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<sst xmlns="http://schemas.openxmlformats.org/spreadsheetml/2006/main" xmlns:r="http://schemas.openxmlformats.org/officeDocument/2006/relationships" count="59" uniqueCount="59">
  <si>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 xml:space="preserve"> 　　「４繰越損失を差し引く計算」欄の
</t>
  </si>
  <si>
    <t>２　医療費（上記１以外）の明細</t>
  </si>
  <si>
    <t>医療費の合計</t>
    <rPh sb="0" eb="3">
      <t>イリョウヒ</t>
    </rPh>
    <rPh sb="4" eb="6">
      <t>ゴウケイ</t>
    </rPh>
    <phoneticPr fontId="1"/>
  </si>
  <si>
    <t>A</t>
  </si>
  <si>
    <t>差引金額
（ A   -   B ）</t>
    <rPh sb="0" eb="2">
      <t>サシヒキ</t>
    </rPh>
    <rPh sb="2" eb="4">
      <t>キンガク</t>
    </rPh>
    <phoneticPr fontId="1"/>
  </si>
  <si>
    <t>医薬品購入</t>
  </si>
  <si>
    <t>□</t>
  </si>
  <si>
    <t>B</t>
  </si>
  <si>
    <t>介護保険サービス　</t>
  </si>
  <si>
    <t>２の合計</t>
    <rPh sb="2" eb="4">
      <t>ゴウケイ</t>
    </rPh>
    <phoneticPr fontId="1"/>
  </si>
  <si>
    <t>介護保険サービス</t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</si>
  <si>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</si>
  <si>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>２　医療費（上記１以外）の明細（つづき）</t>
  </si>
  <si>
    <t>その他の医療費</t>
  </si>
  <si>
    <t>住　所</t>
  </si>
  <si>
    <t>F</t>
  </si>
  <si>
    <t>診療・治療</t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</si>
  <si>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</si>
  <si>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</si>
  <si>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 xml:space="preserve">            ※この控除を受ける方は、セルフメディケーション税制は受けられません。</t>
  </si>
  <si>
    <t>C</t>
  </si>
  <si>
    <t>D</t>
  </si>
  <si>
    <t>E</t>
  </si>
  <si>
    <t>G</t>
  </si>
  <si>
    <t>(3) 医療費の区分</t>
    <rPh sb="4" eb="7">
      <t>イリョウヒ</t>
    </rPh>
    <rPh sb="8" eb="10">
      <t>クブン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</si>
  <si>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</si>
  <si>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</si>
  <si>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D  × 0.05</t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</si>
  <si>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</si>
  <si>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</si>
  <si>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　 医療費通知（※）を添付する場合、右記の⑴～⑶を記入します。</t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</si>
  <si>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</si>
  <si>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</si>
  <si>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</si>
  <si>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</si>
  <si>
    <t>円</t>
    <rPh sb="0" eb="1">
      <t>エン</t>
    </rPh>
    <phoneticPr fontId="1"/>
  </si>
  <si>
    <t>(2)</t>
  </si>
  <si>
    <t>(3)</t>
  </si>
  <si>
    <t>㋑</t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</si>
  <si>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</si>
  <si>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t>(4)</t>
  </si>
  <si>
    <t>(5)</t>
  </si>
  <si>
    <r>
      <t xml:space="preserve"> </t>
    </r>
    <r>
      <rPr>
        <u/>
        <sz val="7"/>
        <color theme="1"/>
        <rFont val="HG丸ｺﾞｼｯｸM-PRO"/>
      </rPr>
      <t>申告書第一表</t>
    </r>
    <r>
      <rPr>
        <sz val="7"/>
        <color theme="1"/>
        <rFont val="HG丸ｺﾞｼｯｸM-PRO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</si>
  <si>
    <t>１　医療費通知に記載された事項</t>
    <rPh sb="8" eb="10">
      <t>キサイ</t>
    </rPh>
    <phoneticPr fontId="1"/>
  </si>
  <si>
    <t>氏　名</t>
  </si>
  <si>
    <t>㋐</t>
  </si>
  <si>
    <t>㋓</t>
  </si>
  <si>
    <t>３　控除額の計算</t>
  </si>
  <si>
    <r>
      <rPr>
        <sz val="8"/>
        <color theme="1"/>
        <rFont val="HG丸ｺﾞｼｯｸM-PRO"/>
      </rPr>
      <t>(1)</t>
    </r>
    <r>
      <rPr>
        <sz val="7"/>
        <color theme="1"/>
        <rFont val="HG丸ｺﾞｼｯｸM-PRO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</si>
  <si>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年分　医療費控除の明細書 【内訳書】</t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</si>
  <si>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</si>
  <si>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</si>
  <si>
    <t>小　　　　　　　　計</t>
    <rPh sb="0" eb="1">
      <t>ショウ</t>
    </rPh>
    <rPh sb="9" eb="10">
      <t>ケイ</t>
    </rPh>
    <phoneticPr fontId="1"/>
  </si>
  <si>
    <t>㋒</t>
  </si>
  <si>
    <t xml:space="preserve"> の金額を転記します。</t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</si>
  <si>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</si>
  <si>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</si>
  <si>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年分　医療費控除の明細書 【内訳書】　（次葉）</t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</si>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</sst>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8"/>
      <color theme="1"/>
      <name val="ＭＳ Ｐゴシック"/>
      <family val="3"/>
      <scheme val="major"/>
    </font>
    <font>
      <sz val="10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sz val="8"/>
      <color theme="1"/>
      <name val="HG丸ｺﾞｼｯｸM-PRO"/>
      <family val="3"/>
    </font>
    <font>
      <sz val="7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1"/>
      <color theme="1"/>
      <name val="ＭＳ Ｐゴシック"/>
      <family val="3"/>
      <scheme val="minor"/>
    </font>
    <font>
      <sz val="14"/>
      <color theme="1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/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8" fillId="0" borderId="0" xfId="0" applyFont="1" applyFill="1" applyAlignment="1">
      <alignment vertical="top"/>
    </xf>
    <xf numFmtId="0" fontId="7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NumberFormat="1" applyFont="1" applyFill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38" fontId="2" fillId="0" borderId="4" xfId="0" applyNumberFormat="1" applyFont="1" applyFill="1" applyBorder="1" applyAlignment="1">
      <alignment horizontal="right"/>
    </xf>
    <xf numFmtId="38" fontId="2" fillId="0" borderId="2" xfId="0" applyNumberFormat="1" applyFont="1" applyFill="1" applyBorder="1" applyAlignment="1">
      <alignment horizontal="right"/>
    </xf>
    <xf numFmtId="38" fontId="2" fillId="2" borderId="2" xfId="1" applyFont="1" applyFill="1" applyBorder="1" applyAlignment="1" applyProtection="1">
      <alignment horizontal="right"/>
      <protection locked="0"/>
    </xf>
    <xf numFmtId="38" fontId="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38" fontId="2" fillId="0" borderId="17" xfId="0" applyNumberFormat="1" applyFont="1" applyFill="1" applyBorder="1" applyAlignment="1">
      <alignment horizontal="right"/>
    </xf>
    <xf numFmtId="38" fontId="2" fillId="0" borderId="11" xfId="0" applyNumberFormat="1" applyFont="1" applyFill="1" applyBorder="1" applyAlignment="1">
      <alignment horizontal="right"/>
    </xf>
    <xf numFmtId="38" fontId="2" fillId="2" borderId="11" xfId="1" applyFont="1" applyFill="1" applyBorder="1" applyAlignment="1" applyProtection="1">
      <alignment horizontal="right"/>
      <protection locked="0"/>
    </xf>
    <xf numFmtId="38" fontId="6" fillId="0" borderId="18" xfId="0" applyNumberFormat="1" applyFont="1" applyFill="1" applyBorder="1" applyAlignment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8" fontId="7" fillId="0" borderId="8" xfId="0" applyNumberFormat="1" applyFont="1" applyFill="1" applyBorder="1" applyAlignment="1">
      <alignment horizontal="center" vertical="top"/>
    </xf>
    <xf numFmtId="38" fontId="2" fillId="0" borderId="7" xfId="0" applyNumberFormat="1" applyFont="1" applyFill="1" applyBorder="1" applyAlignment="1"/>
    <xf numFmtId="38" fontId="2" fillId="0" borderId="8" xfId="1" applyFont="1" applyFill="1" applyBorder="1" applyAlignment="1"/>
    <xf numFmtId="38" fontId="6" fillId="0" borderId="19" xfId="0" applyNumberFormat="1" applyFont="1" applyFill="1" applyBorder="1" applyAlignment="1"/>
    <xf numFmtId="0" fontId="7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8" fillId="0" borderId="4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12" xfId="1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38" fontId="2" fillId="2" borderId="17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8" fontId="5" fillId="0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/>
    <xf numFmtId="0" fontId="8" fillId="0" borderId="8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2" borderId="1" xfId="0" applyFont="1" applyFill="1" applyBorder="1" applyAlignment="1" applyProtection="1">
      <alignment horizontal="center" shrinkToFit="1"/>
      <protection locked="0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top" wrapText="1"/>
    </xf>
    <xf numFmtId="38" fontId="2" fillId="2" borderId="17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38" fontId="2" fillId="0" borderId="22" xfId="1" applyFont="1" applyFill="1" applyBorder="1" applyAlignment="1">
      <alignment vertical="center" shrinkToFit="1"/>
    </xf>
    <xf numFmtId="38" fontId="5" fillId="0" borderId="2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left" vertical="top"/>
    </xf>
    <xf numFmtId="38" fontId="2" fillId="0" borderId="4" xfId="1" applyFont="1" applyFill="1" applyBorder="1" applyAlignment="1" applyProtection="1">
      <alignment horizontal="right" vertical="center" shrinkToFit="1"/>
    </xf>
    <xf numFmtId="38" fontId="2" fillId="0" borderId="12" xfId="1" applyFont="1" applyFill="1" applyBorder="1" applyAlignment="1" applyProtection="1">
      <alignment horizontal="right" vertical="center" shrinkToFit="1"/>
    </xf>
    <xf numFmtId="38" fontId="7" fillId="0" borderId="6" xfId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38" fontId="2" fillId="0" borderId="17" xfId="1" applyFont="1" applyFill="1" applyBorder="1" applyAlignment="1" applyProtection="1">
      <alignment vertical="center" shrinkToFit="1"/>
    </xf>
    <xf numFmtId="38" fontId="2" fillId="0" borderId="1" xfId="1" applyFont="1" applyFill="1" applyBorder="1" applyAlignment="1" applyProtection="1">
      <alignment vertical="center" shrinkToFit="1"/>
    </xf>
    <xf numFmtId="0" fontId="7" fillId="0" borderId="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2" fillId="0" borderId="17" xfId="1" applyFont="1" applyFill="1" applyBorder="1" applyAlignment="1" applyProtection="1">
      <alignment horizontal="right" vertical="center" shrinkToFit="1"/>
    </xf>
    <xf numFmtId="38" fontId="2" fillId="0" borderId="1" xfId="1" applyFont="1" applyFill="1" applyBorder="1" applyAlignment="1" applyProtection="1">
      <alignment horizontal="right" vertical="center" shrinkToFit="1"/>
    </xf>
    <xf numFmtId="38" fontId="2" fillId="0" borderId="10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38" fontId="7" fillId="0" borderId="8" xfId="1" applyFont="1" applyFill="1" applyBorder="1" applyAlignment="1" applyProtection="1">
      <alignment horizontal="center" vertical="top"/>
    </xf>
    <xf numFmtId="38" fontId="7" fillId="0" borderId="15" xfId="1" applyFont="1" applyFill="1" applyBorder="1" applyAlignment="1" applyProtection="1">
      <alignment horizontal="center" vertical="top"/>
    </xf>
    <xf numFmtId="38" fontId="2" fillId="0" borderId="8" xfId="1" applyFont="1" applyFill="1" applyBorder="1" applyAlignment="1" applyProtection="1">
      <alignment vertical="center"/>
    </xf>
    <xf numFmtId="38" fontId="2" fillId="0" borderId="16" xfId="1" applyFont="1" applyFill="1" applyBorder="1" applyAlignment="1" applyProtection="1">
      <alignment vertical="center"/>
    </xf>
    <xf numFmtId="38" fontId="2" fillId="0" borderId="9" xfId="1" applyFont="1" applyFill="1" applyBorder="1" applyAlignment="1" applyProtection="1">
      <alignment vertical="center"/>
    </xf>
    <xf numFmtId="38" fontId="7" fillId="0" borderId="7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 textRotation="255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38" fontId="2" fillId="2" borderId="23" xfId="1" applyFont="1" applyFill="1" applyBorder="1" applyAlignment="1" applyProtection="1">
      <alignment horizontal="center" vertical="center"/>
      <protection locked="0"/>
    </xf>
    <xf numFmtId="38" fontId="2" fillId="2" borderId="24" xfId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 wrapText="1"/>
    </xf>
    <xf numFmtId="38" fontId="2" fillId="2" borderId="25" xfId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>
      <alignment horizontal="left" vertical="center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shrinkToFit="1"/>
    </xf>
    <xf numFmtId="38" fontId="2" fillId="0" borderId="6" xfId="1" applyFont="1" applyFill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right" vertical="center" wrapText="1"/>
    </xf>
    <xf numFmtId="38" fontId="2" fillId="0" borderId="22" xfId="1" applyFont="1" applyFill="1" applyBorder="1" applyAlignment="1">
      <alignment shrinkToFit="1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center" vertical="top"/>
    </xf>
    <xf numFmtId="38" fontId="2" fillId="0" borderId="8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9" fillId="0" borderId="0" xfId="0" applyFont="1" applyFill="1" applyAlignment="1">
      <alignment horizontal="center" vertical="top" textRotation="255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9525</xdr:colOff>
      <xdr:row>49</xdr:row>
      <xdr:rowOff>0</xdr:rowOff>
    </xdr:from>
    <xdr:to xmlns:xdr="http://schemas.openxmlformats.org/drawingml/2006/spreadsheetDrawing">
      <xdr:col>13</xdr:col>
      <xdr:colOff>10795</xdr:colOff>
      <xdr:row>51</xdr:row>
      <xdr:rowOff>146685</xdr:rowOff>
    </xdr:to>
    <xdr:grpSp>
      <xdr:nvGrpSpPr>
        <xdr:cNvPr id="15" name="グループ化 14"/>
        <xdr:cNvGrpSpPr/>
      </xdr:nvGrpSpPr>
      <xdr:grpSpPr>
        <a:xfrm>
          <a:off x="3289300" y="9083675"/>
          <a:ext cx="1661795" cy="499110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7</xdr:col>
      <xdr:colOff>1270</xdr:colOff>
      <xdr:row>49</xdr:row>
      <xdr:rowOff>49530</xdr:rowOff>
    </xdr:from>
    <xdr:to xmlns:xdr="http://schemas.openxmlformats.org/drawingml/2006/spreadsheetDrawing">
      <xdr:col>18</xdr:col>
      <xdr:colOff>720725</xdr:colOff>
      <xdr:row>52</xdr:row>
      <xdr:rowOff>153670</xdr:rowOff>
    </xdr:to>
    <xdr:grpSp>
      <xdr:nvGrpSpPr>
        <xdr:cNvPr id="16" name="グループ化 15"/>
        <xdr:cNvGrpSpPr/>
      </xdr:nvGrpSpPr>
      <xdr:grpSpPr>
        <a:xfrm>
          <a:off x="3281045" y="9133205"/>
          <a:ext cx="3618230" cy="735965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6</xdr:col>
      <xdr:colOff>220980</xdr:colOff>
      <xdr:row>54</xdr:row>
      <xdr:rowOff>161925</xdr:rowOff>
    </xdr:from>
    <xdr:to xmlns:xdr="http://schemas.openxmlformats.org/drawingml/2006/spreadsheetDrawing">
      <xdr:col>9</xdr:col>
      <xdr:colOff>224155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279775" y="10436225"/>
          <a:ext cx="61150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0</xdr:colOff>
      <xdr:row>57</xdr:row>
      <xdr:rowOff>152400</xdr:rowOff>
    </xdr:from>
    <xdr:to xmlns:xdr="http://schemas.openxmlformats.org/drawingml/2006/spreadsheetDrawing">
      <xdr:col>10</xdr:col>
      <xdr:colOff>0</xdr:colOff>
      <xdr:row>57</xdr:row>
      <xdr:rowOff>152400</xdr:rowOff>
    </xdr:to>
    <xdr:cxnSp macro="">
      <xdr:nvCxnSpPr>
        <xdr:cNvPr id="20" name="直線矢印コネクタ 19"/>
        <xdr:cNvCxnSpPr/>
      </xdr:nvCxnSpPr>
      <xdr:spPr>
        <a:xfrm flipV="1">
          <a:off x="3279775" y="11264900"/>
          <a:ext cx="615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28575</xdr:colOff>
      <xdr:row>57</xdr:row>
      <xdr:rowOff>49530</xdr:rowOff>
    </xdr:from>
    <xdr:to xmlns:xdr="http://schemas.openxmlformats.org/drawingml/2006/spreadsheetDrawing">
      <xdr:col>19</xdr:col>
      <xdr:colOff>635</xdr:colOff>
      <xdr:row>58</xdr:row>
      <xdr:rowOff>0</xdr:rowOff>
    </xdr:to>
    <xdr:sp textlink="">
      <xdr:nvSpPr>
        <xdr:cNvPr id="38" name="テキスト ボックス 37"/>
        <xdr:cNvSpPr txBox="1"/>
      </xdr:nvSpPr>
      <xdr:spPr>
        <a:xfrm>
          <a:off x="3924300" y="11162030"/>
          <a:ext cx="305117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/>
              <a:ea typeface="HG丸ｺﾞｼｯｸM-PRO"/>
            </a:rPr>
            <a:t>申告書第一表</a:t>
          </a:r>
          <a:r>
            <a:rPr kumimoji="1" lang="ja-JP" altLang="en-US" sz="700">
              <a:latin typeface="HG丸ｺﾞｼｯｸM-PRO"/>
              <a:ea typeface="HG丸ｺﾞｼｯｸM-PRO"/>
            </a:rPr>
            <a:t>の「所得から差し引かれる金額」の医療</a:t>
          </a:r>
          <a:endParaRPr kumimoji="1" lang="en-US" altLang="ja-JP" sz="700">
            <a:latin typeface="HG丸ｺﾞｼｯｸM-PRO"/>
            <a:ea typeface="HG丸ｺﾞｼｯｸM-PRO"/>
          </a:endParaRPr>
        </a:p>
        <a:p>
          <a:r>
            <a:rPr kumimoji="1" lang="ja-JP" altLang="en-US" sz="700">
              <a:latin typeface="HG丸ｺﾞｼｯｸM-PRO"/>
              <a:ea typeface="HG丸ｺﾞｼｯｸM-PRO"/>
            </a:rPr>
            <a:t>費控除欄に転記します。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24130</xdr:colOff>
      <xdr:row>57</xdr:row>
      <xdr:rowOff>0</xdr:rowOff>
    </xdr:from>
    <xdr:to xmlns:xdr="http://schemas.openxmlformats.org/drawingml/2006/spreadsheetDrawing">
      <xdr:col>18</xdr:col>
      <xdr:colOff>580390</xdr:colOff>
      <xdr:row>58</xdr:row>
      <xdr:rowOff>0</xdr:rowOff>
    </xdr:to>
    <xdr:sp textlink="">
      <xdr:nvSpPr>
        <xdr:cNvPr id="42" name="大かっこ 41"/>
        <xdr:cNvSpPr/>
      </xdr:nvSpPr>
      <xdr:spPr>
        <a:xfrm>
          <a:off x="3919855" y="11112500"/>
          <a:ext cx="2839085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219075</xdr:colOff>
      <xdr:row>47</xdr:row>
      <xdr:rowOff>76200</xdr:rowOff>
    </xdr:from>
    <xdr:to xmlns:xdr="http://schemas.openxmlformats.org/drawingml/2006/spreadsheetDrawing">
      <xdr:col>13</xdr:col>
      <xdr:colOff>408305</xdr:colOff>
      <xdr:row>49</xdr:row>
      <xdr:rowOff>0</xdr:rowOff>
    </xdr:to>
    <xdr:sp textlink="" fLocksText="0">
      <xdr:nvSpPr>
        <xdr:cNvPr id="28" name="Rectangle 5"/>
        <xdr:cNvSpPr>
          <a:spLocks noChangeArrowheads="1"/>
        </xdr:cNvSpPr>
      </xdr:nvSpPr>
      <xdr:spPr>
        <a:xfrm>
          <a:off x="3886200" y="8737600"/>
          <a:ext cx="1462405" cy="3460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211455</xdr:colOff>
      <xdr:row>48</xdr:row>
      <xdr:rowOff>0</xdr:rowOff>
    </xdr:from>
    <xdr:to xmlns:xdr="http://schemas.openxmlformats.org/drawingml/2006/spreadsheetDrawing">
      <xdr:col>19</xdr:col>
      <xdr:colOff>106680</xdr:colOff>
      <xdr:row>49</xdr:row>
      <xdr:rowOff>0</xdr:rowOff>
    </xdr:to>
    <xdr:sp textlink="" fLocksText="0">
      <xdr:nvSpPr>
        <xdr:cNvPr id="29" name="Rectangle 5"/>
        <xdr:cNvSpPr>
          <a:spLocks noChangeArrowheads="1"/>
        </xdr:cNvSpPr>
      </xdr:nvSpPr>
      <xdr:spPr>
        <a:xfrm>
          <a:off x="5760085" y="8747125"/>
          <a:ext cx="1321435" cy="3365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692150</xdr:colOff>
      <xdr:row>51</xdr:row>
      <xdr:rowOff>10160</xdr:rowOff>
    </xdr:from>
    <xdr:to xmlns:xdr="http://schemas.openxmlformats.org/drawingml/2006/spreadsheetDrawing">
      <xdr:col>4</xdr:col>
      <xdr:colOff>1270</xdr:colOff>
      <xdr:row>51</xdr:row>
      <xdr:rowOff>123825</xdr:rowOff>
    </xdr:to>
    <xdr:sp textlink="" fLocksText="0">
      <xdr:nvSpPr>
        <xdr:cNvPr id="31" name="Rectangle 22"/>
        <xdr:cNvSpPr>
          <a:spLocks noChangeArrowheads="1"/>
        </xdr:cNvSpPr>
      </xdr:nvSpPr>
      <xdr:spPr>
        <a:xfrm>
          <a:off x="1431925" y="9446260"/>
          <a:ext cx="963295" cy="1136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0</xdr:colOff>
      <xdr:row>53</xdr:row>
      <xdr:rowOff>0</xdr:rowOff>
    </xdr:from>
    <xdr:to xmlns:xdr="http://schemas.openxmlformats.org/drawingml/2006/spreadsheetDrawing">
      <xdr:col>3</xdr:col>
      <xdr:colOff>962025</xdr:colOff>
      <xdr:row>53</xdr:row>
      <xdr:rowOff>113665</xdr:rowOff>
    </xdr:to>
    <xdr:sp textlink="" fLocksText="0">
      <xdr:nvSpPr>
        <xdr:cNvPr id="34" name="Rectangle 23"/>
        <xdr:cNvSpPr>
          <a:spLocks noChangeArrowheads="1"/>
        </xdr:cNvSpPr>
      </xdr:nvSpPr>
      <xdr:spPr>
        <a:xfrm>
          <a:off x="1431925" y="9994900"/>
          <a:ext cx="962025" cy="1136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692150</xdr:colOff>
      <xdr:row>55</xdr:row>
      <xdr:rowOff>0</xdr:rowOff>
    </xdr:from>
    <xdr:to xmlns:xdr="http://schemas.openxmlformats.org/drawingml/2006/spreadsheetDrawing">
      <xdr:col>3</xdr:col>
      <xdr:colOff>962025</xdr:colOff>
      <xdr:row>55</xdr:row>
      <xdr:rowOff>113665</xdr:rowOff>
    </xdr:to>
    <xdr:sp textlink="" fLocksText="0">
      <xdr:nvSpPr>
        <xdr:cNvPr id="35" name="Rectangle 24"/>
        <xdr:cNvSpPr>
          <a:spLocks noChangeArrowheads="1"/>
        </xdr:cNvSpPr>
      </xdr:nvSpPr>
      <xdr:spPr>
        <a:xfrm>
          <a:off x="1431925" y="10553700"/>
          <a:ext cx="962025" cy="1136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692150</xdr:colOff>
      <xdr:row>56</xdr:row>
      <xdr:rowOff>266065</xdr:rowOff>
    </xdr:from>
    <xdr:to xmlns:xdr="http://schemas.openxmlformats.org/drawingml/2006/spreadsheetDrawing">
      <xdr:col>5</xdr:col>
      <xdr:colOff>57150</xdr:colOff>
      <xdr:row>57</xdr:row>
      <xdr:rowOff>104140</xdr:rowOff>
    </xdr:to>
    <xdr:sp textlink="" fLocksText="0">
      <xdr:nvSpPr>
        <xdr:cNvPr id="40" name="Rectangle 25"/>
        <xdr:cNvSpPr>
          <a:spLocks noChangeArrowheads="1"/>
        </xdr:cNvSpPr>
      </xdr:nvSpPr>
      <xdr:spPr>
        <a:xfrm>
          <a:off x="1431925" y="11099165"/>
          <a:ext cx="1455420" cy="1174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142875</xdr:colOff>
      <xdr:row>53</xdr:row>
      <xdr:rowOff>10160</xdr:rowOff>
    </xdr:from>
    <xdr:to xmlns:xdr="http://schemas.openxmlformats.org/drawingml/2006/spreadsheetDrawing">
      <xdr:col>3</xdr:col>
      <xdr:colOff>27940</xdr:colOff>
      <xdr:row>54</xdr:row>
      <xdr:rowOff>10160</xdr:rowOff>
    </xdr:to>
    <xdr:grpSp>
      <xdr:nvGrpSpPr>
        <xdr:cNvPr id="47" name="Group 2299"/>
        <xdr:cNvGrpSpPr/>
      </xdr:nvGrpSpPr>
      <xdr:grpSpPr>
        <a:xfrm>
          <a:off x="142875" y="10005060"/>
          <a:ext cx="1316990" cy="279400"/>
          <a:chOff x="500" y="15084"/>
          <a:chExt cx="2423" cy="430"/>
        </a:xfrm>
      </xdr:grpSpPr>
      <xdr:sp textlink="">
        <xdr:nvSpPr>
          <xdr:cNvPr id="48" name="Rectangle 40"/>
          <xdr:cNvSpPr>
            <a:spLocks noChangeArrowheads="1"/>
          </xdr:cNvSpPr>
        </xdr:nvSpPr>
        <xdr:spPr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</xdr:spPr>
      </xdr:sp>
      <xdr:sp textlink="">
        <xdr:nvSpPr>
          <xdr:cNvPr id="49" name="Rectangle 40"/>
          <xdr:cNvSpPr>
            <a:spLocks noChangeArrowheads="1"/>
          </xdr:cNvSpPr>
        </xdr:nvSpPr>
        <xdr:spPr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textlink="">
        <xdr:nvSpPr>
          <xdr:cNvPr id="50" name="Rectangle 40"/>
          <xdr:cNvSpPr>
            <a:spLocks noChangeArrowheads="1"/>
          </xdr:cNvSpPr>
        </xdr:nvSpPr>
        <xdr:spPr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 xmlns:xdr="http://schemas.openxmlformats.org/drawingml/2006/spreadsheetDrawing">
      <xdr:col>1</xdr:col>
      <xdr:colOff>324485</xdr:colOff>
      <xdr:row>55</xdr:row>
      <xdr:rowOff>81280</xdr:rowOff>
    </xdr:from>
    <xdr:to xmlns:xdr="http://schemas.openxmlformats.org/drawingml/2006/spreadsheetDrawing">
      <xdr:col>1</xdr:col>
      <xdr:colOff>457835</xdr:colOff>
      <xdr:row>55</xdr:row>
      <xdr:rowOff>205105</xdr:rowOff>
    </xdr:to>
    <xdr:sp textlink="">
      <xdr:nvSpPr>
        <xdr:cNvPr id="51" name="Rectangle 40"/>
        <xdr:cNvSpPr>
          <a:spLocks noChangeArrowheads="1"/>
        </xdr:cNvSpPr>
      </xdr:nvSpPr>
      <xdr:spPr>
        <a:xfrm>
          <a:off x="524510" y="10634980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19050</xdr:colOff>
      <xdr:row>56</xdr:row>
      <xdr:rowOff>13970</xdr:rowOff>
    </xdr:from>
    <xdr:to xmlns:xdr="http://schemas.openxmlformats.org/drawingml/2006/spreadsheetDrawing">
      <xdr:col>1</xdr:col>
      <xdr:colOff>152400</xdr:colOff>
      <xdr:row>56</xdr:row>
      <xdr:rowOff>137795</xdr:rowOff>
    </xdr:to>
    <xdr:sp textlink="">
      <xdr:nvSpPr>
        <xdr:cNvPr id="52" name="Rectangle 40"/>
        <xdr:cNvSpPr>
          <a:spLocks noChangeArrowheads="1"/>
        </xdr:cNvSpPr>
      </xdr:nvSpPr>
      <xdr:spPr>
        <a:xfrm>
          <a:off x="219075" y="10847070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152400</xdr:colOff>
      <xdr:row>56</xdr:row>
      <xdr:rowOff>266065</xdr:rowOff>
    </xdr:from>
    <xdr:to xmlns:xdr="http://schemas.openxmlformats.org/drawingml/2006/spreadsheetDrawing">
      <xdr:col>3</xdr:col>
      <xdr:colOff>38735</xdr:colOff>
      <xdr:row>58</xdr:row>
      <xdr:rowOff>0</xdr:rowOff>
    </xdr:to>
    <xdr:grpSp>
      <xdr:nvGrpSpPr>
        <xdr:cNvPr id="57" name="Group 2300"/>
        <xdr:cNvGrpSpPr/>
      </xdr:nvGrpSpPr>
      <xdr:grpSpPr>
        <a:xfrm>
          <a:off x="152400" y="11099165"/>
          <a:ext cx="1318260" cy="422910"/>
          <a:chOff x="500" y="16840"/>
          <a:chExt cx="2423" cy="531"/>
        </a:xfrm>
      </xdr:grpSpPr>
      <xdr:sp textlink="">
        <xdr:nvSpPr>
          <xdr:cNvPr id="58" name="Rectangle 40"/>
          <xdr:cNvSpPr>
            <a:spLocks noChangeArrowheads="1"/>
          </xdr:cNvSpPr>
        </xdr:nvSpPr>
        <xdr:spPr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</xdr:spPr>
      </xdr:sp>
      <xdr:sp textlink="">
        <xdr:nvSpPr>
          <xdr:cNvPr id="59" name="Rectangle 40"/>
          <xdr:cNvSpPr>
            <a:spLocks noChangeArrowheads="1"/>
          </xdr:cNvSpPr>
        </xdr:nvSpPr>
        <xdr:spPr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textlink="">
        <xdr:nvSpPr>
          <xdr:cNvPr id="60" name="Rectangle 40"/>
          <xdr:cNvSpPr>
            <a:spLocks noChangeArrowheads="1"/>
          </xdr:cNvSpPr>
        </xdr:nvSpPr>
        <xdr:spPr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 xmlns:xdr="http://schemas.openxmlformats.org/drawingml/2006/spreadsheetDrawing">
      <xdr:col>1</xdr:col>
      <xdr:colOff>216535</xdr:colOff>
      <xdr:row>10</xdr:row>
      <xdr:rowOff>24130</xdr:rowOff>
    </xdr:from>
    <xdr:to xmlns:xdr="http://schemas.openxmlformats.org/drawingml/2006/spreadsheetDrawing">
      <xdr:col>6</xdr:col>
      <xdr:colOff>207010</xdr:colOff>
      <xdr:row>12</xdr:row>
      <xdr:rowOff>5080</xdr:rowOff>
    </xdr:to>
    <xdr:grpSp>
      <xdr:nvGrpSpPr>
        <xdr:cNvPr id="2" name="グループ化 1"/>
        <xdr:cNvGrpSpPr/>
      </xdr:nvGrpSpPr>
      <xdr:grpSpPr>
        <a:xfrm>
          <a:off x="416560" y="2443480"/>
          <a:ext cx="2849245" cy="361950"/>
          <a:chOff x="822911" y="1994233"/>
          <a:chExt cx="2157412" cy="361951"/>
        </a:xfrm>
      </xdr:grpSpPr>
      <xdr:sp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/>
                <a:ea typeface="HG丸ｺﾞｼｯｸM-PRO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/>
              <a:ea typeface="HG丸ｺﾞｼｯｸM-PRO"/>
              <a:cs typeface="+mn-cs"/>
            </a:endParaRPr>
          </a:p>
        </xdr:txBody>
      </xdr:sp>
      <xdr:sp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9</xdr:col>
      <xdr:colOff>223520</xdr:colOff>
      <xdr:row>53</xdr:row>
      <xdr:rowOff>16510</xdr:rowOff>
    </xdr:from>
    <xdr:to xmlns:xdr="http://schemas.openxmlformats.org/drawingml/2006/spreadsheetDrawing">
      <xdr:col>18</xdr:col>
      <xdr:colOff>720725</xdr:colOff>
      <xdr:row>56</xdr:row>
      <xdr:rowOff>149860</xdr:rowOff>
    </xdr:to>
    <xdr:grpSp>
      <xdr:nvGrpSpPr>
        <xdr:cNvPr id="12" name="グループ化 11"/>
        <xdr:cNvGrpSpPr/>
      </xdr:nvGrpSpPr>
      <xdr:grpSpPr>
        <a:xfrm>
          <a:off x="3890645" y="10011410"/>
          <a:ext cx="3008630" cy="971550"/>
          <a:chOff x="3901110" y="9417330"/>
          <a:chExt cx="3023152" cy="953329"/>
        </a:xfrm>
      </xdr:grpSpPr>
      <xdr:sp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/>
            </a:endParaRPr>
          </a:p>
        </xdr:txBody>
      </xdr:sp>
      <xdr:sp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28575</xdr:colOff>
      <xdr:row>0</xdr:row>
      <xdr:rowOff>38735</xdr:rowOff>
    </xdr:from>
    <xdr:to xmlns:xdr="http://schemas.openxmlformats.org/drawingml/2006/spreadsheetDrawing">
      <xdr:col>21</xdr:col>
      <xdr:colOff>640715</xdr:colOff>
      <xdr:row>0</xdr:row>
      <xdr:rowOff>381000</xdr:rowOff>
    </xdr:to>
    <xdr:sp textlink="">
      <xdr:nvSpPr>
        <xdr:cNvPr id="45" name="角丸四角形 44"/>
        <xdr:cNvSpPr/>
      </xdr:nvSpPr>
      <xdr:spPr>
        <a:xfrm>
          <a:off x="28575" y="38735"/>
          <a:ext cx="8056880" cy="34226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 xmlns:xdr="http://schemas.openxmlformats.org/drawingml/2006/spreadsheetDrawing">
      <xdr:col>22</xdr:col>
      <xdr:colOff>449580</xdr:colOff>
      <xdr:row>1</xdr:row>
      <xdr:rowOff>88900</xdr:rowOff>
    </xdr:from>
    <xdr:to xmlns:xdr="http://schemas.openxmlformats.org/drawingml/2006/spreadsheetDrawing">
      <xdr:col>33</xdr:col>
      <xdr:colOff>572135</xdr:colOff>
      <xdr:row>57</xdr:row>
      <xdr:rowOff>324485</xdr:rowOff>
    </xdr:to>
    <xdr:pic macro=""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536575"/>
          <a:ext cx="7666355" cy="109004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4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4.vml" /></Relationships>
</file>

<file path=xl/worksheets/_rels/sheet5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5.vml" /></Relationships>
</file>

<file path=xl/worksheets/_rels/sheet6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6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Y59"/>
  <sheetViews>
    <sheetView showGridLines="0" tabSelected="1" zoomScaleSheetLayoutView="100" workbookViewId="0">
      <selection activeCell="D3" sqref="D3"/>
    </sheetView>
  </sheetViews>
  <sheetFormatPr defaultColWidth="9" defaultRowHeight="13.5"/>
  <cols>
    <col min="1" max="1" width="2.6328125" style="1" customWidth="1"/>
    <col min="2" max="2" width="7.08984375" style="1" customWidth="1"/>
    <col min="3" max="3" width="9.08984375" style="1" customWidth="1"/>
    <col min="4" max="4" width="12.6328125" style="1" customWidth="1"/>
    <col min="5" max="5" width="5.7265625" style="1" customWidth="1"/>
    <col min="6" max="6" width="3" style="2" customWidth="1"/>
    <col min="7" max="7" width="2.90625" style="1" customWidth="1"/>
    <col min="8" max="8" width="3.36328125" style="1" customWidth="1"/>
    <col min="9" max="9" width="1.7265625" style="1" customWidth="1"/>
    <col min="10" max="10" width="3" style="2" customWidth="1"/>
    <col min="11" max="11" width="8.08984375" style="1" customWidth="1"/>
    <col min="12" max="12" width="2.6328125" style="1" customWidth="1"/>
    <col min="13" max="13" width="3" style="1" customWidth="1"/>
    <col min="14" max="14" width="5.36328125" style="1" customWidth="1"/>
    <col min="15" max="15" width="2.6328125" style="1" customWidth="1"/>
    <col min="16" max="16" width="3" style="1" customWidth="1"/>
    <col min="17" max="17" width="2.26953125" style="1" customWidth="1"/>
    <col min="18" max="18" width="3" style="1" customWidth="1"/>
    <col min="19" max="19" width="10.453125" style="1" customWidth="1"/>
    <col min="20" max="20" width="2.26953125" style="1" customWidth="1"/>
    <col min="21" max="21" width="3.90625" style="1" customWidth="1"/>
    <col min="22" max="22" width="13.90625" style="1" customWidth="1"/>
    <col min="23" max="16384" width="9" style="1"/>
  </cols>
  <sheetData>
    <row r="1" spans="1:25" ht="35.25" customHeight="1"/>
    <row r="2" spans="1:25" ht="18" customHeight="1">
      <c r="A2" s="3"/>
      <c r="B2" s="3"/>
      <c r="C2" s="3"/>
      <c r="D2" s="3"/>
      <c r="E2" s="3"/>
      <c r="F2" s="46"/>
      <c r="G2" s="3"/>
      <c r="H2" s="3"/>
      <c r="I2" s="3"/>
      <c r="J2" s="46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24" customHeight="1">
      <c r="A3" s="4" t="s">
        <v>34</v>
      </c>
      <c r="B3" s="4"/>
      <c r="C3" s="4"/>
      <c r="D3" s="30"/>
      <c r="E3" s="4" t="s">
        <v>49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ht="15" customHeight="1">
      <c r="A4" s="5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ht="27" customHeight="1">
      <c r="A5" s="1"/>
      <c r="B5" s="8" t="s">
        <v>14</v>
      </c>
      <c r="C5" s="22"/>
      <c r="D5" s="22"/>
      <c r="E5" s="22"/>
      <c r="F5" s="22"/>
      <c r="G5" s="22"/>
      <c r="H5" s="22"/>
      <c r="I5" s="67"/>
      <c r="J5" s="2"/>
      <c r="K5" s="81" t="s">
        <v>44</v>
      </c>
      <c r="L5" s="89"/>
      <c r="M5" s="99"/>
      <c r="N5" s="99"/>
      <c r="O5" s="99"/>
      <c r="P5" s="99"/>
      <c r="Q5" s="99"/>
      <c r="R5" s="99"/>
      <c r="S5" s="99"/>
      <c r="T5" s="99"/>
      <c r="U5" s="1"/>
    </row>
    <row r="6" spans="1:25" ht="9" customHeight="1">
      <c r="A6" s="6"/>
      <c r="B6" s="6"/>
      <c r="C6" s="6"/>
      <c r="D6" s="1"/>
      <c r="E6" s="1"/>
      <c r="F6" s="2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5" ht="20.25" customHeight="1">
      <c r="A7" s="6"/>
      <c r="B7" s="9" t="s">
        <v>43</v>
      </c>
      <c r="D7" s="1"/>
      <c r="E7" s="1"/>
      <c r="F7" s="2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5" ht="13.5" customHeight="1">
      <c r="A8" s="6"/>
      <c r="B8" s="10" t="s">
        <v>30</v>
      </c>
      <c r="C8" s="10"/>
      <c r="D8" s="10"/>
      <c r="E8" s="10"/>
      <c r="F8" s="10"/>
      <c r="G8" s="10"/>
      <c r="H8" s="63"/>
      <c r="I8" s="68" t="s">
        <v>48</v>
      </c>
      <c r="J8" s="73"/>
      <c r="K8" s="73"/>
      <c r="L8" s="90"/>
      <c r="M8" s="100" t="s">
        <v>36</v>
      </c>
      <c r="N8" s="73" t="s">
        <v>39</v>
      </c>
      <c r="O8" s="73"/>
      <c r="P8" s="73"/>
      <c r="Q8" s="90"/>
      <c r="R8" s="100" t="s">
        <v>37</v>
      </c>
      <c r="S8" s="121" t="s">
        <v>25</v>
      </c>
      <c r="T8" s="130"/>
      <c r="U8" s="1"/>
      <c r="V8" s="141" t="s">
        <v>55</v>
      </c>
    </row>
    <row r="9" spans="1:25" ht="17.25" customHeight="1">
      <c r="A9" s="6"/>
      <c r="B9" s="11" t="s">
        <v>58</v>
      </c>
      <c r="C9" s="11"/>
      <c r="D9" s="11"/>
      <c r="E9" s="11"/>
      <c r="F9" s="11"/>
      <c r="G9" s="11"/>
      <c r="H9" s="64"/>
      <c r="I9" s="69"/>
      <c r="J9" s="74"/>
      <c r="K9" s="74"/>
      <c r="L9" s="91"/>
      <c r="M9" s="101"/>
      <c r="N9" s="74"/>
      <c r="O9" s="74"/>
      <c r="P9" s="74"/>
      <c r="Q9" s="91"/>
      <c r="R9" s="101"/>
      <c r="S9" s="122"/>
      <c r="T9" s="131"/>
      <c r="U9" s="1"/>
      <c r="V9" s="142"/>
    </row>
    <row r="10" spans="1:25" ht="11.25" customHeight="1">
      <c r="A10" s="6"/>
      <c r="B10" s="11"/>
      <c r="C10" s="11"/>
      <c r="D10" s="11"/>
      <c r="E10" s="11"/>
      <c r="F10" s="11"/>
      <c r="G10" s="11"/>
      <c r="H10" s="64"/>
      <c r="I10" s="70"/>
      <c r="J10" s="75"/>
      <c r="K10" s="75"/>
      <c r="L10" s="92" t="s">
        <v>35</v>
      </c>
      <c r="M10" s="102" t="s">
        <v>45</v>
      </c>
      <c r="N10" s="106"/>
      <c r="O10" s="106"/>
      <c r="P10" s="106"/>
      <c r="Q10" s="92" t="s">
        <v>35</v>
      </c>
      <c r="R10" s="102" t="s">
        <v>38</v>
      </c>
      <c r="S10" s="123">
        <f>IF((N10-V10)&gt;=0,V10,N10)</f>
        <v>0</v>
      </c>
      <c r="T10" s="92" t="s">
        <v>35</v>
      </c>
      <c r="U10" s="140" t="s">
        <v>51</v>
      </c>
      <c r="V10" s="143"/>
    </row>
    <row r="11" spans="1:25" ht="16.5" customHeight="1">
      <c r="A11" s="6"/>
      <c r="B11" s="6"/>
      <c r="C11" s="23"/>
      <c r="D11" s="23"/>
      <c r="E11" s="23"/>
      <c r="F11" s="23"/>
      <c r="G11" s="23"/>
      <c r="H11" s="65"/>
      <c r="I11" s="71"/>
      <c r="J11" s="76"/>
      <c r="K11" s="76"/>
      <c r="L11" s="93"/>
      <c r="M11" s="103"/>
      <c r="N11" s="107"/>
      <c r="O11" s="107"/>
      <c r="P11" s="107"/>
      <c r="Q11" s="93"/>
      <c r="R11" s="103"/>
      <c r="S11" s="124"/>
      <c r="T11" s="93"/>
      <c r="U11" s="140"/>
      <c r="V11" s="144"/>
    </row>
    <row r="12" spans="1:25" ht="13.5" customHeight="1">
      <c r="A12" s="6"/>
      <c r="B12" s="6"/>
      <c r="C12" s="6"/>
      <c r="D12" s="1"/>
      <c r="E12" s="1"/>
      <c r="F12" s="2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40"/>
    </row>
    <row r="13" spans="1:25" ht="19.5" customHeight="1">
      <c r="A13" s="6"/>
      <c r="B13" s="12" t="s">
        <v>1</v>
      </c>
      <c r="C13" s="12"/>
      <c r="D13" s="12"/>
      <c r="E13" s="38"/>
      <c r="F13" s="47" t="s">
        <v>29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125"/>
      <c r="T13" s="132"/>
      <c r="U13" s="140"/>
    </row>
    <row r="14" spans="1:25" ht="30" customHeight="1">
      <c r="A14" s="1"/>
      <c r="B14" s="13" t="s">
        <v>31</v>
      </c>
      <c r="C14" s="24"/>
      <c r="D14" s="13" t="s">
        <v>32</v>
      </c>
      <c r="E14" s="24"/>
      <c r="F14" s="13" t="s">
        <v>24</v>
      </c>
      <c r="G14" s="55"/>
      <c r="H14" s="55"/>
      <c r="I14" s="55"/>
      <c r="J14" s="55"/>
      <c r="K14" s="55"/>
      <c r="L14" s="24"/>
      <c r="M14" s="104" t="s">
        <v>40</v>
      </c>
      <c r="N14" s="55" t="s">
        <v>56</v>
      </c>
      <c r="O14" s="55"/>
      <c r="P14" s="55"/>
      <c r="Q14" s="24"/>
      <c r="R14" s="104" t="s">
        <v>41</v>
      </c>
      <c r="S14" s="126" t="s">
        <v>26</v>
      </c>
      <c r="T14" s="133"/>
      <c r="U14" s="140"/>
      <c r="V14" s="145" t="s">
        <v>55</v>
      </c>
      <c r="W14" s="147"/>
    </row>
    <row r="15" spans="1:25" ht="12" customHeight="1">
      <c r="A15" s="7"/>
      <c r="B15" s="14"/>
      <c r="C15" s="14"/>
      <c r="D15" s="31"/>
      <c r="E15" s="39"/>
      <c r="F15" s="48" t="s">
        <v>6</v>
      </c>
      <c r="G15" s="56" t="s">
        <v>16</v>
      </c>
      <c r="H15" s="56"/>
      <c r="I15" s="56"/>
      <c r="J15" s="77" t="s">
        <v>6</v>
      </c>
      <c r="K15" s="82" t="s">
        <v>8</v>
      </c>
      <c r="L15" s="94"/>
      <c r="M15" s="70"/>
      <c r="N15" s="75"/>
      <c r="O15" s="75"/>
      <c r="P15" s="75"/>
      <c r="Q15" s="92" t="s">
        <v>35</v>
      </c>
      <c r="R15" s="117">
        <f>IF((M15-V15)&gt;=0,V15,M15)</f>
        <v>0</v>
      </c>
      <c r="S15" s="127"/>
      <c r="T15" s="134" t="s">
        <v>35</v>
      </c>
      <c r="U15" s="140"/>
      <c r="V15" s="146"/>
    </row>
    <row r="16" spans="1:25" ht="12" customHeight="1">
      <c r="A16" s="7"/>
      <c r="B16" s="14"/>
      <c r="C16" s="14"/>
      <c r="D16" s="32"/>
      <c r="E16" s="40"/>
      <c r="F16" s="49" t="s">
        <v>6</v>
      </c>
      <c r="G16" s="57" t="s">
        <v>5</v>
      </c>
      <c r="H16" s="57"/>
      <c r="I16" s="57"/>
      <c r="J16" s="78" t="s">
        <v>6</v>
      </c>
      <c r="K16" s="83" t="s">
        <v>13</v>
      </c>
      <c r="L16" s="95"/>
      <c r="M16" s="71"/>
      <c r="N16" s="76"/>
      <c r="O16" s="76"/>
      <c r="P16" s="76"/>
      <c r="Q16" s="93"/>
      <c r="R16" s="118"/>
      <c r="S16" s="128"/>
      <c r="T16" s="135"/>
      <c r="U16" s="140"/>
      <c r="V16" s="146"/>
      <c r="Y16" s="88"/>
    </row>
    <row r="17" spans="1:22" ht="12" customHeight="1">
      <c r="A17" s="1"/>
      <c r="B17" s="14"/>
      <c r="C17" s="14"/>
      <c r="D17" s="31"/>
      <c r="E17" s="39"/>
      <c r="F17" s="50" t="s">
        <v>6</v>
      </c>
      <c r="G17" s="56" t="s">
        <v>16</v>
      </c>
      <c r="H17" s="56"/>
      <c r="I17" s="56"/>
      <c r="J17" s="79" t="s">
        <v>6</v>
      </c>
      <c r="K17" s="82" t="s">
        <v>10</v>
      </c>
      <c r="L17" s="94"/>
      <c r="M17" s="70"/>
      <c r="N17" s="75"/>
      <c r="O17" s="75"/>
      <c r="P17" s="75"/>
      <c r="Q17" s="111"/>
      <c r="R17" s="117">
        <f>IF((M17-V17)&gt;=0,V17,M17)</f>
        <v>0</v>
      </c>
      <c r="S17" s="127"/>
      <c r="T17" s="136"/>
      <c r="U17" s="140"/>
      <c r="V17" s="146"/>
    </row>
    <row r="18" spans="1:22" ht="12" customHeight="1">
      <c r="A18" s="1"/>
      <c r="B18" s="14"/>
      <c r="C18" s="14"/>
      <c r="D18" s="32"/>
      <c r="E18" s="40"/>
      <c r="F18" s="49" t="s">
        <v>6</v>
      </c>
      <c r="G18" s="57" t="s">
        <v>5</v>
      </c>
      <c r="H18" s="57"/>
      <c r="I18" s="57"/>
      <c r="J18" s="78" t="s">
        <v>6</v>
      </c>
      <c r="K18" s="83" t="s">
        <v>13</v>
      </c>
      <c r="L18" s="95"/>
      <c r="M18" s="71"/>
      <c r="N18" s="76"/>
      <c r="O18" s="76"/>
      <c r="P18" s="76"/>
      <c r="Q18" s="112"/>
      <c r="R18" s="118"/>
      <c r="S18" s="128"/>
      <c r="T18" s="137"/>
      <c r="U18" s="140"/>
      <c r="V18" s="146"/>
    </row>
    <row r="19" spans="1:22" ht="12" customHeight="1">
      <c r="A19" s="1"/>
      <c r="B19" s="14"/>
      <c r="C19" s="14"/>
      <c r="D19" s="31"/>
      <c r="E19" s="39"/>
      <c r="F19" s="50" t="s">
        <v>6</v>
      </c>
      <c r="G19" s="56" t="s">
        <v>16</v>
      </c>
      <c r="H19" s="56"/>
      <c r="I19" s="56"/>
      <c r="J19" s="79" t="s">
        <v>6</v>
      </c>
      <c r="K19" s="82" t="s">
        <v>10</v>
      </c>
      <c r="L19" s="94"/>
      <c r="M19" s="70"/>
      <c r="N19" s="75"/>
      <c r="O19" s="75"/>
      <c r="P19" s="75"/>
      <c r="Q19" s="111"/>
      <c r="R19" s="117">
        <f>IF((M19-V19)&gt;=0,V19,M19)</f>
        <v>0</v>
      </c>
      <c r="S19" s="127"/>
      <c r="T19" s="136"/>
      <c r="U19" s="140"/>
      <c r="V19" s="146"/>
    </row>
    <row r="20" spans="1:22" ht="12" customHeight="1">
      <c r="A20" s="1"/>
      <c r="B20" s="14"/>
      <c r="C20" s="14"/>
      <c r="D20" s="32"/>
      <c r="E20" s="40"/>
      <c r="F20" s="49" t="s">
        <v>6</v>
      </c>
      <c r="G20" s="57" t="s">
        <v>5</v>
      </c>
      <c r="H20" s="57"/>
      <c r="I20" s="57"/>
      <c r="J20" s="78" t="s">
        <v>6</v>
      </c>
      <c r="K20" s="83" t="s">
        <v>13</v>
      </c>
      <c r="L20" s="95"/>
      <c r="M20" s="71"/>
      <c r="N20" s="76"/>
      <c r="O20" s="76"/>
      <c r="P20" s="76"/>
      <c r="Q20" s="112"/>
      <c r="R20" s="118"/>
      <c r="S20" s="128"/>
      <c r="T20" s="137"/>
      <c r="U20" s="140"/>
      <c r="V20" s="146"/>
    </row>
    <row r="21" spans="1:22" ht="12" customHeight="1">
      <c r="A21" s="1"/>
      <c r="B21" s="14"/>
      <c r="C21" s="14"/>
      <c r="D21" s="31"/>
      <c r="E21" s="39"/>
      <c r="F21" s="50" t="s">
        <v>6</v>
      </c>
      <c r="G21" s="56" t="s">
        <v>16</v>
      </c>
      <c r="H21" s="56"/>
      <c r="I21" s="56"/>
      <c r="J21" s="79" t="s">
        <v>6</v>
      </c>
      <c r="K21" s="82" t="s">
        <v>10</v>
      </c>
      <c r="L21" s="94"/>
      <c r="M21" s="70"/>
      <c r="N21" s="75"/>
      <c r="O21" s="75"/>
      <c r="P21" s="75"/>
      <c r="Q21" s="111"/>
      <c r="R21" s="117">
        <f>IF((M21-V21)&gt;=0,V21,M21)</f>
        <v>0</v>
      </c>
      <c r="S21" s="127"/>
      <c r="T21" s="136"/>
      <c r="U21" s="140"/>
      <c r="V21" s="146"/>
    </row>
    <row r="22" spans="1:22" ht="12" customHeight="1">
      <c r="A22" s="1"/>
      <c r="B22" s="14"/>
      <c r="C22" s="14"/>
      <c r="D22" s="32"/>
      <c r="E22" s="40"/>
      <c r="F22" s="49" t="s">
        <v>6</v>
      </c>
      <c r="G22" s="57" t="s">
        <v>5</v>
      </c>
      <c r="H22" s="57"/>
      <c r="I22" s="57"/>
      <c r="J22" s="78" t="s">
        <v>6</v>
      </c>
      <c r="K22" s="83" t="s">
        <v>13</v>
      </c>
      <c r="L22" s="95"/>
      <c r="M22" s="71"/>
      <c r="N22" s="76"/>
      <c r="O22" s="76"/>
      <c r="P22" s="76"/>
      <c r="Q22" s="112"/>
      <c r="R22" s="118"/>
      <c r="S22" s="128"/>
      <c r="T22" s="137"/>
      <c r="U22" s="140"/>
      <c r="V22" s="146"/>
    </row>
    <row r="23" spans="1:22" ht="12" customHeight="1">
      <c r="A23" s="1"/>
      <c r="B23" s="14"/>
      <c r="C23" s="14"/>
      <c r="D23" s="31"/>
      <c r="E23" s="39"/>
      <c r="F23" s="50" t="s">
        <v>6</v>
      </c>
      <c r="G23" s="56" t="s">
        <v>16</v>
      </c>
      <c r="H23" s="56"/>
      <c r="I23" s="56"/>
      <c r="J23" s="79" t="s">
        <v>6</v>
      </c>
      <c r="K23" s="82" t="s">
        <v>10</v>
      </c>
      <c r="L23" s="94"/>
      <c r="M23" s="70"/>
      <c r="N23" s="75"/>
      <c r="O23" s="75"/>
      <c r="P23" s="75"/>
      <c r="Q23" s="111"/>
      <c r="R23" s="117">
        <f>IF((M23-V23)&gt;=0,V23,M23)</f>
        <v>0</v>
      </c>
      <c r="S23" s="127"/>
      <c r="T23" s="136"/>
      <c r="U23" s="140"/>
      <c r="V23" s="146"/>
    </row>
    <row r="24" spans="1:22" ht="12" customHeight="1">
      <c r="A24" s="1"/>
      <c r="B24" s="14"/>
      <c r="C24" s="14"/>
      <c r="D24" s="32"/>
      <c r="E24" s="40"/>
      <c r="F24" s="49" t="s">
        <v>6</v>
      </c>
      <c r="G24" s="57" t="s">
        <v>5</v>
      </c>
      <c r="H24" s="57"/>
      <c r="I24" s="57"/>
      <c r="J24" s="78" t="s">
        <v>6</v>
      </c>
      <c r="K24" s="83" t="s">
        <v>13</v>
      </c>
      <c r="L24" s="95"/>
      <c r="M24" s="71"/>
      <c r="N24" s="76"/>
      <c r="O24" s="76"/>
      <c r="P24" s="76"/>
      <c r="Q24" s="112"/>
      <c r="R24" s="118"/>
      <c r="S24" s="128"/>
      <c r="T24" s="137"/>
      <c r="U24" s="140"/>
      <c r="V24" s="146"/>
    </row>
    <row r="25" spans="1:22" ht="12" customHeight="1">
      <c r="A25" s="1"/>
      <c r="B25" s="14"/>
      <c r="C25" s="14"/>
      <c r="D25" s="31"/>
      <c r="E25" s="39"/>
      <c r="F25" s="50" t="s">
        <v>6</v>
      </c>
      <c r="G25" s="56" t="s">
        <v>16</v>
      </c>
      <c r="H25" s="56"/>
      <c r="I25" s="56"/>
      <c r="J25" s="79" t="s">
        <v>6</v>
      </c>
      <c r="K25" s="82" t="s">
        <v>10</v>
      </c>
      <c r="L25" s="94"/>
      <c r="M25" s="70"/>
      <c r="N25" s="75"/>
      <c r="O25" s="75"/>
      <c r="P25" s="75"/>
      <c r="Q25" s="111"/>
      <c r="R25" s="117">
        <f>IF((M25-V25)&gt;=0,V25,M25)</f>
        <v>0</v>
      </c>
      <c r="S25" s="127"/>
      <c r="T25" s="136"/>
      <c r="U25" s="140"/>
      <c r="V25" s="146"/>
    </row>
    <row r="26" spans="1:22" ht="12" customHeight="1">
      <c r="A26" s="1"/>
      <c r="B26" s="14"/>
      <c r="C26" s="14"/>
      <c r="D26" s="32"/>
      <c r="E26" s="40"/>
      <c r="F26" s="49" t="s">
        <v>6</v>
      </c>
      <c r="G26" s="57" t="s">
        <v>5</v>
      </c>
      <c r="H26" s="57"/>
      <c r="I26" s="57"/>
      <c r="J26" s="78" t="s">
        <v>6</v>
      </c>
      <c r="K26" s="83" t="s">
        <v>13</v>
      </c>
      <c r="L26" s="95"/>
      <c r="M26" s="71"/>
      <c r="N26" s="76"/>
      <c r="O26" s="76"/>
      <c r="P26" s="76"/>
      <c r="Q26" s="112"/>
      <c r="R26" s="118"/>
      <c r="S26" s="128"/>
      <c r="T26" s="137"/>
      <c r="U26" s="140"/>
      <c r="V26" s="146"/>
    </row>
    <row r="27" spans="1:22" ht="12" customHeight="1">
      <c r="A27" s="1"/>
      <c r="B27" s="14"/>
      <c r="C27" s="14"/>
      <c r="D27" s="31"/>
      <c r="E27" s="39"/>
      <c r="F27" s="50" t="s">
        <v>6</v>
      </c>
      <c r="G27" s="56" t="s">
        <v>16</v>
      </c>
      <c r="H27" s="56"/>
      <c r="I27" s="56"/>
      <c r="J27" s="79" t="s">
        <v>6</v>
      </c>
      <c r="K27" s="82" t="s">
        <v>10</v>
      </c>
      <c r="L27" s="94"/>
      <c r="M27" s="70"/>
      <c r="N27" s="75"/>
      <c r="O27" s="75"/>
      <c r="P27" s="75"/>
      <c r="Q27" s="111"/>
      <c r="R27" s="117">
        <f>IF((M27-V27)&gt;=0,V27,M27)</f>
        <v>0</v>
      </c>
      <c r="S27" s="127"/>
      <c r="T27" s="136"/>
      <c r="U27" s="140"/>
      <c r="V27" s="146"/>
    </row>
    <row r="28" spans="1:22" ht="12" customHeight="1">
      <c r="A28" s="1"/>
      <c r="B28" s="14"/>
      <c r="C28" s="14"/>
      <c r="D28" s="32"/>
      <c r="E28" s="40"/>
      <c r="F28" s="49" t="s">
        <v>6</v>
      </c>
      <c r="G28" s="57" t="s">
        <v>5</v>
      </c>
      <c r="H28" s="57"/>
      <c r="I28" s="57"/>
      <c r="J28" s="78" t="s">
        <v>6</v>
      </c>
      <c r="K28" s="83" t="s">
        <v>13</v>
      </c>
      <c r="L28" s="95"/>
      <c r="M28" s="71"/>
      <c r="N28" s="76"/>
      <c r="O28" s="76"/>
      <c r="P28" s="76"/>
      <c r="Q28" s="112"/>
      <c r="R28" s="118"/>
      <c r="S28" s="128"/>
      <c r="T28" s="137"/>
      <c r="U28" s="140"/>
      <c r="V28" s="146"/>
    </row>
    <row r="29" spans="1:22" ht="12" customHeight="1">
      <c r="A29" s="1"/>
      <c r="B29" s="14"/>
      <c r="C29" s="14"/>
      <c r="D29" s="31"/>
      <c r="E29" s="39"/>
      <c r="F29" s="50" t="s">
        <v>6</v>
      </c>
      <c r="G29" s="56" t="s">
        <v>16</v>
      </c>
      <c r="H29" s="56"/>
      <c r="I29" s="56"/>
      <c r="J29" s="79" t="s">
        <v>6</v>
      </c>
      <c r="K29" s="82" t="s">
        <v>10</v>
      </c>
      <c r="L29" s="94"/>
      <c r="M29" s="70"/>
      <c r="N29" s="75"/>
      <c r="O29" s="75"/>
      <c r="P29" s="75"/>
      <c r="Q29" s="111"/>
      <c r="R29" s="117">
        <f>IF((M29-V29)&gt;=0,V29,M29)</f>
        <v>0</v>
      </c>
      <c r="S29" s="127"/>
      <c r="T29" s="136"/>
      <c r="U29" s="140"/>
      <c r="V29" s="146"/>
    </row>
    <row r="30" spans="1:22" ht="12" customHeight="1">
      <c r="A30" s="1"/>
      <c r="B30" s="14"/>
      <c r="C30" s="14"/>
      <c r="D30" s="32"/>
      <c r="E30" s="40"/>
      <c r="F30" s="49" t="s">
        <v>6</v>
      </c>
      <c r="G30" s="57" t="s">
        <v>5</v>
      </c>
      <c r="H30" s="57"/>
      <c r="I30" s="57"/>
      <c r="J30" s="78" t="s">
        <v>6</v>
      </c>
      <c r="K30" s="83" t="s">
        <v>13</v>
      </c>
      <c r="L30" s="95"/>
      <c r="M30" s="71"/>
      <c r="N30" s="76"/>
      <c r="O30" s="76"/>
      <c r="P30" s="76"/>
      <c r="Q30" s="112"/>
      <c r="R30" s="118"/>
      <c r="S30" s="128"/>
      <c r="T30" s="137"/>
      <c r="U30" s="140"/>
      <c r="V30" s="146"/>
    </row>
    <row r="31" spans="1:22" ht="12" customHeight="1">
      <c r="A31" s="7"/>
      <c r="B31" s="14"/>
      <c r="C31" s="14"/>
      <c r="D31" s="31"/>
      <c r="E31" s="39"/>
      <c r="F31" s="50" t="s">
        <v>6</v>
      </c>
      <c r="G31" s="56" t="s">
        <v>16</v>
      </c>
      <c r="H31" s="56"/>
      <c r="I31" s="56"/>
      <c r="J31" s="79" t="s">
        <v>6</v>
      </c>
      <c r="K31" s="82" t="s">
        <v>10</v>
      </c>
      <c r="L31" s="94"/>
      <c r="M31" s="70"/>
      <c r="N31" s="75"/>
      <c r="O31" s="75"/>
      <c r="P31" s="75"/>
      <c r="Q31" s="111"/>
      <c r="R31" s="117">
        <f>IF((M31-V31)&gt;=0,V31,M31)</f>
        <v>0</v>
      </c>
      <c r="S31" s="127"/>
      <c r="T31" s="136"/>
      <c r="U31" s="140"/>
      <c r="V31" s="146"/>
    </row>
    <row r="32" spans="1:22" ht="12" customHeight="1">
      <c r="A32" s="7"/>
      <c r="B32" s="14"/>
      <c r="C32" s="14"/>
      <c r="D32" s="32"/>
      <c r="E32" s="40"/>
      <c r="F32" s="49" t="s">
        <v>6</v>
      </c>
      <c r="G32" s="57" t="s">
        <v>5</v>
      </c>
      <c r="H32" s="57"/>
      <c r="I32" s="57"/>
      <c r="J32" s="78" t="s">
        <v>6</v>
      </c>
      <c r="K32" s="83" t="s">
        <v>13</v>
      </c>
      <c r="L32" s="95"/>
      <c r="M32" s="71"/>
      <c r="N32" s="76"/>
      <c r="O32" s="76"/>
      <c r="P32" s="76"/>
      <c r="Q32" s="112"/>
      <c r="R32" s="118"/>
      <c r="S32" s="128"/>
      <c r="T32" s="137"/>
      <c r="U32" s="140"/>
      <c r="V32" s="146"/>
    </row>
    <row r="33" spans="1:22" ht="12" customHeight="1">
      <c r="A33" s="1"/>
      <c r="B33" s="14"/>
      <c r="C33" s="14"/>
      <c r="D33" s="31"/>
      <c r="E33" s="39"/>
      <c r="F33" s="50" t="s">
        <v>6</v>
      </c>
      <c r="G33" s="56" t="s">
        <v>16</v>
      </c>
      <c r="H33" s="56"/>
      <c r="I33" s="56"/>
      <c r="J33" s="79" t="s">
        <v>6</v>
      </c>
      <c r="K33" s="82" t="s">
        <v>10</v>
      </c>
      <c r="L33" s="94"/>
      <c r="M33" s="70"/>
      <c r="N33" s="75"/>
      <c r="O33" s="75"/>
      <c r="P33" s="75"/>
      <c r="Q33" s="111"/>
      <c r="R33" s="117">
        <f>IF((M33-V33)&gt;=0,V33,M33)</f>
        <v>0</v>
      </c>
      <c r="S33" s="127"/>
      <c r="T33" s="136"/>
      <c r="U33" s="140"/>
      <c r="V33" s="146"/>
    </row>
    <row r="34" spans="1:22" ht="12" customHeight="1">
      <c r="A34" s="1"/>
      <c r="B34" s="14"/>
      <c r="C34" s="14"/>
      <c r="D34" s="32"/>
      <c r="E34" s="40"/>
      <c r="F34" s="49" t="s">
        <v>6</v>
      </c>
      <c r="G34" s="57" t="s">
        <v>5</v>
      </c>
      <c r="H34" s="57"/>
      <c r="I34" s="57"/>
      <c r="J34" s="78" t="s">
        <v>6</v>
      </c>
      <c r="K34" s="83" t="s">
        <v>13</v>
      </c>
      <c r="L34" s="95"/>
      <c r="M34" s="71"/>
      <c r="N34" s="76"/>
      <c r="O34" s="76"/>
      <c r="P34" s="76"/>
      <c r="Q34" s="112"/>
      <c r="R34" s="118"/>
      <c r="S34" s="128"/>
      <c r="T34" s="137"/>
      <c r="U34" s="140"/>
      <c r="V34" s="146"/>
    </row>
    <row r="35" spans="1:22" ht="12" customHeight="1">
      <c r="A35" s="1"/>
      <c r="B35" s="14"/>
      <c r="C35" s="14"/>
      <c r="D35" s="31"/>
      <c r="E35" s="39"/>
      <c r="F35" s="50" t="s">
        <v>6</v>
      </c>
      <c r="G35" s="56" t="s">
        <v>16</v>
      </c>
      <c r="H35" s="56"/>
      <c r="I35" s="56"/>
      <c r="J35" s="79" t="s">
        <v>6</v>
      </c>
      <c r="K35" s="82" t="s">
        <v>10</v>
      </c>
      <c r="L35" s="94"/>
      <c r="M35" s="70"/>
      <c r="N35" s="75"/>
      <c r="O35" s="75"/>
      <c r="P35" s="75"/>
      <c r="Q35" s="111"/>
      <c r="R35" s="117">
        <f>IF((M35-V35)&gt;=0,V35,M35)</f>
        <v>0</v>
      </c>
      <c r="S35" s="127"/>
      <c r="T35" s="136"/>
      <c r="U35" s="140"/>
      <c r="V35" s="146"/>
    </row>
    <row r="36" spans="1:22" ht="12" customHeight="1">
      <c r="A36" s="1"/>
      <c r="B36" s="14"/>
      <c r="C36" s="14"/>
      <c r="D36" s="32"/>
      <c r="E36" s="40"/>
      <c r="F36" s="49" t="s">
        <v>6</v>
      </c>
      <c r="G36" s="57" t="s">
        <v>5</v>
      </c>
      <c r="H36" s="57"/>
      <c r="I36" s="57"/>
      <c r="J36" s="78" t="s">
        <v>6</v>
      </c>
      <c r="K36" s="83" t="s">
        <v>13</v>
      </c>
      <c r="L36" s="95"/>
      <c r="M36" s="71"/>
      <c r="N36" s="76"/>
      <c r="O36" s="76"/>
      <c r="P36" s="76"/>
      <c r="Q36" s="112"/>
      <c r="R36" s="118"/>
      <c r="S36" s="128"/>
      <c r="T36" s="137"/>
      <c r="U36" s="140"/>
      <c r="V36" s="146"/>
    </row>
    <row r="37" spans="1:22" ht="12" customHeight="1">
      <c r="A37" s="1"/>
      <c r="B37" s="14"/>
      <c r="C37" s="14"/>
      <c r="D37" s="31"/>
      <c r="E37" s="39"/>
      <c r="F37" s="50" t="s">
        <v>6</v>
      </c>
      <c r="G37" s="56" t="s">
        <v>16</v>
      </c>
      <c r="H37" s="56"/>
      <c r="I37" s="56"/>
      <c r="J37" s="79" t="s">
        <v>6</v>
      </c>
      <c r="K37" s="82" t="s">
        <v>10</v>
      </c>
      <c r="L37" s="94"/>
      <c r="M37" s="70"/>
      <c r="N37" s="75"/>
      <c r="O37" s="75"/>
      <c r="P37" s="75"/>
      <c r="Q37" s="111"/>
      <c r="R37" s="117">
        <f>IF((M37-V37)&gt;=0,V37,M37)</f>
        <v>0</v>
      </c>
      <c r="S37" s="127"/>
      <c r="T37" s="136"/>
      <c r="U37" s="140"/>
      <c r="V37" s="146"/>
    </row>
    <row r="38" spans="1:22" ht="12" customHeight="1">
      <c r="A38" s="1"/>
      <c r="B38" s="14"/>
      <c r="C38" s="14"/>
      <c r="D38" s="32"/>
      <c r="E38" s="40"/>
      <c r="F38" s="49" t="s">
        <v>6</v>
      </c>
      <c r="G38" s="57" t="s">
        <v>5</v>
      </c>
      <c r="H38" s="57"/>
      <c r="I38" s="57"/>
      <c r="J38" s="78" t="s">
        <v>6</v>
      </c>
      <c r="K38" s="83" t="s">
        <v>13</v>
      </c>
      <c r="L38" s="95"/>
      <c r="M38" s="71"/>
      <c r="N38" s="76"/>
      <c r="O38" s="76"/>
      <c r="P38" s="76"/>
      <c r="Q38" s="112"/>
      <c r="R38" s="118"/>
      <c r="S38" s="128"/>
      <c r="T38" s="137"/>
      <c r="U38" s="140"/>
      <c r="V38" s="146"/>
    </row>
    <row r="39" spans="1:22">
      <c r="A39" s="1"/>
      <c r="B39" s="14"/>
      <c r="C39" s="14"/>
      <c r="D39" s="31"/>
      <c r="E39" s="39"/>
      <c r="F39" s="50" t="s">
        <v>6</v>
      </c>
      <c r="G39" s="56" t="s">
        <v>16</v>
      </c>
      <c r="H39" s="56"/>
      <c r="I39" s="56"/>
      <c r="J39" s="79" t="s">
        <v>6</v>
      </c>
      <c r="K39" s="82" t="s">
        <v>10</v>
      </c>
      <c r="L39" s="94"/>
      <c r="M39" s="70"/>
      <c r="N39" s="75"/>
      <c r="O39" s="75"/>
      <c r="P39" s="75"/>
      <c r="Q39" s="111"/>
      <c r="R39" s="117">
        <f>IF((M39-V39)&gt;=0,V39,M39)</f>
        <v>0</v>
      </c>
      <c r="S39" s="127"/>
      <c r="T39" s="136"/>
      <c r="U39" s="140"/>
      <c r="V39" s="146"/>
    </row>
    <row r="40" spans="1:22" ht="12" customHeight="1">
      <c r="A40" s="1"/>
      <c r="B40" s="14"/>
      <c r="C40" s="14"/>
      <c r="D40" s="32"/>
      <c r="E40" s="40"/>
      <c r="F40" s="49" t="s">
        <v>6</v>
      </c>
      <c r="G40" s="57" t="s">
        <v>5</v>
      </c>
      <c r="H40" s="57"/>
      <c r="I40" s="57"/>
      <c r="J40" s="78" t="s">
        <v>6</v>
      </c>
      <c r="K40" s="83" t="s">
        <v>13</v>
      </c>
      <c r="L40" s="95"/>
      <c r="M40" s="71"/>
      <c r="N40" s="76"/>
      <c r="O40" s="76"/>
      <c r="P40" s="76"/>
      <c r="Q40" s="112"/>
      <c r="R40" s="118"/>
      <c r="S40" s="128"/>
      <c r="T40" s="137"/>
      <c r="U40" s="140"/>
      <c r="V40" s="146"/>
    </row>
    <row r="41" spans="1:22" ht="12" customHeight="1">
      <c r="A41" s="1"/>
      <c r="B41" s="14"/>
      <c r="C41" s="14"/>
      <c r="D41" s="31"/>
      <c r="E41" s="39"/>
      <c r="F41" s="50" t="s">
        <v>6</v>
      </c>
      <c r="G41" s="56" t="s">
        <v>16</v>
      </c>
      <c r="H41" s="56"/>
      <c r="I41" s="56"/>
      <c r="J41" s="79" t="s">
        <v>6</v>
      </c>
      <c r="K41" s="82" t="s">
        <v>10</v>
      </c>
      <c r="L41" s="94"/>
      <c r="M41" s="70"/>
      <c r="N41" s="75"/>
      <c r="O41" s="75"/>
      <c r="P41" s="75"/>
      <c r="Q41" s="111"/>
      <c r="R41" s="117">
        <f>IF((M41-V41)&gt;=0,V41,M41)</f>
        <v>0</v>
      </c>
      <c r="S41" s="127"/>
      <c r="T41" s="136"/>
      <c r="U41" s="140"/>
      <c r="V41" s="146"/>
    </row>
    <row r="42" spans="1:22" ht="12" customHeight="1">
      <c r="A42" s="1"/>
      <c r="B42" s="14"/>
      <c r="C42" s="14"/>
      <c r="D42" s="32"/>
      <c r="E42" s="40"/>
      <c r="F42" s="49" t="s">
        <v>6</v>
      </c>
      <c r="G42" s="57" t="s">
        <v>5</v>
      </c>
      <c r="H42" s="57"/>
      <c r="I42" s="57"/>
      <c r="J42" s="78" t="s">
        <v>6</v>
      </c>
      <c r="K42" s="83" t="s">
        <v>13</v>
      </c>
      <c r="L42" s="95"/>
      <c r="M42" s="71"/>
      <c r="N42" s="76"/>
      <c r="O42" s="76"/>
      <c r="P42" s="76"/>
      <c r="Q42" s="112"/>
      <c r="R42" s="118"/>
      <c r="S42" s="128"/>
      <c r="T42" s="137"/>
      <c r="U42" s="140"/>
      <c r="V42" s="146"/>
    </row>
    <row r="43" spans="1:22" ht="12" customHeight="1">
      <c r="A43" s="1"/>
      <c r="B43" s="14"/>
      <c r="C43" s="14"/>
      <c r="D43" s="31"/>
      <c r="E43" s="39"/>
      <c r="F43" s="50" t="s">
        <v>6</v>
      </c>
      <c r="G43" s="56" t="s">
        <v>16</v>
      </c>
      <c r="H43" s="56"/>
      <c r="I43" s="56"/>
      <c r="J43" s="79" t="s">
        <v>6</v>
      </c>
      <c r="K43" s="82" t="s">
        <v>10</v>
      </c>
      <c r="L43" s="94"/>
      <c r="M43" s="70"/>
      <c r="N43" s="75"/>
      <c r="O43" s="75"/>
      <c r="P43" s="75"/>
      <c r="Q43" s="111"/>
      <c r="R43" s="117">
        <f>IF((M43-V43)&gt;=0,V43,M43)</f>
        <v>0</v>
      </c>
      <c r="S43" s="127"/>
      <c r="T43" s="136"/>
      <c r="U43" s="140"/>
      <c r="V43" s="146"/>
    </row>
    <row r="44" spans="1:22" ht="12" customHeight="1">
      <c r="A44" s="1"/>
      <c r="B44" s="14"/>
      <c r="C44" s="14"/>
      <c r="D44" s="32"/>
      <c r="E44" s="40"/>
      <c r="F44" s="49" t="s">
        <v>6</v>
      </c>
      <c r="G44" s="57" t="s">
        <v>5</v>
      </c>
      <c r="H44" s="57"/>
      <c r="I44" s="57"/>
      <c r="J44" s="78" t="s">
        <v>6</v>
      </c>
      <c r="K44" s="83" t="s">
        <v>13</v>
      </c>
      <c r="L44" s="95"/>
      <c r="M44" s="71"/>
      <c r="N44" s="76"/>
      <c r="O44" s="76"/>
      <c r="P44" s="76"/>
      <c r="Q44" s="112"/>
      <c r="R44" s="118"/>
      <c r="S44" s="128"/>
      <c r="T44" s="137"/>
      <c r="U44" s="140"/>
      <c r="V44" s="146"/>
    </row>
    <row r="45" spans="1:22" ht="12" customHeight="1">
      <c r="A45" s="1"/>
      <c r="B45" s="15"/>
      <c r="C45" s="25"/>
      <c r="D45" s="31"/>
      <c r="E45" s="39"/>
      <c r="F45" s="50" t="s">
        <v>6</v>
      </c>
      <c r="G45" s="56" t="s">
        <v>16</v>
      </c>
      <c r="H45" s="56"/>
      <c r="I45" s="56"/>
      <c r="J45" s="79" t="s">
        <v>6</v>
      </c>
      <c r="K45" s="82" t="s">
        <v>10</v>
      </c>
      <c r="L45" s="94"/>
      <c r="M45" s="70"/>
      <c r="N45" s="75"/>
      <c r="O45" s="75"/>
      <c r="P45" s="75"/>
      <c r="Q45" s="111"/>
      <c r="R45" s="117">
        <f>IF((M45-V45)&gt;=0,V45,M45)</f>
        <v>0</v>
      </c>
      <c r="S45" s="127"/>
      <c r="T45" s="136"/>
      <c r="U45" s="140"/>
      <c r="V45" s="146"/>
    </row>
    <row r="46" spans="1:22" ht="12" customHeight="1">
      <c r="A46" s="1"/>
      <c r="B46" s="16"/>
      <c r="C46" s="26"/>
      <c r="D46" s="33"/>
      <c r="E46" s="41"/>
      <c r="F46" s="48" t="s">
        <v>6</v>
      </c>
      <c r="G46" s="58" t="s">
        <v>5</v>
      </c>
      <c r="H46" s="58"/>
      <c r="I46" s="58"/>
      <c r="J46" s="77" t="s">
        <v>6</v>
      </c>
      <c r="K46" s="84" t="s">
        <v>13</v>
      </c>
      <c r="L46" s="96"/>
      <c r="M46" s="71"/>
      <c r="N46" s="76"/>
      <c r="O46" s="76"/>
      <c r="P46" s="76"/>
      <c r="Q46" s="113"/>
      <c r="R46" s="118"/>
      <c r="S46" s="128"/>
      <c r="T46" s="138"/>
      <c r="U46" s="140"/>
      <c r="V46" s="146"/>
    </row>
    <row r="47" spans="1:22" ht="26.5" customHeight="1">
      <c r="A47" s="1"/>
      <c r="B47" s="17" t="s">
        <v>9</v>
      </c>
      <c r="C47" s="27"/>
      <c r="D47" s="27"/>
      <c r="E47" s="27"/>
      <c r="F47" s="27"/>
      <c r="G47" s="27"/>
      <c r="H47" s="27"/>
      <c r="I47" s="27"/>
      <c r="J47" s="27"/>
      <c r="K47" s="27"/>
      <c r="L47" s="97"/>
      <c r="M47" s="105" t="s">
        <v>53</v>
      </c>
      <c r="N47" s="108">
        <f>SUM(M15:P46,次葉!N60,'次葉 (2)'!N60:Q60,'次葉 (3)'!N60:Q60,'次葉 (4)'!N60:Q60,'次葉 (5)'!N60:Q60)</f>
        <v>0</v>
      </c>
      <c r="O47" s="108"/>
      <c r="P47" s="108"/>
      <c r="Q47" s="114"/>
      <c r="R47" s="119" t="s">
        <v>46</v>
      </c>
      <c r="S47" s="129">
        <f>SUM(R15:S46,次葉!S60,'次葉 (2)'!S60:T60,'次葉 (3)'!S60:T60,'次葉 (4)'!S60:T60,'次葉 (5)'!S60:T60)</f>
        <v>0</v>
      </c>
      <c r="T47" s="114"/>
      <c r="U47" s="140"/>
    </row>
    <row r="48" spans="1:22" ht="6.75" customHeight="1">
      <c r="A48" s="1"/>
      <c r="B48" s="1"/>
      <c r="C48" s="1"/>
      <c r="D48" s="1"/>
      <c r="E48" s="1"/>
      <c r="F48" s="2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6.5" customHeight="1">
      <c r="A49" s="1"/>
      <c r="B49" s="18" t="s">
        <v>2</v>
      </c>
      <c r="C49" s="28"/>
      <c r="D49" s="28"/>
      <c r="E49" s="28"/>
      <c r="F49" s="28"/>
      <c r="G49" s="28"/>
      <c r="H49" s="28"/>
      <c r="I49" s="72"/>
      <c r="J49" s="60" t="s">
        <v>3</v>
      </c>
      <c r="K49" s="85">
        <f>SUM(N10,N47)</f>
        <v>0</v>
      </c>
      <c r="L49" s="98"/>
      <c r="M49" s="98"/>
      <c r="N49" s="98"/>
      <c r="O49" s="109" t="s">
        <v>35</v>
      </c>
      <c r="P49" s="110" t="s">
        <v>7</v>
      </c>
      <c r="Q49" s="115">
        <f>SUM(S10,S47)</f>
        <v>0</v>
      </c>
      <c r="R49" s="120"/>
      <c r="S49" s="120"/>
      <c r="T49" s="139" t="s">
        <v>35</v>
      </c>
      <c r="U49" s="1"/>
    </row>
    <row r="50" spans="1:21" ht="7.5" customHeight="1">
      <c r="A50" s="1"/>
      <c r="B50" s="1"/>
      <c r="C50" s="1"/>
      <c r="D50" s="1"/>
      <c r="E50" s="1"/>
      <c r="F50" s="2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0.25" customHeight="1">
      <c r="A51" s="6"/>
      <c r="B51" s="19" t="s">
        <v>47</v>
      </c>
      <c r="C51" s="9"/>
      <c r="D51" s="1"/>
      <c r="E51" s="1"/>
      <c r="F51" s="2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2" customHeight="1">
      <c r="A52" s="6"/>
      <c r="B52" s="20" t="s">
        <v>17</v>
      </c>
      <c r="C52" s="20"/>
      <c r="D52" s="34">
        <f>K49</f>
        <v>0</v>
      </c>
      <c r="E52" s="42"/>
      <c r="F52" s="51" t="s">
        <v>35</v>
      </c>
      <c r="G52" s="59" t="s">
        <v>3</v>
      </c>
      <c r="H52" s="66"/>
      <c r="I52" s="66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2" customHeight="1">
      <c r="A53" s="6"/>
      <c r="B53" s="20" t="s">
        <v>33</v>
      </c>
      <c r="C53" s="20"/>
      <c r="D53" s="35">
        <f>Q49</f>
        <v>0</v>
      </c>
      <c r="E53" s="43"/>
      <c r="F53" s="52"/>
      <c r="G53" s="60" t="s">
        <v>7</v>
      </c>
      <c r="H53" s="66"/>
      <c r="I53" s="66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2" customHeight="1">
      <c r="A54" s="6"/>
      <c r="B54" s="20" t="s">
        <v>4</v>
      </c>
      <c r="C54" s="20"/>
      <c r="D54" s="35">
        <f>IF(D52&lt;D53,0,D52-D53)</f>
        <v>0</v>
      </c>
      <c r="E54" s="43"/>
      <c r="F54" s="52"/>
      <c r="G54" s="60" t="s">
        <v>20</v>
      </c>
      <c r="H54" s="66"/>
      <c r="I54" s="66"/>
      <c r="J54" s="2"/>
      <c r="K54" s="86" t="s">
        <v>42</v>
      </c>
      <c r="L54" s="86"/>
      <c r="M54" s="86"/>
      <c r="N54" s="86"/>
      <c r="O54" s="86"/>
      <c r="P54" s="86"/>
      <c r="Q54" s="86"/>
      <c r="R54" s="86"/>
      <c r="S54" s="86"/>
      <c r="T54" s="1"/>
      <c r="U54" s="1"/>
    </row>
    <row r="55" spans="1:21" ht="22" customHeight="1">
      <c r="A55" s="6"/>
      <c r="B55" s="21" t="s">
        <v>18</v>
      </c>
      <c r="C55" s="21"/>
      <c r="D55" s="36">
        <v>0</v>
      </c>
      <c r="E55" s="44"/>
      <c r="F55" s="52"/>
      <c r="G55" s="61" t="s">
        <v>21</v>
      </c>
      <c r="H55" s="66"/>
      <c r="I55" s="66"/>
      <c r="J55" s="2"/>
      <c r="K55" s="86"/>
      <c r="L55" s="86"/>
      <c r="M55" s="86"/>
      <c r="N55" s="86"/>
      <c r="O55" s="86"/>
      <c r="P55" s="86"/>
      <c r="Q55" s="86"/>
      <c r="R55" s="86"/>
      <c r="S55" s="86"/>
      <c r="T55" s="1"/>
      <c r="U55" s="1"/>
    </row>
    <row r="56" spans="1:21" ht="22" customHeight="1">
      <c r="A56" s="6"/>
      <c r="B56" s="21" t="s">
        <v>27</v>
      </c>
      <c r="C56" s="21"/>
      <c r="D56" s="35">
        <f>IF(D55&lt;0,0,ROUNDDOWN(D55*0.05,0))</f>
        <v>0</v>
      </c>
      <c r="E56" s="43"/>
      <c r="F56" s="52"/>
      <c r="G56" s="60" t="s">
        <v>22</v>
      </c>
      <c r="H56" s="66"/>
      <c r="I56" s="66"/>
      <c r="J56" s="2"/>
      <c r="K56" s="86"/>
      <c r="L56" s="86"/>
      <c r="M56" s="86"/>
      <c r="N56" s="86"/>
      <c r="O56" s="86"/>
      <c r="P56" s="86"/>
      <c r="Q56" s="86"/>
      <c r="R56" s="86"/>
      <c r="S56" s="86"/>
      <c r="T56" s="1"/>
      <c r="U56" s="1"/>
    </row>
    <row r="57" spans="1:21" ht="22" customHeight="1">
      <c r="A57" s="6"/>
      <c r="B57" s="20" t="s">
        <v>11</v>
      </c>
      <c r="C57" s="20"/>
      <c r="D57" s="34">
        <f>IF(D56&lt;100000,D56,"100,000")</f>
        <v>0</v>
      </c>
      <c r="E57" s="42"/>
      <c r="F57" s="53"/>
      <c r="G57" s="61" t="s">
        <v>15</v>
      </c>
      <c r="H57" s="66"/>
      <c r="I57" s="66"/>
      <c r="J57" s="2"/>
      <c r="K57" s="87" t="s">
        <v>0</v>
      </c>
      <c r="L57" s="87"/>
      <c r="M57" s="87"/>
      <c r="N57" s="87"/>
      <c r="O57" s="87"/>
      <c r="P57" s="87"/>
      <c r="Q57" s="116" t="s">
        <v>54</v>
      </c>
      <c r="R57" s="116"/>
      <c r="S57" s="116"/>
      <c r="T57" s="1"/>
      <c r="U57" s="1"/>
    </row>
    <row r="58" spans="1:21" ht="32.25" customHeight="1">
      <c r="A58" s="6"/>
      <c r="B58" s="20" t="s">
        <v>28</v>
      </c>
      <c r="C58" s="13"/>
      <c r="D58" s="37">
        <f>IF((D54-D57)&lt;0,0,IF((D54-D57)&gt;2000000,2000000,D54-D57))</f>
        <v>0</v>
      </c>
      <c r="E58" s="45"/>
      <c r="F58" s="54"/>
      <c r="G58" s="62" t="s">
        <v>23</v>
      </c>
      <c r="H58" s="66"/>
      <c r="I58" s="66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8.25" customHeight="1">
      <c r="C59" s="29"/>
      <c r="D59" s="29"/>
      <c r="E59" s="29"/>
      <c r="F59" s="29"/>
      <c r="G59" s="29"/>
      <c r="H59" s="29"/>
      <c r="I59" s="29"/>
      <c r="J59" s="80"/>
      <c r="K59" s="88"/>
      <c r="L59" s="88"/>
      <c r="M59" s="88"/>
      <c r="N59" s="88"/>
      <c r="O59" s="88"/>
      <c r="P59" s="88"/>
      <c r="Q59" s="88"/>
      <c r="R59" s="88"/>
      <c r="S59" s="88"/>
      <c r="T59" s="88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A4:U4"/>
    <mergeCell ref="C5:H5"/>
    <mergeCell ref="M5:T5"/>
    <mergeCell ref="B8:H8"/>
    <mergeCell ref="C11:H11"/>
    <mergeCell ref="F13:S13"/>
    <mergeCell ref="B14:C14"/>
    <mergeCell ref="D14:E14"/>
    <mergeCell ref="F14:L14"/>
    <mergeCell ref="N14:Q14"/>
    <mergeCell ref="S14:T14"/>
    <mergeCell ref="G15:I15"/>
    <mergeCell ref="K15:L15"/>
    <mergeCell ref="G16:I16"/>
    <mergeCell ref="K16:L16"/>
    <mergeCell ref="G17:I17"/>
    <mergeCell ref="K17:L17"/>
    <mergeCell ref="G18:I18"/>
    <mergeCell ref="K18:L18"/>
    <mergeCell ref="G19:I19"/>
    <mergeCell ref="K19:L19"/>
    <mergeCell ref="G20:I20"/>
    <mergeCell ref="K20:L20"/>
    <mergeCell ref="G21:I21"/>
    <mergeCell ref="K21:L21"/>
    <mergeCell ref="G22:I22"/>
    <mergeCell ref="K22:L22"/>
    <mergeCell ref="G23:I23"/>
    <mergeCell ref="K23:L23"/>
    <mergeCell ref="G24:I24"/>
    <mergeCell ref="K24:L24"/>
    <mergeCell ref="G25:I25"/>
    <mergeCell ref="K25:L25"/>
    <mergeCell ref="G26:I26"/>
    <mergeCell ref="K26:L26"/>
    <mergeCell ref="G27:I27"/>
    <mergeCell ref="K27:L27"/>
    <mergeCell ref="G28:I28"/>
    <mergeCell ref="K28:L28"/>
    <mergeCell ref="G29:I29"/>
    <mergeCell ref="K29:L29"/>
    <mergeCell ref="G30:I30"/>
    <mergeCell ref="K30:L30"/>
    <mergeCell ref="G31:I31"/>
    <mergeCell ref="K31:L31"/>
    <mergeCell ref="G32:I32"/>
    <mergeCell ref="K32:L32"/>
    <mergeCell ref="G33:I33"/>
    <mergeCell ref="K33:L33"/>
    <mergeCell ref="G34:I34"/>
    <mergeCell ref="K34:L34"/>
    <mergeCell ref="G35:I35"/>
    <mergeCell ref="K35:L35"/>
    <mergeCell ref="G36:I36"/>
    <mergeCell ref="K36:L36"/>
    <mergeCell ref="G37:I37"/>
    <mergeCell ref="K37:L37"/>
    <mergeCell ref="G38:I38"/>
    <mergeCell ref="K38:L38"/>
    <mergeCell ref="G39:I39"/>
    <mergeCell ref="K39:L39"/>
    <mergeCell ref="G40:I40"/>
    <mergeCell ref="K40:L40"/>
    <mergeCell ref="G41:I41"/>
    <mergeCell ref="K41:L41"/>
    <mergeCell ref="G42:I42"/>
    <mergeCell ref="K42:L42"/>
    <mergeCell ref="G43:I43"/>
    <mergeCell ref="K43:L43"/>
    <mergeCell ref="G44:I44"/>
    <mergeCell ref="K44:L44"/>
    <mergeCell ref="G45:I45"/>
    <mergeCell ref="K45:L45"/>
    <mergeCell ref="G46:I46"/>
    <mergeCell ref="K46:L46"/>
    <mergeCell ref="B47:L47"/>
    <mergeCell ref="N47:P47"/>
    <mergeCell ref="B49:I49"/>
    <mergeCell ref="K49:N49"/>
    <mergeCell ref="Q49:S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K57:P57"/>
    <mergeCell ref="Q57:S57"/>
    <mergeCell ref="B58:C58"/>
    <mergeCell ref="D58:E58"/>
    <mergeCell ref="I8:L9"/>
    <mergeCell ref="M8:M9"/>
    <mergeCell ref="N8:Q9"/>
    <mergeCell ref="R8:R9"/>
    <mergeCell ref="S8:T9"/>
    <mergeCell ref="V8:V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V10:V11"/>
    <mergeCell ref="B15:C16"/>
    <mergeCell ref="D15:E16"/>
    <mergeCell ref="M15:P16"/>
    <mergeCell ref="Q15:Q16"/>
    <mergeCell ref="R15:S16"/>
    <mergeCell ref="T15:T16"/>
    <mergeCell ref="V15:V16"/>
    <mergeCell ref="B17:C18"/>
    <mergeCell ref="D17:E18"/>
    <mergeCell ref="M17:P18"/>
    <mergeCell ref="R17:S18"/>
    <mergeCell ref="V17:V18"/>
    <mergeCell ref="B19:C20"/>
    <mergeCell ref="D19:E20"/>
    <mergeCell ref="M19:P20"/>
    <mergeCell ref="R19:S20"/>
    <mergeCell ref="V19:V20"/>
    <mergeCell ref="B21:C22"/>
    <mergeCell ref="D21:E22"/>
    <mergeCell ref="M21:P22"/>
    <mergeCell ref="R21:S22"/>
    <mergeCell ref="V21:V22"/>
    <mergeCell ref="B23:C24"/>
    <mergeCell ref="D23:E24"/>
    <mergeCell ref="M23:P24"/>
    <mergeCell ref="R23:S24"/>
    <mergeCell ref="V23:V24"/>
    <mergeCell ref="B25:C26"/>
    <mergeCell ref="D25:E26"/>
    <mergeCell ref="M25:P26"/>
    <mergeCell ref="R25:S26"/>
    <mergeCell ref="V25:V26"/>
    <mergeCell ref="B27:C28"/>
    <mergeCell ref="D27:E28"/>
    <mergeCell ref="M27:P28"/>
    <mergeCell ref="R27:S28"/>
    <mergeCell ref="V27:V28"/>
    <mergeCell ref="B29:C30"/>
    <mergeCell ref="D29:E30"/>
    <mergeCell ref="M29:P30"/>
    <mergeCell ref="R29:S30"/>
    <mergeCell ref="V29:V30"/>
    <mergeCell ref="B31:C32"/>
    <mergeCell ref="D31:E32"/>
    <mergeCell ref="M31:P32"/>
    <mergeCell ref="R31:S32"/>
    <mergeCell ref="V31:V32"/>
    <mergeCell ref="B33:C34"/>
    <mergeCell ref="D33:E34"/>
    <mergeCell ref="M33:P34"/>
    <mergeCell ref="R33:S34"/>
    <mergeCell ref="V33:V34"/>
    <mergeCell ref="B35:C36"/>
    <mergeCell ref="D35:E36"/>
    <mergeCell ref="M35:P36"/>
    <mergeCell ref="R35:S36"/>
    <mergeCell ref="V35:V36"/>
    <mergeCell ref="B37:C38"/>
    <mergeCell ref="D37:E38"/>
    <mergeCell ref="M37:P38"/>
    <mergeCell ref="R37:S38"/>
    <mergeCell ref="V37:V38"/>
    <mergeCell ref="B39:C40"/>
    <mergeCell ref="D39:E40"/>
    <mergeCell ref="M39:P40"/>
    <mergeCell ref="R39:S40"/>
    <mergeCell ref="V39:V40"/>
    <mergeCell ref="B41:C42"/>
    <mergeCell ref="D41:E42"/>
    <mergeCell ref="M41:P42"/>
    <mergeCell ref="R41:S42"/>
    <mergeCell ref="V41:V42"/>
    <mergeCell ref="B43:C44"/>
    <mergeCell ref="D43:E44"/>
    <mergeCell ref="M43:P44"/>
    <mergeCell ref="R43:S44"/>
    <mergeCell ref="V43:V44"/>
    <mergeCell ref="B45:C46"/>
    <mergeCell ref="D45:E46"/>
    <mergeCell ref="M45:P46"/>
    <mergeCell ref="R45:S46"/>
    <mergeCell ref="V45:V46"/>
    <mergeCell ref="K54:S56"/>
    <mergeCell ref="U10:U47"/>
  </mergeCells>
  <phoneticPr fontId="1"/>
  <dataValidations count="1">
    <dataValidation type="list" allowBlank="1" showDropDown="0" showInputMessage="1" showErrorMessage="1" sqref="J15:J46 F15:F46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scale="97" fitToWidth="1" fitToHeight="1" orientation="portrait" usePrinterDefaults="1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60"/>
  <sheetViews>
    <sheetView zoomScaleSheetLayoutView="100" workbookViewId="0">
      <selection activeCell="B10" sqref="B10:C11"/>
    </sheetView>
  </sheetViews>
  <sheetFormatPr defaultColWidth="9" defaultRowHeight="13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48" t="s">
        <v>34</v>
      </c>
      <c r="B2" s="148"/>
      <c r="C2" s="151" t="str">
        <f>IF(医療費控除の明細書!D3="","",医療費控除の明細書!D3)</f>
        <v/>
      </c>
      <c r="D2" s="151"/>
      <c r="E2" s="154" t="s">
        <v>57</v>
      </c>
      <c r="F2" s="154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6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49"/>
      <c r="C4" s="152"/>
      <c r="D4" s="152"/>
      <c r="E4" s="152"/>
      <c r="F4" s="152"/>
      <c r="G4" s="152"/>
      <c r="H4" s="152"/>
      <c r="I4" s="152"/>
      <c r="J4" s="67"/>
      <c r="K4" s="2"/>
      <c r="L4" s="81" t="s">
        <v>44</v>
      </c>
      <c r="M4" s="89"/>
      <c r="N4" s="159" t="str">
        <f>IF(医療費控除の明細書!M5="","",医療費控除の明細書!M5)</f>
        <v/>
      </c>
      <c r="O4" s="159"/>
      <c r="P4" s="159"/>
      <c r="Q4" s="159"/>
      <c r="R4" s="159"/>
      <c r="S4" s="159"/>
      <c r="T4" s="159"/>
      <c r="U4" s="159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50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12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2"/>
      <c r="U8" s="132"/>
      <c r="V8" s="169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24</v>
      </c>
      <c r="H9" s="55"/>
      <c r="I9" s="55"/>
      <c r="J9" s="55"/>
      <c r="K9" s="55"/>
      <c r="L9" s="55"/>
      <c r="M9" s="24"/>
      <c r="N9" s="104" t="s">
        <v>40</v>
      </c>
      <c r="O9" s="55" t="s">
        <v>56</v>
      </c>
      <c r="P9" s="55"/>
      <c r="Q9" s="55"/>
      <c r="R9" s="24"/>
      <c r="S9" s="104" t="s">
        <v>41</v>
      </c>
      <c r="T9" s="126" t="s">
        <v>26</v>
      </c>
      <c r="U9" s="133"/>
      <c r="V9" s="169"/>
      <c r="W9" s="145" t="s">
        <v>55</v>
      </c>
      <c r="X9" s="147"/>
    </row>
    <row r="10" spans="1:26" ht="12" customHeight="1">
      <c r="A10" s="7"/>
      <c r="B10" s="14"/>
      <c r="C10" s="14"/>
      <c r="D10" s="15"/>
      <c r="E10" s="155"/>
      <c r="F10" s="25"/>
      <c r="G10" s="48" t="s">
        <v>6</v>
      </c>
      <c r="H10" s="56" t="s">
        <v>16</v>
      </c>
      <c r="I10" s="56"/>
      <c r="J10" s="56"/>
      <c r="K10" s="77" t="s">
        <v>6</v>
      </c>
      <c r="L10" s="82" t="s">
        <v>10</v>
      </c>
      <c r="M10" s="94"/>
      <c r="N10" s="70"/>
      <c r="O10" s="75"/>
      <c r="P10" s="75"/>
      <c r="Q10" s="75"/>
      <c r="R10" s="92" t="s">
        <v>35</v>
      </c>
      <c r="S10" s="117">
        <f>IF((N10-W10)&gt;=0,W10,N10)</f>
        <v>0</v>
      </c>
      <c r="T10" s="127"/>
      <c r="U10" s="51" t="s">
        <v>35</v>
      </c>
      <c r="V10" s="169"/>
      <c r="W10" s="146"/>
    </row>
    <row r="11" spans="1:26" ht="12" customHeight="1">
      <c r="A11" s="7"/>
      <c r="B11" s="14"/>
      <c r="C11" s="14"/>
      <c r="D11" s="153"/>
      <c r="E11" s="156"/>
      <c r="F11" s="158"/>
      <c r="G11" s="49" t="s">
        <v>6</v>
      </c>
      <c r="H11" s="57" t="s">
        <v>5</v>
      </c>
      <c r="I11" s="57"/>
      <c r="J11" s="57"/>
      <c r="K11" s="78" t="s">
        <v>6</v>
      </c>
      <c r="L11" s="83" t="s">
        <v>13</v>
      </c>
      <c r="M11" s="95"/>
      <c r="N11" s="71"/>
      <c r="O11" s="76"/>
      <c r="P11" s="76"/>
      <c r="Q11" s="76"/>
      <c r="R11" s="93"/>
      <c r="S11" s="118"/>
      <c r="T11" s="128"/>
      <c r="U11" s="165"/>
      <c r="V11" s="169"/>
      <c r="W11" s="146"/>
      <c r="Z11" s="88"/>
    </row>
    <row r="12" spans="1:26" ht="12" customHeight="1">
      <c r="A12" s="1"/>
      <c r="B12" s="14"/>
      <c r="C12" s="14"/>
      <c r="D12" s="15"/>
      <c r="E12" s="155"/>
      <c r="F12" s="25"/>
      <c r="G12" s="50" t="s">
        <v>6</v>
      </c>
      <c r="H12" s="56" t="s">
        <v>16</v>
      </c>
      <c r="I12" s="56"/>
      <c r="J12" s="56"/>
      <c r="K12" s="79" t="s">
        <v>6</v>
      </c>
      <c r="L12" s="82" t="s">
        <v>10</v>
      </c>
      <c r="M12" s="94"/>
      <c r="N12" s="70"/>
      <c r="O12" s="75"/>
      <c r="P12" s="75"/>
      <c r="Q12" s="75"/>
      <c r="R12" s="111"/>
      <c r="S12" s="117">
        <f>IF((N12-W12)&gt;=0,W12,N12)</f>
        <v>0</v>
      </c>
      <c r="T12" s="127"/>
      <c r="U12" s="166"/>
      <c r="V12" s="169"/>
      <c r="W12" s="146"/>
    </row>
    <row r="13" spans="1:26" ht="12" customHeight="1">
      <c r="A13" s="1"/>
      <c r="B13" s="14"/>
      <c r="C13" s="14"/>
      <c r="D13" s="153"/>
      <c r="E13" s="156"/>
      <c r="F13" s="158"/>
      <c r="G13" s="49" t="s">
        <v>6</v>
      </c>
      <c r="H13" s="57" t="s">
        <v>5</v>
      </c>
      <c r="I13" s="57"/>
      <c r="J13" s="57"/>
      <c r="K13" s="78" t="s">
        <v>6</v>
      </c>
      <c r="L13" s="83" t="s">
        <v>13</v>
      </c>
      <c r="M13" s="95"/>
      <c r="N13" s="71"/>
      <c r="O13" s="76"/>
      <c r="P13" s="76"/>
      <c r="Q13" s="76"/>
      <c r="R13" s="112"/>
      <c r="S13" s="118"/>
      <c r="T13" s="128"/>
      <c r="U13" s="167"/>
      <c r="V13" s="169"/>
      <c r="W13" s="146"/>
    </row>
    <row r="14" spans="1:26" ht="12" customHeight="1">
      <c r="A14" s="1"/>
      <c r="B14" s="14"/>
      <c r="C14" s="14"/>
      <c r="D14" s="15"/>
      <c r="E14" s="155"/>
      <c r="F14" s="25"/>
      <c r="G14" s="50" t="s">
        <v>6</v>
      </c>
      <c r="H14" s="56" t="s">
        <v>16</v>
      </c>
      <c r="I14" s="56"/>
      <c r="J14" s="56"/>
      <c r="K14" s="79" t="s">
        <v>6</v>
      </c>
      <c r="L14" s="82" t="s">
        <v>10</v>
      </c>
      <c r="M14" s="94"/>
      <c r="N14" s="70"/>
      <c r="O14" s="75"/>
      <c r="P14" s="75"/>
      <c r="Q14" s="75"/>
      <c r="R14" s="111"/>
      <c r="S14" s="117">
        <f>IF((N14-W14)&gt;=0,W14,N14)</f>
        <v>0</v>
      </c>
      <c r="T14" s="127"/>
      <c r="U14" s="166"/>
      <c r="V14" s="169"/>
      <c r="W14" s="146"/>
    </row>
    <row r="15" spans="1:26" ht="12" customHeight="1">
      <c r="A15" s="1"/>
      <c r="B15" s="14"/>
      <c r="C15" s="14"/>
      <c r="D15" s="153"/>
      <c r="E15" s="156"/>
      <c r="F15" s="158"/>
      <c r="G15" s="49" t="s">
        <v>6</v>
      </c>
      <c r="H15" s="57" t="s">
        <v>5</v>
      </c>
      <c r="I15" s="57"/>
      <c r="J15" s="57"/>
      <c r="K15" s="78" t="s">
        <v>6</v>
      </c>
      <c r="L15" s="83" t="s">
        <v>13</v>
      </c>
      <c r="M15" s="95"/>
      <c r="N15" s="71"/>
      <c r="O15" s="76"/>
      <c r="P15" s="76"/>
      <c r="Q15" s="76"/>
      <c r="R15" s="112"/>
      <c r="S15" s="118"/>
      <c r="T15" s="128"/>
      <c r="U15" s="167"/>
      <c r="V15" s="169"/>
      <c r="W15" s="146"/>
    </row>
    <row r="16" spans="1:26" ht="12" customHeight="1">
      <c r="A16" s="1"/>
      <c r="B16" s="14"/>
      <c r="C16" s="14"/>
      <c r="D16" s="15"/>
      <c r="E16" s="155"/>
      <c r="F16" s="25"/>
      <c r="G16" s="50" t="s">
        <v>6</v>
      </c>
      <c r="H16" s="56" t="s">
        <v>16</v>
      </c>
      <c r="I16" s="56"/>
      <c r="J16" s="56"/>
      <c r="K16" s="79" t="s">
        <v>6</v>
      </c>
      <c r="L16" s="82" t="s">
        <v>10</v>
      </c>
      <c r="M16" s="94"/>
      <c r="N16" s="70"/>
      <c r="O16" s="75"/>
      <c r="P16" s="75"/>
      <c r="Q16" s="75"/>
      <c r="R16" s="111"/>
      <c r="S16" s="117">
        <f>IF((N16-W16)&gt;=0,W16,N16)</f>
        <v>0</v>
      </c>
      <c r="T16" s="127"/>
      <c r="U16" s="166"/>
      <c r="V16" s="169"/>
      <c r="W16" s="146"/>
    </row>
    <row r="17" spans="1:23" ht="12" customHeight="1">
      <c r="A17" s="1"/>
      <c r="B17" s="14"/>
      <c r="C17" s="14"/>
      <c r="D17" s="153"/>
      <c r="E17" s="156"/>
      <c r="F17" s="158"/>
      <c r="G17" s="49" t="s">
        <v>6</v>
      </c>
      <c r="H17" s="57" t="s">
        <v>5</v>
      </c>
      <c r="I17" s="57"/>
      <c r="J17" s="57"/>
      <c r="K17" s="78" t="s">
        <v>6</v>
      </c>
      <c r="L17" s="83" t="s">
        <v>13</v>
      </c>
      <c r="M17" s="95"/>
      <c r="N17" s="71"/>
      <c r="O17" s="76"/>
      <c r="P17" s="76"/>
      <c r="Q17" s="76"/>
      <c r="R17" s="112"/>
      <c r="S17" s="118"/>
      <c r="T17" s="128"/>
      <c r="U17" s="167"/>
      <c r="V17" s="169"/>
      <c r="W17" s="146"/>
    </row>
    <row r="18" spans="1:23" ht="12" customHeight="1">
      <c r="A18" s="1"/>
      <c r="B18" s="14"/>
      <c r="C18" s="14"/>
      <c r="D18" s="15"/>
      <c r="E18" s="155"/>
      <c r="F18" s="25"/>
      <c r="G18" s="50" t="s">
        <v>6</v>
      </c>
      <c r="H18" s="56" t="s">
        <v>16</v>
      </c>
      <c r="I18" s="56"/>
      <c r="J18" s="56"/>
      <c r="K18" s="79" t="s">
        <v>6</v>
      </c>
      <c r="L18" s="82" t="s">
        <v>10</v>
      </c>
      <c r="M18" s="94"/>
      <c r="N18" s="70"/>
      <c r="O18" s="75"/>
      <c r="P18" s="75"/>
      <c r="Q18" s="75"/>
      <c r="R18" s="111"/>
      <c r="S18" s="117">
        <f>IF((N18-W18)&gt;=0,W18,N18)</f>
        <v>0</v>
      </c>
      <c r="T18" s="127"/>
      <c r="U18" s="166"/>
      <c r="V18" s="169"/>
      <c r="W18" s="146"/>
    </row>
    <row r="19" spans="1:23" ht="12" customHeight="1">
      <c r="A19" s="1"/>
      <c r="B19" s="14"/>
      <c r="C19" s="14"/>
      <c r="D19" s="153"/>
      <c r="E19" s="156"/>
      <c r="F19" s="158"/>
      <c r="G19" s="49" t="s">
        <v>6</v>
      </c>
      <c r="H19" s="57" t="s">
        <v>5</v>
      </c>
      <c r="I19" s="57"/>
      <c r="J19" s="57"/>
      <c r="K19" s="78" t="s">
        <v>6</v>
      </c>
      <c r="L19" s="83" t="s">
        <v>13</v>
      </c>
      <c r="M19" s="95"/>
      <c r="N19" s="71"/>
      <c r="O19" s="76"/>
      <c r="P19" s="76"/>
      <c r="Q19" s="76"/>
      <c r="R19" s="112"/>
      <c r="S19" s="118"/>
      <c r="T19" s="128"/>
      <c r="U19" s="167"/>
      <c r="V19" s="169"/>
      <c r="W19" s="146"/>
    </row>
    <row r="20" spans="1:23" ht="12" customHeight="1">
      <c r="A20" s="1"/>
      <c r="B20" s="14"/>
      <c r="C20" s="14"/>
      <c r="D20" s="15"/>
      <c r="E20" s="155"/>
      <c r="F20" s="25"/>
      <c r="G20" s="50" t="s">
        <v>6</v>
      </c>
      <c r="H20" s="56" t="s">
        <v>16</v>
      </c>
      <c r="I20" s="56"/>
      <c r="J20" s="56"/>
      <c r="K20" s="79" t="s">
        <v>6</v>
      </c>
      <c r="L20" s="82" t="s">
        <v>10</v>
      </c>
      <c r="M20" s="94"/>
      <c r="N20" s="70"/>
      <c r="O20" s="75"/>
      <c r="P20" s="75"/>
      <c r="Q20" s="75"/>
      <c r="R20" s="111"/>
      <c r="S20" s="117">
        <f>IF((N20-W20)&gt;=0,W20,N20)</f>
        <v>0</v>
      </c>
      <c r="T20" s="127"/>
      <c r="U20" s="166"/>
      <c r="V20" s="169"/>
      <c r="W20" s="146"/>
    </row>
    <row r="21" spans="1:23" ht="12" customHeight="1">
      <c r="A21" s="1"/>
      <c r="B21" s="14"/>
      <c r="C21" s="14"/>
      <c r="D21" s="153"/>
      <c r="E21" s="156"/>
      <c r="F21" s="158"/>
      <c r="G21" s="49" t="s">
        <v>6</v>
      </c>
      <c r="H21" s="57" t="s">
        <v>5</v>
      </c>
      <c r="I21" s="57"/>
      <c r="J21" s="57"/>
      <c r="K21" s="78" t="s">
        <v>6</v>
      </c>
      <c r="L21" s="83" t="s">
        <v>13</v>
      </c>
      <c r="M21" s="95"/>
      <c r="N21" s="71"/>
      <c r="O21" s="76"/>
      <c r="P21" s="76"/>
      <c r="Q21" s="76"/>
      <c r="R21" s="112"/>
      <c r="S21" s="118"/>
      <c r="T21" s="128"/>
      <c r="U21" s="167"/>
      <c r="V21" s="169"/>
      <c r="W21" s="146"/>
    </row>
    <row r="22" spans="1:23" ht="12" customHeight="1">
      <c r="A22" s="1"/>
      <c r="B22" s="14"/>
      <c r="C22" s="14"/>
      <c r="D22" s="15"/>
      <c r="E22" s="155"/>
      <c r="F22" s="25"/>
      <c r="G22" s="50" t="s">
        <v>6</v>
      </c>
      <c r="H22" s="56" t="s">
        <v>16</v>
      </c>
      <c r="I22" s="56"/>
      <c r="J22" s="56"/>
      <c r="K22" s="79" t="s">
        <v>6</v>
      </c>
      <c r="L22" s="82" t="s">
        <v>10</v>
      </c>
      <c r="M22" s="94"/>
      <c r="N22" s="70"/>
      <c r="O22" s="75"/>
      <c r="P22" s="75"/>
      <c r="Q22" s="75"/>
      <c r="R22" s="111"/>
      <c r="S22" s="117">
        <f>IF((N22-W22)&gt;=0,W22,N22)</f>
        <v>0</v>
      </c>
      <c r="T22" s="127"/>
      <c r="U22" s="166"/>
      <c r="V22" s="169"/>
      <c r="W22" s="146"/>
    </row>
    <row r="23" spans="1:23" ht="12" customHeight="1">
      <c r="A23" s="1"/>
      <c r="B23" s="14"/>
      <c r="C23" s="14"/>
      <c r="D23" s="153"/>
      <c r="E23" s="156"/>
      <c r="F23" s="158"/>
      <c r="G23" s="49" t="s">
        <v>6</v>
      </c>
      <c r="H23" s="57" t="s">
        <v>5</v>
      </c>
      <c r="I23" s="57"/>
      <c r="J23" s="57"/>
      <c r="K23" s="78" t="s">
        <v>6</v>
      </c>
      <c r="L23" s="83" t="s">
        <v>13</v>
      </c>
      <c r="M23" s="95"/>
      <c r="N23" s="71"/>
      <c r="O23" s="76"/>
      <c r="P23" s="76"/>
      <c r="Q23" s="76"/>
      <c r="R23" s="112"/>
      <c r="S23" s="118"/>
      <c r="T23" s="128"/>
      <c r="U23" s="167"/>
      <c r="V23" s="169"/>
      <c r="W23" s="146"/>
    </row>
    <row r="24" spans="1:23" ht="12" customHeight="1">
      <c r="A24" s="1"/>
      <c r="B24" s="14"/>
      <c r="C24" s="14"/>
      <c r="D24" s="15"/>
      <c r="E24" s="155"/>
      <c r="F24" s="25"/>
      <c r="G24" s="50" t="s">
        <v>6</v>
      </c>
      <c r="H24" s="56" t="s">
        <v>16</v>
      </c>
      <c r="I24" s="56"/>
      <c r="J24" s="56"/>
      <c r="K24" s="79" t="s">
        <v>6</v>
      </c>
      <c r="L24" s="82" t="s">
        <v>10</v>
      </c>
      <c r="M24" s="94"/>
      <c r="N24" s="70"/>
      <c r="O24" s="75"/>
      <c r="P24" s="75"/>
      <c r="Q24" s="75"/>
      <c r="R24" s="111"/>
      <c r="S24" s="117">
        <f>IF((N24-W24)&gt;=0,W24,N24)</f>
        <v>0</v>
      </c>
      <c r="T24" s="127"/>
      <c r="U24" s="166"/>
      <c r="V24" s="169"/>
      <c r="W24" s="146"/>
    </row>
    <row r="25" spans="1:23" ht="12" customHeight="1">
      <c r="A25" s="1"/>
      <c r="B25" s="14"/>
      <c r="C25" s="14"/>
      <c r="D25" s="153"/>
      <c r="E25" s="156"/>
      <c r="F25" s="158"/>
      <c r="G25" s="49" t="s">
        <v>6</v>
      </c>
      <c r="H25" s="57" t="s">
        <v>5</v>
      </c>
      <c r="I25" s="57"/>
      <c r="J25" s="57"/>
      <c r="K25" s="78" t="s">
        <v>6</v>
      </c>
      <c r="L25" s="83" t="s">
        <v>13</v>
      </c>
      <c r="M25" s="95"/>
      <c r="N25" s="71"/>
      <c r="O25" s="76"/>
      <c r="P25" s="76"/>
      <c r="Q25" s="76"/>
      <c r="R25" s="112"/>
      <c r="S25" s="118"/>
      <c r="T25" s="128"/>
      <c r="U25" s="167"/>
      <c r="V25" s="169"/>
      <c r="W25" s="146"/>
    </row>
    <row r="26" spans="1:23" ht="12" customHeight="1">
      <c r="A26" s="7"/>
      <c r="B26" s="14"/>
      <c r="C26" s="14"/>
      <c r="D26" s="15"/>
      <c r="E26" s="155"/>
      <c r="F26" s="25"/>
      <c r="G26" s="50" t="s">
        <v>6</v>
      </c>
      <c r="H26" s="56" t="s">
        <v>16</v>
      </c>
      <c r="I26" s="56"/>
      <c r="J26" s="56"/>
      <c r="K26" s="79" t="s">
        <v>6</v>
      </c>
      <c r="L26" s="82" t="s">
        <v>10</v>
      </c>
      <c r="M26" s="94"/>
      <c r="N26" s="70"/>
      <c r="O26" s="75"/>
      <c r="P26" s="75"/>
      <c r="Q26" s="75"/>
      <c r="R26" s="111"/>
      <c r="S26" s="117">
        <f>IF((N26-W26)&gt;=0,W26,N26)</f>
        <v>0</v>
      </c>
      <c r="T26" s="127"/>
      <c r="U26" s="166"/>
      <c r="V26" s="169"/>
      <c r="W26" s="146"/>
    </row>
    <row r="27" spans="1:23" ht="12" customHeight="1">
      <c r="A27" s="7"/>
      <c r="B27" s="14"/>
      <c r="C27" s="14"/>
      <c r="D27" s="153"/>
      <c r="E27" s="156"/>
      <c r="F27" s="158"/>
      <c r="G27" s="49" t="s">
        <v>6</v>
      </c>
      <c r="H27" s="57" t="s">
        <v>5</v>
      </c>
      <c r="I27" s="57"/>
      <c r="J27" s="57"/>
      <c r="K27" s="78" t="s">
        <v>6</v>
      </c>
      <c r="L27" s="83" t="s">
        <v>13</v>
      </c>
      <c r="M27" s="95"/>
      <c r="N27" s="71"/>
      <c r="O27" s="76"/>
      <c r="P27" s="76"/>
      <c r="Q27" s="76"/>
      <c r="R27" s="112"/>
      <c r="S27" s="118"/>
      <c r="T27" s="128"/>
      <c r="U27" s="167"/>
      <c r="V27" s="169"/>
      <c r="W27" s="146"/>
    </row>
    <row r="28" spans="1:23" ht="12" customHeight="1">
      <c r="A28" s="1"/>
      <c r="B28" s="14"/>
      <c r="C28" s="14"/>
      <c r="D28" s="15"/>
      <c r="E28" s="155"/>
      <c r="F28" s="25"/>
      <c r="G28" s="50" t="s">
        <v>6</v>
      </c>
      <c r="H28" s="56" t="s">
        <v>16</v>
      </c>
      <c r="I28" s="56"/>
      <c r="J28" s="56"/>
      <c r="K28" s="79" t="s">
        <v>6</v>
      </c>
      <c r="L28" s="82" t="s">
        <v>10</v>
      </c>
      <c r="M28" s="94"/>
      <c r="N28" s="70"/>
      <c r="O28" s="75"/>
      <c r="P28" s="75"/>
      <c r="Q28" s="75"/>
      <c r="R28" s="111"/>
      <c r="S28" s="117">
        <f>IF((N28-W28)&gt;=0,W28,N28)</f>
        <v>0</v>
      </c>
      <c r="T28" s="127"/>
      <c r="U28" s="166"/>
      <c r="V28" s="169"/>
      <c r="W28" s="146"/>
    </row>
    <row r="29" spans="1:23" ht="12" customHeight="1">
      <c r="A29" s="1"/>
      <c r="B29" s="14"/>
      <c r="C29" s="14"/>
      <c r="D29" s="153"/>
      <c r="E29" s="156"/>
      <c r="F29" s="158"/>
      <c r="G29" s="49" t="s">
        <v>6</v>
      </c>
      <c r="H29" s="57" t="s">
        <v>5</v>
      </c>
      <c r="I29" s="57"/>
      <c r="J29" s="57"/>
      <c r="K29" s="78" t="s">
        <v>6</v>
      </c>
      <c r="L29" s="83" t="s">
        <v>13</v>
      </c>
      <c r="M29" s="95"/>
      <c r="N29" s="71"/>
      <c r="O29" s="76"/>
      <c r="P29" s="76"/>
      <c r="Q29" s="76"/>
      <c r="R29" s="112"/>
      <c r="S29" s="118"/>
      <c r="T29" s="128"/>
      <c r="U29" s="167"/>
      <c r="V29" s="169"/>
      <c r="W29" s="146"/>
    </row>
    <row r="30" spans="1:23" ht="12" customHeight="1">
      <c r="A30" s="1"/>
      <c r="B30" s="14"/>
      <c r="C30" s="14"/>
      <c r="D30" s="15"/>
      <c r="E30" s="155"/>
      <c r="F30" s="25"/>
      <c r="G30" s="50" t="s">
        <v>6</v>
      </c>
      <c r="H30" s="56" t="s">
        <v>16</v>
      </c>
      <c r="I30" s="56"/>
      <c r="J30" s="56"/>
      <c r="K30" s="79" t="s">
        <v>6</v>
      </c>
      <c r="L30" s="82" t="s">
        <v>10</v>
      </c>
      <c r="M30" s="94"/>
      <c r="N30" s="70"/>
      <c r="O30" s="75"/>
      <c r="P30" s="75"/>
      <c r="Q30" s="75"/>
      <c r="R30" s="111"/>
      <c r="S30" s="117">
        <f>IF((N30-W30)&gt;=0,W30,N30)</f>
        <v>0</v>
      </c>
      <c r="T30" s="127"/>
      <c r="U30" s="166"/>
      <c r="V30" s="169"/>
      <c r="W30" s="146"/>
    </row>
    <row r="31" spans="1:23" ht="12" customHeight="1">
      <c r="A31" s="1"/>
      <c r="B31" s="14"/>
      <c r="C31" s="14"/>
      <c r="D31" s="153"/>
      <c r="E31" s="156"/>
      <c r="F31" s="158"/>
      <c r="G31" s="49" t="s">
        <v>6</v>
      </c>
      <c r="H31" s="57" t="s">
        <v>5</v>
      </c>
      <c r="I31" s="57"/>
      <c r="J31" s="57"/>
      <c r="K31" s="78" t="s">
        <v>6</v>
      </c>
      <c r="L31" s="83" t="s">
        <v>13</v>
      </c>
      <c r="M31" s="95"/>
      <c r="N31" s="71"/>
      <c r="O31" s="76"/>
      <c r="P31" s="76"/>
      <c r="Q31" s="76"/>
      <c r="R31" s="112"/>
      <c r="S31" s="118"/>
      <c r="T31" s="128"/>
      <c r="U31" s="167"/>
      <c r="V31" s="169"/>
      <c r="W31" s="146"/>
    </row>
    <row r="32" spans="1:23" ht="12" customHeight="1">
      <c r="A32" s="1"/>
      <c r="B32" s="14"/>
      <c r="C32" s="14"/>
      <c r="D32" s="15"/>
      <c r="E32" s="155"/>
      <c r="F32" s="25"/>
      <c r="G32" s="50" t="s">
        <v>6</v>
      </c>
      <c r="H32" s="56" t="s">
        <v>16</v>
      </c>
      <c r="I32" s="56"/>
      <c r="J32" s="56"/>
      <c r="K32" s="79" t="s">
        <v>6</v>
      </c>
      <c r="L32" s="82" t="s">
        <v>10</v>
      </c>
      <c r="M32" s="94"/>
      <c r="N32" s="70"/>
      <c r="O32" s="75"/>
      <c r="P32" s="75"/>
      <c r="Q32" s="75"/>
      <c r="R32" s="111"/>
      <c r="S32" s="117">
        <f>IF((N32-W32)&gt;=0,W32,N32)</f>
        <v>0</v>
      </c>
      <c r="T32" s="127"/>
      <c r="U32" s="166"/>
      <c r="V32" s="169"/>
      <c r="W32" s="146"/>
    </row>
    <row r="33" spans="1:23" ht="12" customHeight="1">
      <c r="A33" s="1"/>
      <c r="B33" s="14"/>
      <c r="C33" s="14"/>
      <c r="D33" s="153"/>
      <c r="E33" s="156"/>
      <c r="F33" s="158"/>
      <c r="G33" s="49" t="s">
        <v>6</v>
      </c>
      <c r="H33" s="57" t="s">
        <v>5</v>
      </c>
      <c r="I33" s="57"/>
      <c r="J33" s="57"/>
      <c r="K33" s="78" t="s">
        <v>6</v>
      </c>
      <c r="L33" s="83" t="s">
        <v>13</v>
      </c>
      <c r="M33" s="95"/>
      <c r="N33" s="71"/>
      <c r="O33" s="76"/>
      <c r="P33" s="76"/>
      <c r="Q33" s="76"/>
      <c r="R33" s="112"/>
      <c r="S33" s="118"/>
      <c r="T33" s="128"/>
      <c r="U33" s="167"/>
      <c r="V33" s="169"/>
      <c r="W33" s="146"/>
    </row>
    <row r="34" spans="1:23" ht="12" customHeight="1">
      <c r="A34" s="1"/>
      <c r="B34" s="14"/>
      <c r="C34" s="14"/>
      <c r="D34" s="15"/>
      <c r="E34" s="155"/>
      <c r="F34" s="25"/>
      <c r="G34" s="50" t="s">
        <v>6</v>
      </c>
      <c r="H34" s="56" t="s">
        <v>16</v>
      </c>
      <c r="I34" s="56"/>
      <c r="J34" s="56"/>
      <c r="K34" s="79" t="s">
        <v>6</v>
      </c>
      <c r="L34" s="82" t="s">
        <v>10</v>
      </c>
      <c r="M34" s="94"/>
      <c r="N34" s="70"/>
      <c r="O34" s="75"/>
      <c r="P34" s="75"/>
      <c r="Q34" s="75"/>
      <c r="R34" s="111"/>
      <c r="S34" s="117">
        <f>IF((N34-W34)&gt;=0,W34,N34)</f>
        <v>0</v>
      </c>
      <c r="T34" s="127"/>
      <c r="U34" s="166"/>
      <c r="V34" s="169"/>
      <c r="W34" s="146"/>
    </row>
    <row r="35" spans="1:23" ht="12" customHeight="1">
      <c r="A35" s="1"/>
      <c r="B35" s="14"/>
      <c r="C35" s="14"/>
      <c r="D35" s="153"/>
      <c r="E35" s="156"/>
      <c r="F35" s="158"/>
      <c r="G35" s="49" t="s">
        <v>6</v>
      </c>
      <c r="H35" s="57" t="s">
        <v>5</v>
      </c>
      <c r="I35" s="57"/>
      <c r="J35" s="57"/>
      <c r="K35" s="78" t="s">
        <v>6</v>
      </c>
      <c r="L35" s="83" t="s">
        <v>13</v>
      </c>
      <c r="M35" s="95"/>
      <c r="N35" s="71"/>
      <c r="O35" s="76"/>
      <c r="P35" s="76"/>
      <c r="Q35" s="76"/>
      <c r="R35" s="112"/>
      <c r="S35" s="118"/>
      <c r="T35" s="128"/>
      <c r="U35" s="167"/>
      <c r="V35" s="169"/>
      <c r="W35" s="146"/>
    </row>
    <row r="36" spans="1:23" ht="12" customHeight="1">
      <c r="A36" s="1"/>
      <c r="B36" s="14"/>
      <c r="C36" s="14"/>
      <c r="D36" s="15"/>
      <c r="E36" s="155"/>
      <c r="F36" s="25"/>
      <c r="G36" s="50" t="s">
        <v>6</v>
      </c>
      <c r="H36" s="56" t="s">
        <v>16</v>
      </c>
      <c r="I36" s="56"/>
      <c r="J36" s="56"/>
      <c r="K36" s="79" t="s">
        <v>6</v>
      </c>
      <c r="L36" s="82" t="s">
        <v>10</v>
      </c>
      <c r="M36" s="94"/>
      <c r="N36" s="70"/>
      <c r="O36" s="75"/>
      <c r="P36" s="75"/>
      <c r="Q36" s="75"/>
      <c r="R36" s="111"/>
      <c r="S36" s="117">
        <f>IF((N36-W36)&gt;=0,W36,N36)</f>
        <v>0</v>
      </c>
      <c r="T36" s="127"/>
      <c r="U36" s="166"/>
      <c r="V36" s="169"/>
      <c r="W36" s="146"/>
    </row>
    <row r="37" spans="1:23" ht="12" customHeight="1">
      <c r="A37" s="1"/>
      <c r="B37" s="14"/>
      <c r="C37" s="14"/>
      <c r="D37" s="153"/>
      <c r="E37" s="156"/>
      <c r="F37" s="158"/>
      <c r="G37" s="49" t="s">
        <v>6</v>
      </c>
      <c r="H37" s="57" t="s">
        <v>5</v>
      </c>
      <c r="I37" s="57"/>
      <c r="J37" s="57"/>
      <c r="K37" s="78" t="s">
        <v>6</v>
      </c>
      <c r="L37" s="83" t="s">
        <v>13</v>
      </c>
      <c r="M37" s="95"/>
      <c r="N37" s="71"/>
      <c r="O37" s="76"/>
      <c r="P37" s="76"/>
      <c r="Q37" s="76"/>
      <c r="R37" s="112"/>
      <c r="S37" s="118"/>
      <c r="T37" s="128"/>
      <c r="U37" s="167"/>
      <c r="V37" s="169"/>
      <c r="W37" s="146"/>
    </row>
    <row r="38" spans="1:23" ht="12" customHeight="1">
      <c r="A38" s="1"/>
      <c r="B38" s="14"/>
      <c r="C38" s="14"/>
      <c r="D38" s="15"/>
      <c r="E38" s="155"/>
      <c r="F38" s="25"/>
      <c r="G38" s="50" t="s">
        <v>6</v>
      </c>
      <c r="H38" s="56" t="s">
        <v>16</v>
      </c>
      <c r="I38" s="56"/>
      <c r="J38" s="56"/>
      <c r="K38" s="79" t="s">
        <v>6</v>
      </c>
      <c r="L38" s="82" t="s">
        <v>10</v>
      </c>
      <c r="M38" s="94"/>
      <c r="N38" s="70"/>
      <c r="O38" s="75"/>
      <c r="P38" s="75"/>
      <c r="Q38" s="75"/>
      <c r="R38" s="111"/>
      <c r="S38" s="117">
        <f>IF((N38-W38)&gt;=0,W38,N38)</f>
        <v>0</v>
      </c>
      <c r="T38" s="127"/>
      <c r="U38" s="166"/>
      <c r="V38" s="169"/>
      <c r="W38" s="146"/>
    </row>
    <row r="39" spans="1:23" ht="12" customHeight="1">
      <c r="A39" s="1"/>
      <c r="B39" s="14"/>
      <c r="C39" s="14"/>
      <c r="D39" s="153"/>
      <c r="E39" s="156"/>
      <c r="F39" s="158"/>
      <c r="G39" s="49" t="s">
        <v>6</v>
      </c>
      <c r="H39" s="57" t="s">
        <v>5</v>
      </c>
      <c r="I39" s="57"/>
      <c r="J39" s="57"/>
      <c r="K39" s="78" t="s">
        <v>6</v>
      </c>
      <c r="L39" s="83" t="s">
        <v>13</v>
      </c>
      <c r="M39" s="95"/>
      <c r="N39" s="71"/>
      <c r="O39" s="76"/>
      <c r="P39" s="76"/>
      <c r="Q39" s="76"/>
      <c r="R39" s="112"/>
      <c r="S39" s="118"/>
      <c r="T39" s="128"/>
      <c r="U39" s="167"/>
      <c r="V39" s="169"/>
      <c r="W39" s="146"/>
    </row>
    <row r="40" spans="1:23" ht="12" customHeight="1">
      <c r="A40" s="1"/>
      <c r="B40" s="14"/>
      <c r="C40" s="14"/>
      <c r="D40" s="15"/>
      <c r="E40" s="155"/>
      <c r="F40" s="25"/>
      <c r="G40" s="50" t="s">
        <v>6</v>
      </c>
      <c r="H40" s="56" t="s">
        <v>16</v>
      </c>
      <c r="I40" s="56"/>
      <c r="J40" s="56"/>
      <c r="K40" s="79" t="s">
        <v>6</v>
      </c>
      <c r="L40" s="82" t="s">
        <v>10</v>
      </c>
      <c r="M40" s="94"/>
      <c r="N40" s="70"/>
      <c r="O40" s="75"/>
      <c r="P40" s="75"/>
      <c r="Q40" s="75"/>
      <c r="R40" s="111"/>
      <c r="S40" s="117">
        <f>IF((N40-W40)&gt;=0,W40,N40)</f>
        <v>0</v>
      </c>
      <c r="T40" s="127"/>
      <c r="U40" s="166"/>
      <c r="V40" s="169"/>
      <c r="W40" s="146"/>
    </row>
    <row r="41" spans="1:23" ht="12" customHeight="1">
      <c r="A41" s="1"/>
      <c r="B41" s="14"/>
      <c r="C41" s="14"/>
      <c r="D41" s="153"/>
      <c r="E41" s="156"/>
      <c r="F41" s="158"/>
      <c r="G41" s="49" t="s">
        <v>6</v>
      </c>
      <c r="H41" s="57" t="s">
        <v>5</v>
      </c>
      <c r="I41" s="57"/>
      <c r="J41" s="57"/>
      <c r="K41" s="78" t="s">
        <v>6</v>
      </c>
      <c r="L41" s="83" t="s">
        <v>13</v>
      </c>
      <c r="M41" s="95"/>
      <c r="N41" s="71"/>
      <c r="O41" s="76"/>
      <c r="P41" s="76"/>
      <c r="Q41" s="76"/>
      <c r="R41" s="112"/>
      <c r="S41" s="118"/>
      <c r="T41" s="128"/>
      <c r="U41" s="167"/>
      <c r="V41" s="169"/>
      <c r="W41" s="146"/>
    </row>
    <row r="42" spans="1:23" ht="12" customHeight="1">
      <c r="A42" s="1"/>
      <c r="B42" s="14"/>
      <c r="C42" s="14"/>
      <c r="D42" s="15"/>
      <c r="E42" s="155"/>
      <c r="F42" s="25"/>
      <c r="G42" s="50" t="s">
        <v>6</v>
      </c>
      <c r="H42" s="56" t="s">
        <v>16</v>
      </c>
      <c r="I42" s="56"/>
      <c r="J42" s="56"/>
      <c r="K42" s="79" t="s">
        <v>6</v>
      </c>
      <c r="L42" s="82" t="s">
        <v>10</v>
      </c>
      <c r="M42" s="94"/>
      <c r="N42" s="70"/>
      <c r="O42" s="75"/>
      <c r="P42" s="75"/>
      <c r="Q42" s="75"/>
      <c r="R42" s="111"/>
      <c r="S42" s="117">
        <f>IF((N42-W42)&gt;=0,W42,N42)</f>
        <v>0</v>
      </c>
      <c r="T42" s="127"/>
      <c r="U42" s="166"/>
      <c r="V42" s="169"/>
      <c r="W42" s="146"/>
    </row>
    <row r="43" spans="1:23" ht="12" customHeight="1">
      <c r="A43" s="1"/>
      <c r="B43" s="14"/>
      <c r="C43" s="14"/>
      <c r="D43" s="153"/>
      <c r="E43" s="156"/>
      <c r="F43" s="158"/>
      <c r="G43" s="49" t="s">
        <v>6</v>
      </c>
      <c r="H43" s="57" t="s">
        <v>5</v>
      </c>
      <c r="I43" s="57"/>
      <c r="J43" s="57"/>
      <c r="K43" s="78" t="s">
        <v>6</v>
      </c>
      <c r="L43" s="83" t="s">
        <v>13</v>
      </c>
      <c r="M43" s="95"/>
      <c r="N43" s="71"/>
      <c r="O43" s="76"/>
      <c r="P43" s="76"/>
      <c r="Q43" s="76"/>
      <c r="R43" s="112"/>
      <c r="S43" s="118"/>
      <c r="T43" s="128"/>
      <c r="U43" s="167"/>
      <c r="V43" s="169"/>
      <c r="W43" s="146"/>
    </row>
    <row r="44" spans="1:23" ht="12" customHeight="1">
      <c r="A44" s="1"/>
      <c r="B44" s="14"/>
      <c r="C44" s="14"/>
      <c r="D44" s="15"/>
      <c r="E44" s="155"/>
      <c r="F44" s="25"/>
      <c r="G44" s="50" t="s">
        <v>6</v>
      </c>
      <c r="H44" s="56" t="s">
        <v>16</v>
      </c>
      <c r="I44" s="56"/>
      <c r="J44" s="56"/>
      <c r="K44" s="79" t="s">
        <v>6</v>
      </c>
      <c r="L44" s="82" t="s">
        <v>10</v>
      </c>
      <c r="M44" s="94"/>
      <c r="N44" s="70"/>
      <c r="O44" s="75"/>
      <c r="P44" s="75"/>
      <c r="Q44" s="75"/>
      <c r="R44" s="111"/>
      <c r="S44" s="117">
        <f>IF((N44-W44)&gt;=0,W44,N44)</f>
        <v>0</v>
      </c>
      <c r="T44" s="127"/>
      <c r="U44" s="166"/>
      <c r="V44" s="169"/>
      <c r="W44" s="146"/>
    </row>
    <row r="45" spans="1:23" ht="12" customHeight="1">
      <c r="A45" s="1"/>
      <c r="B45" s="14"/>
      <c r="C45" s="14"/>
      <c r="D45" s="153"/>
      <c r="E45" s="156"/>
      <c r="F45" s="158"/>
      <c r="G45" s="49" t="s">
        <v>6</v>
      </c>
      <c r="H45" s="57" t="s">
        <v>5</v>
      </c>
      <c r="I45" s="57"/>
      <c r="J45" s="57"/>
      <c r="K45" s="78" t="s">
        <v>6</v>
      </c>
      <c r="L45" s="83" t="s">
        <v>13</v>
      </c>
      <c r="M45" s="95"/>
      <c r="N45" s="71"/>
      <c r="O45" s="76"/>
      <c r="P45" s="76"/>
      <c r="Q45" s="76"/>
      <c r="R45" s="112"/>
      <c r="S45" s="118"/>
      <c r="T45" s="128"/>
      <c r="U45" s="167"/>
      <c r="V45" s="169"/>
      <c r="W45" s="146"/>
    </row>
    <row r="46" spans="1:23" ht="12" customHeight="1">
      <c r="A46" s="1"/>
      <c r="B46" s="14"/>
      <c r="C46" s="14"/>
      <c r="D46" s="15"/>
      <c r="E46" s="155"/>
      <c r="F46" s="25"/>
      <c r="G46" s="50" t="s">
        <v>6</v>
      </c>
      <c r="H46" s="56" t="s">
        <v>16</v>
      </c>
      <c r="I46" s="56"/>
      <c r="J46" s="56"/>
      <c r="K46" s="79" t="s">
        <v>6</v>
      </c>
      <c r="L46" s="82" t="s">
        <v>10</v>
      </c>
      <c r="M46" s="94"/>
      <c r="N46" s="70"/>
      <c r="O46" s="75"/>
      <c r="P46" s="75"/>
      <c r="Q46" s="75"/>
      <c r="R46" s="111"/>
      <c r="S46" s="117">
        <f>IF((N46-W46)&gt;=0,W46,N46)</f>
        <v>0</v>
      </c>
      <c r="T46" s="127"/>
      <c r="U46" s="166"/>
      <c r="V46" s="169"/>
      <c r="W46" s="146"/>
    </row>
    <row r="47" spans="1:23" ht="12" customHeight="1">
      <c r="A47" s="1"/>
      <c r="B47" s="14"/>
      <c r="C47" s="14"/>
      <c r="D47" s="153"/>
      <c r="E47" s="156"/>
      <c r="F47" s="158"/>
      <c r="G47" s="49" t="s">
        <v>6</v>
      </c>
      <c r="H47" s="57" t="s">
        <v>5</v>
      </c>
      <c r="I47" s="57"/>
      <c r="J47" s="57"/>
      <c r="K47" s="78" t="s">
        <v>6</v>
      </c>
      <c r="L47" s="83" t="s">
        <v>13</v>
      </c>
      <c r="M47" s="95"/>
      <c r="N47" s="71"/>
      <c r="O47" s="76"/>
      <c r="P47" s="76"/>
      <c r="Q47" s="76"/>
      <c r="R47" s="112"/>
      <c r="S47" s="118"/>
      <c r="T47" s="128"/>
      <c r="U47" s="167"/>
      <c r="V47" s="169"/>
      <c r="W47" s="146"/>
    </row>
    <row r="48" spans="1:23" ht="12" customHeight="1">
      <c r="A48" s="1"/>
      <c r="B48" s="14"/>
      <c r="C48" s="14"/>
      <c r="D48" s="15"/>
      <c r="E48" s="155"/>
      <c r="F48" s="25"/>
      <c r="G48" s="50" t="s">
        <v>6</v>
      </c>
      <c r="H48" s="56" t="s">
        <v>16</v>
      </c>
      <c r="I48" s="56"/>
      <c r="J48" s="56"/>
      <c r="K48" s="79" t="s">
        <v>6</v>
      </c>
      <c r="L48" s="82" t="s">
        <v>10</v>
      </c>
      <c r="M48" s="94"/>
      <c r="N48" s="70"/>
      <c r="O48" s="75"/>
      <c r="P48" s="75"/>
      <c r="Q48" s="75"/>
      <c r="R48" s="111"/>
      <c r="S48" s="117">
        <f>IF((N48-W48)&gt;=0,W48,N48)</f>
        <v>0</v>
      </c>
      <c r="T48" s="127"/>
      <c r="U48" s="166"/>
      <c r="V48" s="169"/>
      <c r="W48" s="146"/>
    </row>
    <row r="49" spans="1:23" ht="12" customHeight="1">
      <c r="A49" s="1"/>
      <c r="B49" s="14"/>
      <c r="C49" s="14"/>
      <c r="D49" s="153"/>
      <c r="E49" s="156"/>
      <c r="F49" s="158"/>
      <c r="G49" s="49" t="s">
        <v>6</v>
      </c>
      <c r="H49" s="57" t="s">
        <v>5</v>
      </c>
      <c r="I49" s="57"/>
      <c r="J49" s="57"/>
      <c r="K49" s="78" t="s">
        <v>6</v>
      </c>
      <c r="L49" s="83" t="s">
        <v>13</v>
      </c>
      <c r="M49" s="95"/>
      <c r="N49" s="71"/>
      <c r="O49" s="76"/>
      <c r="P49" s="76"/>
      <c r="Q49" s="76"/>
      <c r="R49" s="112"/>
      <c r="S49" s="118"/>
      <c r="T49" s="128"/>
      <c r="U49" s="167"/>
      <c r="V49" s="169"/>
      <c r="W49" s="146"/>
    </row>
    <row r="50" spans="1:23" ht="12" customHeight="1">
      <c r="A50" s="1"/>
      <c r="B50" s="14"/>
      <c r="C50" s="14"/>
      <c r="D50" s="15"/>
      <c r="E50" s="155"/>
      <c r="F50" s="25"/>
      <c r="G50" s="50" t="s">
        <v>6</v>
      </c>
      <c r="H50" s="56" t="s">
        <v>16</v>
      </c>
      <c r="I50" s="56"/>
      <c r="J50" s="56"/>
      <c r="K50" s="79" t="s">
        <v>6</v>
      </c>
      <c r="L50" s="82" t="s">
        <v>10</v>
      </c>
      <c r="M50" s="94"/>
      <c r="N50" s="70"/>
      <c r="O50" s="75"/>
      <c r="P50" s="75"/>
      <c r="Q50" s="75"/>
      <c r="R50" s="111"/>
      <c r="S50" s="117">
        <f>IF((N50-W50)&gt;=0,W50,N50)</f>
        <v>0</v>
      </c>
      <c r="T50" s="127"/>
      <c r="U50" s="166"/>
      <c r="V50" s="169"/>
      <c r="W50" s="146"/>
    </row>
    <row r="51" spans="1:23" ht="12" customHeight="1">
      <c r="A51" s="1"/>
      <c r="B51" s="14"/>
      <c r="C51" s="14"/>
      <c r="D51" s="153"/>
      <c r="E51" s="156"/>
      <c r="F51" s="158"/>
      <c r="G51" s="49" t="s">
        <v>6</v>
      </c>
      <c r="H51" s="57" t="s">
        <v>5</v>
      </c>
      <c r="I51" s="57"/>
      <c r="J51" s="57"/>
      <c r="K51" s="78" t="s">
        <v>6</v>
      </c>
      <c r="L51" s="83" t="s">
        <v>13</v>
      </c>
      <c r="M51" s="95"/>
      <c r="N51" s="71"/>
      <c r="O51" s="76"/>
      <c r="P51" s="76"/>
      <c r="Q51" s="76"/>
      <c r="R51" s="112"/>
      <c r="S51" s="118"/>
      <c r="T51" s="128"/>
      <c r="U51" s="167"/>
      <c r="V51" s="169"/>
      <c r="W51" s="146"/>
    </row>
    <row r="52" spans="1:23" ht="12" customHeight="1">
      <c r="A52" s="1"/>
      <c r="B52" s="14"/>
      <c r="C52" s="14"/>
      <c r="D52" s="15"/>
      <c r="E52" s="155"/>
      <c r="F52" s="25"/>
      <c r="G52" s="50" t="s">
        <v>6</v>
      </c>
      <c r="H52" s="56" t="s">
        <v>16</v>
      </c>
      <c r="I52" s="56"/>
      <c r="J52" s="56"/>
      <c r="K52" s="79" t="s">
        <v>6</v>
      </c>
      <c r="L52" s="82" t="s">
        <v>10</v>
      </c>
      <c r="M52" s="94"/>
      <c r="N52" s="70"/>
      <c r="O52" s="75"/>
      <c r="P52" s="75"/>
      <c r="Q52" s="75"/>
      <c r="R52" s="111"/>
      <c r="S52" s="117">
        <f>IF((N52-W52)&gt;=0,W52,N52)</f>
        <v>0</v>
      </c>
      <c r="T52" s="127"/>
      <c r="U52" s="166"/>
      <c r="V52" s="169"/>
      <c r="W52" s="146"/>
    </row>
    <row r="53" spans="1:23" ht="12" customHeight="1">
      <c r="A53" s="1"/>
      <c r="B53" s="14"/>
      <c r="C53" s="14"/>
      <c r="D53" s="153"/>
      <c r="E53" s="156"/>
      <c r="F53" s="158"/>
      <c r="G53" s="49" t="s">
        <v>6</v>
      </c>
      <c r="H53" s="57" t="s">
        <v>5</v>
      </c>
      <c r="I53" s="57"/>
      <c r="J53" s="57"/>
      <c r="K53" s="78" t="s">
        <v>6</v>
      </c>
      <c r="L53" s="83" t="s">
        <v>13</v>
      </c>
      <c r="M53" s="95"/>
      <c r="N53" s="71"/>
      <c r="O53" s="76"/>
      <c r="P53" s="76"/>
      <c r="Q53" s="76"/>
      <c r="R53" s="112"/>
      <c r="S53" s="118"/>
      <c r="T53" s="128"/>
      <c r="U53" s="167"/>
      <c r="V53" s="169"/>
      <c r="W53" s="146"/>
    </row>
    <row r="54" spans="1:23" ht="12" customHeight="1">
      <c r="A54" s="7"/>
      <c r="B54" s="14"/>
      <c r="C54" s="14"/>
      <c r="D54" s="15"/>
      <c r="E54" s="155"/>
      <c r="F54" s="25"/>
      <c r="G54" s="50" t="s">
        <v>6</v>
      </c>
      <c r="H54" s="56" t="s">
        <v>16</v>
      </c>
      <c r="I54" s="56"/>
      <c r="J54" s="56"/>
      <c r="K54" s="79" t="s">
        <v>6</v>
      </c>
      <c r="L54" s="82" t="s">
        <v>10</v>
      </c>
      <c r="M54" s="94"/>
      <c r="N54" s="70"/>
      <c r="O54" s="75"/>
      <c r="P54" s="75"/>
      <c r="Q54" s="75"/>
      <c r="R54" s="111"/>
      <c r="S54" s="117">
        <f>IF((N54-W54)&gt;=0,W54,N54)</f>
        <v>0</v>
      </c>
      <c r="T54" s="127"/>
      <c r="U54" s="166"/>
      <c r="V54" s="169"/>
      <c r="W54" s="146"/>
    </row>
    <row r="55" spans="1:23" ht="12" customHeight="1">
      <c r="A55" s="7"/>
      <c r="B55" s="14"/>
      <c r="C55" s="14"/>
      <c r="D55" s="153"/>
      <c r="E55" s="156"/>
      <c r="F55" s="158"/>
      <c r="G55" s="49" t="s">
        <v>6</v>
      </c>
      <c r="H55" s="57" t="s">
        <v>5</v>
      </c>
      <c r="I55" s="57"/>
      <c r="J55" s="57"/>
      <c r="K55" s="78" t="s">
        <v>6</v>
      </c>
      <c r="L55" s="83" t="s">
        <v>13</v>
      </c>
      <c r="M55" s="95"/>
      <c r="N55" s="71"/>
      <c r="O55" s="76"/>
      <c r="P55" s="76"/>
      <c r="Q55" s="76"/>
      <c r="R55" s="112"/>
      <c r="S55" s="118"/>
      <c r="T55" s="128"/>
      <c r="U55" s="167"/>
      <c r="V55" s="169"/>
      <c r="W55" s="146"/>
    </row>
    <row r="56" spans="1:23" ht="12" customHeight="1">
      <c r="A56" s="1"/>
      <c r="B56" s="14"/>
      <c r="C56" s="14"/>
      <c r="D56" s="15"/>
      <c r="E56" s="155"/>
      <c r="F56" s="25"/>
      <c r="G56" s="50" t="s">
        <v>6</v>
      </c>
      <c r="H56" s="56" t="s">
        <v>16</v>
      </c>
      <c r="I56" s="56"/>
      <c r="J56" s="56"/>
      <c r="K56" s="79" t="s">
        <v>6</v>
      </c>
      <c r="L56" s="82" t="s">
        <v>10</v>
      </c>
      <c r="M56" s="94"/>
      <c r="N56" s="70"/>
      <c r="O56" s="75"/>
      <c r="P56" s="75"/>
      <c r="Q56" s="75"/>
      <c r="R56" s="111"/>
      <c r="S56" s="117">
        <f>IF((N56-W56)&gt;=0,W56,N56)</f>
        <v>0</v>
      </c>
      <c r="T56" s="127"/>
      <c r="U56" s="166"/>
      <c r="V56" s="169"/>
      <c r="W56" s="146"/>
    </row>
    <row r="57" spans="1:23" ht="12" customHeight="1">
      <c r="A57" s="1"/>
      <c r="B57" s="14"/>
      <c r="C57" s="14"/>
      <c r="D57" s="153"/>
      <c r="E57" s="156"/>
      <c r="F57" s="158"/>
      <c r="G57" s="49" t="s">
        <v>6</v>
      </c>
      <c r="H57" s="57" t="s">
        <v>5</v>
      </c>
      <c r="I57" s="57"/>
      <c r="J57" s="57"/>
      <c r="K57" s="78" t="s">
        <v>6</v>
      </c>
      <c r="L57" s="83" t="s">
        <v>13</v>
      </c>
      <c r="M57" s="95"/>
      <c r="N57" s="71"/>
      <c r="O57" s="76"/>
      <c r="P57" s="76"/>
      <c r="Q57" s="76"/>
      <c r="R57" s="112"/>
      <c r="S57" s="118"/>
      <c r="T57" s="128"/>
      <c r="U57" s="167"/>
      <c r="V57" s="169"/>
      <c r="W57" s="146"/>
    </row>
    <row r="58" spans="1:23" ht="12" customHeight="1">
      <c r="A58" s="1"/>
      <c r="B58" s="15"/>
      <c r="C58" s="25"/>
      <c r="D58" s="15"/>
      <c r="E58" s="155"/>
      <c r="F58" s="25"/>
      <c r="G58" s="50" t="s">
        <v>6</v>
      </c>
      <c r="H58" s="56" t="s">
        <v>16</v>
      </c>
      <c r="I58" s="56"/>
      <c r="J58" s="56"/>
      <c r="K58" s="79" t="s">
        <v>6</v>
      </c>
      <c r="L58" s="82" t="s">
        <v>10</v>
      </c>
      <c r="M58" s="94"/>
      <c r="N58" s="70"/>
      <c r="O58" s="75"/>
      <c r="P58" s="75"/>
      <c r="Q58" s="75"/>
      <c r="R58" s="111"/>
      <c r="S58" s="117">
        <f>IF((N58-W58)&gt;=0,W58,N58)</f>
        <v>0</v>
      </c>
      <c r="T58" s="127"/>
      <c r="U58" s="166"/>
      <c r="V58" s="169"/>
      <c r="W58" s="146"/>
    </row>
    <row r="59" spans="1:23" ht="12" customHeight="1">
      <c r="A59" s="1"/>
      <c r="B59" s="16"/>
      <c r="C59" s="26"/>
      <c r="D59" s="16"/>
      <c r="E59" s="157"/>
      <c r="F59" s="26"/>
      <c r="G59" s="48" t="s">
        <v>6</v>
      </c>
      <c r="H59" s="58" t="s">
        <v>5</v>
      </c>
      <c r="I59" s="58"/>
      <c r="J59" s="58"/>
      <c r="K59" s="77" t="s">
        <v>6</v>
      </c>
      <c r="L59" s="84" t="s">
        <v>13</v>
      </c>
      <c r="M59" s="96"/>
      <c r="N59" s="71"/>
      <c r="O59" s="76"/>
      <c r="P59" s="76"/>
      <c r="Q59" s="76"/>
      <c r="R59" s="113"/>
      <c r="S59" s="118"/>
      <c r="T59" s="128"/>
      <c r="U59" s="168"/>
      <c r="V59" s="169"/>
      <c r="W59" s="146"/>
    </row>
    <row r="60" spans="1:23" ht="26.5" customHeight="1">
      <c r="A60" s="1"/>
      <c r="B60" s="17" t="s">
        <v>52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60">
        <f>SUM(N10:Q59)</f>
        <v>0</v>
      </c>
      <c r="O60" s="161"/>
      <c r="P60" s="161"/>
      <c r="Q60" s="161"/>
      <c r="R60" s="162"/>
      <c r="S60" s="163">
        <f>SUM(S10:T59)</f>
        <v>0</v>
      </c>
      <c r="T60" s="164"/>
      <c r="U60" s="162"/>
      <c r="V60" s="169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C2:D2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W10:W11"/>
    <mergeCell ref="B12:C13"/>
    <mergeCell ref="D12:F13"/>
    <mergeCell ref="N12:Q13"/>
    <mergeCell ref="S12:T13"/>
    <mergeCell ref="W12:W13"/>
    <mergeCell ref="B14:C15"/>
    <mergeCell ref="D14:F15"/>
    <mergeCell ref="N14:Q15"/>
    <mergeCell ref="S14:T15"/>
    <mergeCell ref="W14:W15"/>
    <mergeCell ref="B16:C17"/>
    <mergeCell ref="D16:F17"/>
    <mergeCell ref="N16:Q17"/>
    <mergeCell ref="S16:T17"/>
    <mergeCell ref="W16:W17"/>
    <mergeCell ref="B18:C19"/>
    <mergeCell ref="D18:F19"/>
    <mergeCell ref="N18:Q19"/>
    <mergeCell ref="S18:T19"/>
    <mergeCell ref="W18:W19"/>
    <mergeCell ref="B20:C21"/>
    <mergeCell ref="D20:F21"/>
    <mergeCell ref="N20:Q21"/>
    <mergeCell ref="S20:T21"/>
    <mergeCell ref="W20:W21"/>
    <mergeCell ref="B22:C23"/>
    <mergeCell ref="D22:F23"/>
    <mergeCell ref="N22:Q23"/>
    <mergeCell ref="S22:T23"/>
    <mergeCell ref="W22:W23"/>
    <mergeCell ref="B24:C25"/>
    <mergeCell ref="D24:F25"/>
    <mergeCell ref="N24:Q25"/>
    <mergeCell ref="S24:T25"/>
    <mergeCell ref="W24:W25"/>
    <mergeCell ref="B26:C27"/>
    <mergeCell ref="D26:F27"/>
    <mergeCell ref="N26:Q27"/>
    <mergeCell ref="S26:T27"/>
    <mergeCell ref="W26:W27"/>
    <mergeCell ref="B28:C29"/>
    <mergeCell ref="D28:F29"/>
    <mergeCell ref="N28:Q29"/>
    <mergeCell ref="S28:T29"/>
    <mergeCell ref="W28:W29"/>
    <mergeCell ref="B30:C31"/>
    <mergeCell ref="D30:F31"/>
    <mergeCell ref="N30:Q31"/>
    <mergeCell ref="S30:T31"/>
    <mergeCell ref="W30:W31"/>
    <mergeCell ref="B32:C33"/>
    <mergeCell ref="D32:F33"/>
    <mergeCell ref="N32:Q33"/>
    <mergeCell ref="S32:T33"/>
    <mergeCell ref="W32:W33"/>
    <mergeCell ref="B34:C35"/>
    <mergeCell ref="D34:F35"/>
    <mergeCell ref="N34:Q35"/>
    <mergeCell ref="S34:T35"/>
    <mergeCell ref="W34:W35"/>
    <mergeCell ref="B36:C37"/>
    <mergeCell ref="D36:F37"/>
    <mergeCell ref="N36:Q37"/>
    <mergeCell ref="S36:T37"/>
    <mergeCell ref="W36:W37"/>
    <mergeCell ref="B38:C39"/>
    <mergeCell ref="D38:F39"/>
    <mergeCell ref="N38:Q39"/>
    <mergeCell ref="S38:T39"/>
    <mergeCell ref="W38:W39"/>
    <mergeCell ref="B40:C41"/>
    <mergeCell ref="D40:F41"/>
    <mergeCell ref="N40:Q41"/>
    <mergeCell ref="S40:T41"/>
    <mergeCell ref="W40:W41"/>
    <mergeCell ref="B42:C43"/>
    <mergeCell ref="D42:F43"/>
    <mergeCell ref="N42:Q43"/>
    <mergeCell ref="S42:T43"/>
    <mergeCell ref="W42:W43"/>
    <mergeCell ref="B44:C45"/>
    <mergeCell ref="D44:F45"/>
    <mergeCell ref="N44:Q45"/>
    <mergeCell ref="S44:T45"/>
    <mergeCell ref="W44:W45"/>
    <mergeCell ref="B46:C47"/>
    <mergeCell ref="D46:F47"/>
    <mergeCell ref="N46:Q47"/>
    <mergeCell ref="S46:T47"/>
    <mergeCell ref="W46:W47"/>
    <mergeCell ref="B48:C49"/>
    <mergeCell ref="D48:F49"/>
    <mergeCell ref="N48:Q49"/>
    <mergeCell ref="S48:T49"/>
    <mergeCell ref="W48:W49"/>
    <mergeCell ref="B50:C51"/>
    <mergeCell ref="D50:F51"/>
    <mergeCell ref="N50:Q51"/>
    <mergeCell ref="S50:T51"/>
    <mergeCell ref="W50:W51"/>
    <mergeCell ref="B52:C53"/>
    <mergeCell ref="D52:F53"/>
    <mergeCell ref="N52:Q53"/>
    <mergeCell ref="S52:T53"/>
    <mergeCell ref="W52:W53"/>
    <mergeCell ref="B54:C55"/>
    <mergeCell ref="D54:F55"/>
    <mergeCell ref="N54:Q55"/>
    <mergeCell ref="S54:T55"/>
    <mergeCell ref="W54:W55"/>
    <mergeCell ref="B56:C57"/>
    <mergeCell ref="D56:F57"/>
    <mergeCell ref="N56:Q57"/>
    <mergeCell ref="S56:T57"/>
    <mergeCell ref="W56:W57"/>
    <mergeCell ref="B58:C59"/>
    <mergeCell ref="D58:F59"/>
    <mergeCell ref="N58:Q59"/>
    <mergeCell ref="S58:T59"/>
    <mergeCell ref="W58:W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60"/>
  <sheetViews>
    <sheetView zoomScaleSheetLayoutView="100" workbookViewId="0">
      <selection activeCell="B10" sqref="B10:C11"/>
    </sheetView>
  </sheetViews>
  <sheetFormatPr defaultColWidth="9" defaultRowHeight="13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48" t="s">
        <v>34</v>
      </c>
      <c r="B2" s="148"/>
      <c r="C2" s="151" t="str">
        <f>IF(医療費控除の明細書!D3="","",医療費控除の明細書!D3)</f>
        <v/>
      </c>
      <c r="D2" s="151"/>
      <c r="E2" s="154" t="s">
        <v>57</v>
      </c>
      <c r="F2" s="154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6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49"/>
      <c r="C4" s="152"/>
      <c r="D4" s="152"/>
      <c r="E4" s="152"/>
      <c r="F4" s="152"/>
      <c r="G4" s="152"/>
      <c r="H4" s="152"/>
      <c r="I4" s="152"/>
      <c r="J4" s="67"/>
      <c r="K4" s="2"/>
      <c r="L4" s="81" t="s">
        <v>44</v>
      </c>
      <c r="M4" s="89"/>
      <c r="N4" s="159" t="str">
        <f>IF(医療費控除の明細書!M5="","",医療費控除の明細書!M5)</f>
        <v/>
      </c>
      <c r="O4" s="159"/>
      <c r="P4" s="159"/>
      <c r="Q4" s="159"/>
      <c r="R4" s="159"/>
      <c r="S4" s="159"/>
      <c r="T4" s="159"/>
      <c r="U4" s="159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50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12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2"/>
      <c r="U8" s="132"/>
      <c r="V8" s="169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24</v>
      </c>
      <c r="H9" s="55"/>
      <c r="I9" s="55"/>
      <c r="J9" s="55"/>
      <c r="K9" s="55"/>
      <c r="L9" s="55"/>
      <c r="M9" s="24"/>
      <c r="N9" s="104" t="s">
        <v>40</v>
      </c>
      <c r="O9" s="55" t="s">
        <v>56</v>
      </c>
      <c r="P9" s="55"/>
      <c r="Q9" s="55"/>
      <c r="R9" s="24"/>
      <c r="S9" s="104" t="s">
        <v>41</v>
      </c>
      <c r="T9" s="126" t="s">
        <v>26</v>
      </c>
      <c r="U9" s="133"/>
      <c r="V9" s="169"/>
      <c r="W9" s="145" t="s">
        <v>55</v>
      </c>
      <c r="X9" s="147"/>
    </row>
    <row r="10" spans="1:26" ht="12" customHeight="1">
      <c r="A10" s="7"/>
      <c r="B10" s="14"/>
      <c r="C10" s="14"/>
      <c r="D10" s="15"/>
      <c r="E10" s="155"/>
      <c r="F10" s="25"/>
      <c r="G10" s="48" t="s">
        <v>6</v>
      </c>
      <c r="H10" s="56" t="s">
        <v>16</v>
      </c>
      <c r="I10" s="56"/>
      <c r="J10" s="56"/>
      <c r="K10" s="77" t="s">
        <v>6</v>
      </c>
      <c r="L10" s="82" t="s">
        <v>10</v>
      </c>
      <c r="M10" s="94"/>
      <c r="N10" s="70"/>
      <c r="O10" s="75"/>
      <c r="P10" s="75"/>
      <c r="Q10" s="75"/>
      <c r="R10" s="92" t="s">
        <v>35</v>
      </c>
      <c r="S10" s="117">
        <f>IF((N10-W10)&gt;=0,W10,N10)</f>
        <v>0</v>
      </c>
      <c r="T10" s="127"/>
      <c r="U10" s="51" t="s">
        <v>35</v>
      </c>
      <c r="V10" s="169"/>
      <c r="W10" s="146"/>
    </row>
    <row r="11" spans="1:26" ht="12" customHeight="1">
      <c r="A11" s="7"/>
      <c r="B11" s="14"/>
      <c r="C11" s="14"/>
      <c r="D11" s="153"/>
      <c r="E11" s="156"/>
      <c r="F11" s="158"/>
      <c r="G11" s="49" t="s">
        <v>6</v>
      </c>
      <c r="H11" s="57" t="s">
        <v>5</v>
      </c>
      <c r="I11" s="57"/>
      <c r="J11" s="57"/>
      <c r="K11" s="78" t="s">
        <v>6</v>
      </c>
      <c r="L11" s="83" t="s">
        <v>13</v>
      </c>
      <c r="M11" s="95"/>
      <c r="N11" s="71"/>
      <c r="O11" s="76"/>
      <c r="P11" s="76"/>
      <c r="Q11" s="76"/>
      <c r="R11" s="93"/>
      <c r="S11" s="118"/>
      <c r="T11" s="128"/>
      <c r="U11" s="165"/>
      <c r="V11" s="169"/>
      <c r="W11" s="146"/>
      <c r="Z11" s="88"/>
    </row>
    <row r="12" spans="1:26" ht="12" customHeight="1">
      <c r="A12" s="1"/>
      <c r="B12" s="14"/>
      <c r="C12" s="14"/>
      <c r="D12" s="15"/>
      <c r="E12" s="155"/>
      <c r="F12" s="25"/>
      <c r="G12" s="50" t="s">
        <v>6</v>
      </c>
      <c r="H12" s="56" t="s">
        <v>16</v>
      </c>
      <c r="I12" s="56"/>
      <c r="J12" s="56"/>
      <c r="K12" s="79" t="s">
        <v>6</v>
      </c>
      <c r="L12" s="82" t="s">
        <v>10</v>
      </c>
      <c r="M12" s="94"/>
      <c r="N12" s="70"/>
      <c r="O12" s="75"/>
      <c r="P12" s="75"/>
      <c r="Q12" s="75"/>
      <c r="R12" s="111"/>
      <c r="S12" s="117">
        <f>IF((N12-W12)&gt;=0,W12,N12)</f>
        <v>0</v>
      </c>
      <c r="T12" s="127"/>
      <c r="U12" s="166"/>
      <c r="V12" s="169"/>
      <c r="W12" s="146"/>
    </row>
    <row r="13" spans="1:26" ht="12" customHeight="1">
      <c r="A13" s="1"/>
      <c r="B13" s="14"/>
      <c r="C13" s="14"/>
      <c r="D13" s="153"/>
      <c r="E13" s="156"/>
      <c r="F13" s="158"/>
      <c r="G13" s="49" t="s">
        <v>6</v>
      </c>
      <c r="H13" s="57" t="s">
        <v>5</v>
      </c>
      <c r="I13" s="57"/>
      <c r="J13" s="57"/>
      <c r="K13" s="78" t="s">
        <v>6</v>
      </c>
      <c r="L13" s="83" t="s">
        <v>13</v>
      </c>
      <c r="M13" s="95"/>
      <c r="N13" s="71"/>
      <c r="O13" s="76"/>
      <c r="P13" s="76"/>
      <c r="Q13" s="76"/>
      <c r="R13" s="112"/>
      <c r="S13" s="118"/>
      <c r="T13" s="128"/>
      <c r="U13" s="167"/>
      <c r="V13" s="169"/>
      <c r="W13" s="146"/>
    </row>
    <row r="14" spans="1:26" ht="12" customHeight="1">
      <c r="A14" s="1"/>
      <c r="B14" s="14"/>
      <c r="C14" s="14"/>
      <c r="D14" s="15"/>
      <c r="E14" s="155"/>
      <c r="F14" s="25"/>
      <c r="G14" s="50" t="s">
        <v>6</v>
      </c>
      <c r="H14" s="56" t="s">
        <v>16</v>
      </c>
      <c r="I14" s="56"/>
      <c r="J14" s="56"/>
      <c r="K14" s="79" t="s">
        <v>6</v>
      </c>
      <c r="L14" s="82" t="s">
        <v>10</v>
      </c>
      <c r="M14" s="94"/>
      <c r="N14" s="70"/>
      <c r="O14" s="75"/>
      <c r="P14" s="75"/>
      <c r="Q14" s="75"/>
      <c r="R14" s="111"/>
      <c r="S14" s="117">
        <f>IF((N14-W14)&gt;=0,W14,N14)</f>
        <v>0</v>
      </c>
      <c r="T14" s="127"/>
      <c r="U14" s="166"/>
      <c r="V14" s="169"/>
      <c r="W14" s="146"/>
    </row>
    <row r="15" spans="1:26" ht="12" customHeight="1">
      <c r="A15" s="1"/>
      <c r="B15" s="14"/>
      <c r="C15" s="14"/>
      <c r="D15" s="153"/>
      <c r="E15" s="156"/>
      <c r="F15" s="158"/>
      <c r="G15" s="49" t="s">
        <v>6</v>
      </c>
      <c r="H15" s="57" t="s">
        <v>5</v>
      </c>
      <c r="I15" s="57"/>
      <c r="J15" s="57"/>
      <c r="K15" s="78" t="s">
        <v>6</v>
      </c>
      <c r="L15" s="83" t="s">
        <v>13</v>
      </c>
      <c r="M15" s="95"/>
      <c r="N15" s="71"/>
      <c r="O15" s="76"/>
      <c r="P15" s="76"/>
      <c r="Q15" s="76"/>
      <c r="R15" s="112"/>
      <c r="S15" s="118"/>
      <c r="T15" s="128"/>
      <c r="U15" s="167"/>
      <c r="V15" s="169"/>
      <c r="W15" s="146"/>
    </row>
    <row r="16" spans="1:26" ht="12" customHeight="1">
      <c r="A16" s="1"/>
      <c r="B16" s="14"/>
      <c r="C16" s="14"/>
      <c r="D16" s="15"/>
      <c r="E16" s="155"/>
      <c r="F16" s="25"/>
      <c r="G16" s="50" t="s">
        <v>6</v>
      </c>
      <c r="H16" s="56" t="s">
        <v>16</v>
      </c>
      <c r="I16" s="56"/>
      <c r="J16" s="56"/>
      <c r="K16" s="79" t="s">
        <v>6</v>
      </c>
      <c r="L16" s="82" t="s">
        <v>10</v>
      </c>
      <c r="M16" s="94"/>
      <c r="N16" s="70"/>
      <c r="O16" s="75"/>
      <c r="P16" s="75"/>
      <c r="Q16" s="75"/>
      <c r="R16" s="111"/>
      <c r="S16" s="117">
        <f>IF((N16-W16)&gt;=0,W16,N16)</f>
        <v>0</v>
      </c>
      <c r="T16" s="127"/>
      <c r="U16" s="166"/>
      <c r="V16" s="169"/>
      <c r="W16" s="146"/>
    </row>
    <row r="17" spans="1:23" ht="12" customHeight="1">
      <c r="A17" s="1"/>
      <c r="B17" s="14"/>
      <c r="C17" s="14"/>
      <c r="D17" s="153"/>
      <c r="E17" s="156"/>
      <c r="F17" s="158"/>
      <c r="G17" s="49" t="s">
        <v>6</v>
      </c>
      <c r="H17" s="57" t="s">
        <v>5</v>
      </c>
      <c r="I17" s="57"/>
      <c r="J17" s="57"/>
      <c r="K17" s="78" t="s">
        <v>6</v>
      </c>
      <c r="L17" s="83" t="s">
        <v>13</v>
      </c>
      <c r="M17" s="95"/>
      <c r="N17" s="71"/>
      <c r="O17" s="76"/>
      <c r="P17" s="76"/>
      <c r="Q17" s="76"/>
      <c r="R17" s="112"/>
      <c r="S17" s="118"/>
      <c r="T17" s="128"/>
      <c r="U17" s="167"/>
      <c r="V17" s="169"/>
      <c r="W17" s="146"/>
    </row>
    <row r="18" spans="1:23" ht="12" customHeight="1">
      <c r="A18" s="1"/>
      <c r="B18" s="14"/>
      <c r="C18" s="14"/>
      <c r="D18" s="15"/>
      <c r="E18" s="155"/>
      <c r="F18" s="25"/>
      <c r="G18" s="50" t="s">
        <v>6</v>
      </c>
      <c r="H18" s="56" t="s">
        <v>16</v>
      </c>
      <c r="I18" s="56"/>
      <c r="J18" s="56"/>
      <c r="K18" s="79" t="s">
        <v>6</v>
      </c>
      <c r="L18" s="82" t="s">
        <v>10</v>
      </c>
      <c r="M18" s="94"/>
      <c r="N18" s="70"/>
      <c r="O18" s="75"/>
      <c r="P18" s="75"/>
      <c r="Q18" s="75"/>
      <c r="R18" s="111"/>
      <c r="S18" s="117">
        <f>IF((N18-W18)&gt;=0,W18,N18)</f>
        <v>0</v>
      </c>
      <c r="T18" s="127"/>
      <c r="U18" s="166"/>
      <c r="V18" s="169"/>
      <c r="W18" s="146"/>
    </row>
    <row r="19" spans="1:23" ht="12" customHeight="1">
      <c r="A19" s="1"/>
      <c r="B19" s="14"/>
      <c r="C19" s="14"/>
      <c r="D19" s="153"/>
      <c r="E19" s="156"/>
      <c r="F19" s="158"/>
      <c r="G19" s="49" t="s">
        <v>6</v>
      </c>
      <c r="H19" s="57" t="s">
        <v>5</v>
      </c>
      <c r="I19" s="57"/>
      <c r="J19" s="57"/>
      <c r="K19" s="78" t="s">
        <v>6</v>
      </c>
      <c r="L19" s="83" t="s">
        <v>13</v>
      </c>
      <c r="M19" s="95"/>
      <c r="N19" s="71"/>
      <c r="O19" s="76"/>
      <c r="P19" s="76"/>
      <c r="Q19" s="76"/>
      <c r="R19" s="112"/>
      <c r="S19" s="118"/>
      <c r="T19" s="128"/>
      <c r="U19" s="167"/>
      <c r="V19" s="169"/>
      <c r="W19" s="146"/>
    </row>
    <row r="20" spans="1:23" ht="12" customHeight="1">
      <c r="A20" s="1"/>
      <c r="B20" s="14"/>
      <c r="C20" s="14"/>
      <c r="D20" s="15"/>
      <c r="E20" s="155"/>
      <c r="F20" s="25"/>
      <c r="G20" s="50" t="s">
        <v>6</v>
      </c>
      <c r="H20" s="56" t="s">
        <v>16</v>
      </c>
      <c r="I20" s="56"/>
      <c r="J20" s="56"/>
      <c r="K20" s="79" t="s">
        <v>6</v>
      </c>
      <c r="L20" s="82" t="s">
        <v>10</v>
      </c>
      <c r="M20" s="94"/>
      <c r="N20" s="70"/>
      <c r="O20" s="75"/>
      <c r="P20" s="75"/>
      <c r="Q20" s="75"/>
      <c r="R20" s="111"/>
      <c r="S20" s="117">
        <f>IF((N20-W20)&gt;=0,W20,N20)</f>
        <v>0</v>
      </c>
      <c r="T20" s="127"/>
      <c r="U20" s="166"/>
      <c r="V20" s="169"/>
      <c r="W20" s="146"/>
    </row>
    <row r="21" spans="1:23" ht="12" customHeight="1">
      <c r="A21" s="1"/>
      <c r="B21" s="14"/>
      <c r="C21" s="14"/>
      <c r="D21" s="153"/>
      <c r="E21" s="156"/>
      <c r="F21" s="158"/>
      <c r="G21" s="49" t="s">
        <v>6</v>
      </c>
      <c r="H21" s="57" t="s">
        <v>5</v>
      </c>
      <c r="I21" s="57"/>
      <c r="J21" s="57"/>
      <c r="K21" s="78" t="s">
        <v>6</v>
      </c>
      <c r="L21" s="83" t="s">
        <v>13</v>
      </c>
      <c r="M21" s="95"/>
      <c r="N21" s="71"/>
      <c r="O21" s="76"/>
      <c r="P21" s="76"/>
      <c r="Q21" s="76"/>
      <c r="R21" s="112"/>
      <c r="S21" s="118"/>
      <c r="T21" s="128"/>
      <c r="U21" s="167"/>
      <c r="V21" s="169"/>
      <c r="W21" s="146"/>
    </row>
    <row r="22" spans="1:23" ht="12" customHeight="1">
      <c r="A22" s="1"/>
      <c r="B22" s="14"/>
      <c r="C22" s="14"/>
      <c r="D22" s="15"/>
      <c r="E22" s="155"/>
      <c r="F22" s="25"/>
      <c r="G22" s="50" t="s">
        <v>6</v>
      </c>
      <c r="H22" s="56" t="s">
        <v>16</v>
      </c>
      <c r="I22" s="56"/>
      <c r="J22" s="56"/>
      <c r="K22" s="79" t="s">
        <v>6</v>
      </c>
      <c r="L22" s="82" t="s">
        <v>10</v>
      </c>
      <c r="M22" s="94"/>
      <c r="N22" s="70"/>
      <c r="O22" s="75"/>
      <c r="P22" s="75"/>
      <c r="Q22" s="75"/>
      <c r="R22" s="111"/>
      <c r="S22" s="117">
        <f>IF((N22-W22)&gt;=0,W22,N22)</f>
        <v>0</v>
      </c>
      <c r="T22" s="127"/>
      <c r="U22" s="166"/>
      <c r="V22" s="169"/>
      <c r="W22" s="146"/>
    </row>
    <row r="23" spans="1:23" ht="12" customHeight="1">
      <c r="A23" s="1"/>
      <c r="B23" s="14"/>
      <c r="C23" s="14"/>
      <c r="D23" s="153"/>
      <c r="E23" s="156"/>
      <c r="F23" s="158"/>
      <c r="G23" s="49" t="s">
        <v>6</v>
      </c>
      <c r="H23" s="57" t="s">
        <v>5</v>
      </c>
      <c r="I23" s="57"/>
      <c r="J23" s="57"/>
      <c r="K23" s="78" t="s">
        <v>6</v>
      </c>
      <c r="L23" s="83" t="s">
        <v>13</v>
      </c>
      <c r="M23" s="95"/>
      <c r="N23" s="71"/>
      <c r="O23" s="76"/>
      <c r="P23" s="76"/>
      <c r="Q23" s="76"/>
      <c r="R23" s="112"/>
      <c r="S23" s="118"/>
      <c r="T23" s="128"/>
      <c r="U23" s="167"/>
      <c r="V23" s="169"/>
      <c r="W23" s="146"/>
    </row>
    <row r="24" spans="1:23" ht="12" customHeight="1">
      <c r="A24" s="1"/>
      <c r="B24" s="14"/>
      <c r="C24" s="14"/>
      <c r="D24" s="15"/>
      <c r="E24" s="155"/>
      <c r="F24" s="25"/>
      <c r="G24" s="50" t="s">
        <v>6</v>
      </c>
      <c r="H24" s="56" t="s">
        <v>16</v>
      </c>
      <c r="I24" s="56"/>
      <c r="J24" s="56"/>
      <c r="K24" s="79" t="s">
        <v>6</v>
      </c>
      <c r="L24" s="82" t="s">
        <v>10</v>
      </c>
      <c r="M24" s="94"/>
      <c r="N24" s="70"/>
      <c r="O24" s="75"/>
      <c r="P24" s="75"/>
      <c r="Q24" s="75"/>
      <c r="R24" s="111"/>
      <c r="S24" s="117">
        <f>IF((N24-W24)&gt;=0,W24,N24)</f>
        <v>0</v>
      </c>
      <c r="T24" s="127"/>
      <c r="U24" s="166"/>
      <c r="V24" s="169"/>
      <c r="W24" s="146"/>
    </row>
    <row r="25" spans="1:23" ht="12" customHeight="1">
      <c r="A25" s="1"/>
      <c r="B25" s="14"/>
      <c r="C25" s="14"/>
      <c r="D25" s="153"/>
      <c r="E25" s="156"/>
      <c r="F25" s="158"/>
      <c r="G25" s="49" t="s">
        <v>6</v>
      </c>
      <c r="H25" s="57" t="s">
        <v>5</v>
      </c>
      <c r="I25" s="57"/>
      <c r="J25" s="57"/>
      <c r="K25" s="78" t="s">
        <v>6</v>
      </c>
      <c r="L25" s="83" t="s">
        <v>13</v>
      </c>
      <c r="M25" s="95"/>
      <c r="N25" s="71"/>
      <c r="O25" s="76"/>
      <c r="P25" s="76"/>
      <c r="Q25" s="76"/>
      <c r="R25" s="112"/>
      <c r="S25" s="118"/>
      <c r="T25" s="128"/>
      <c r="U25" s="167"/>
      <c r="V25" s="169"/>
      <c r="W25" s="146"/>
    </row>
    <row r="26" spans="1:23" ht="12" customHeight="1">
      <c r="A26" s="7"/>
      <c r="B26" s="14"/>
      <c r="C26" s="14"/>
      <c r="D26" s="15"/>
      <c r="E26" s="155"/>
      <c r="F26" s="25"/>
      <c r="G26" s="50" t="s">
        <v>6</v>
      </c>
      <c r="H26" s="56" t="s">
        <v>16</v>
      </c>
      <c r="I26" s="56"/>
      <c r="J26" s="56"/>
      <c r="K26" s="79" t="s">
        <v>6</v>
      </c>
      <c r="L26" s="82" t="s">
        <v>10</v>
      </c>
      <c r="M26" s="94"/>
      <c r="N26" s="70"/>
      <c r="O26" s="75"/>
      <c r="P26" s="75"/>
      <c r="Q26" s="75"/>
      <c r="R26" s="111"/>
      <c r="S26" s="117">
        <f>IF((N26-W26)&gt;=0,W26,N26)</f>
        <v>0</v>
      </c>
      <c r="T26" s="127"/>
      <c r="U26" s="166"/>
      <c r="V26" s="169"/>
      <c r="W26" s="146"/>
    </row>
    <row r="27" spans="1:23" ht="12" customHeight="1">
      <c r="A27" s="7"/>
      <c r="B27" s="14"/>
      <c r="C27" s="14"/>
      <c r="D27" s="153"/>
      <c r="E27" s="156"/>
      <c r="F27" s="158"/>
      <c r="G27" s="49" t="s">
        <v>6</v>
      </c>
      <c r="H27" s="57" t="s">
        <v>5</v>
      </c>
      <c r="I27" s="57"/>
      <c r="J27" s="57"/>
      <c r="K27" s="78" t="s">
        <v>6</v>
      </c>
      <c r="L27" s="83" t="s">
        <v>13</v>
      </c>
      <c r="M27" s="95"/>
      <c r="N27" s="71"/>
      <c r="O27" s="76"/>
      <c r="P27" s="76"/>
      <c r="Q27" s="76"/>
      <c r="R27" s="112"/>
      <c r="S27" s="118"/>
      <c r="T27" s="128"/>
      <c r="U27" s="167"/>
      <c r="V27" s="169"/>
      <c r="W27" s="146"/>
    </row>
    <row r="28" spans="1:23" ht="12" customHeight="1">
      <c r="A28" s="1"/>
      <c r="B28" s="14"/>
      <c r="C28" s="14"/>
      <c r="D28" s="15"/>
      <c r="E28" s="155"/>
      <c r="F28" s="25"/>
      <c r="G28" s="50" t="s">
        <v>6</v>
      </c>
      <c r="H28" s="56" t="s">
        <v>16</v>
      </c>
      <c r="I28" s="56"/>
      <c r="J28" s="56"/>
      <c r="K28" s="79" t="s">
        <v>6</v>
      </c>
      <c r="L28" s="82" t="s">
        <v>10</v>
      </c>
      <c r="M28" s="94"/>
      <c r="N28" s="70"/>
      <c r="O28" s="75"/>
      <c r="P28" s="75"/>
      <c r="Q28" s="75"/>
      <c r="R28" s="111"/>
      <c r="S28" s="117">
        <f>IF((N28-W28)&gt;=0,W28,N28)</f>
        <v>0</v>
      </c>
      <c r="T28" s="127"/>
      <c r="U28" s="166"/>
      <c r="V28" s="169"/>
      <c r="W28" s="146"/>
    </row>
    <row r="29" spans="1:23" ht="12" customHeight="1">
      <c r="A29" s="1"/>
      <c r="B29" s="14"/>
      <c r="C29" s="14"/>
      <c r="D29" s="153"/>
      <c r="E29" s="156"/>
      <c r="F29" s="158"/>
      <c r="G29" s="49" t="s">
        <v>6</v>
      </c>
      <c r="H29" s="57" t="s">
        <v>5</v>
      </c>
      <c r="I29" s="57"/>
      <c r="J29" s="57"/>
      <c r="K29" s="78" t="s">
        <v>6</v>
      </c>
      <c r="L29" s="83" t="s">
        <v>13</v>
      </c>
      <c r="M29" s="95"/>
      <c r="N29" s="71"/>
      <c r="O29" s="76"/>
      <c r="P29" s="76"/>
      <c r="Q29" s="76"/>
      <c r="R29" s="112"/>
      <c r="S29" s="118"/>
      <c r="T29" s="128"/>
      <c r="U29" s="167"/>
      <c r="V29" s="169"/>
      <c r="W29" s="146"/>
    </row>
    <row r="30" spans="1:23" ht="12" customHeight="1">
      <c r="A30" s="1"/>
      <c r="B30" s="14"/>
      <c r="C30" s="14"/>
      <c r="D30" s="15"/>
      <c r="E30" s="155"/>
      <c r="F30" s="25"/>
      <c r="G30" s="50" t="s">
        <v>6</v>
      </c>
      <c r="H30" s="56" t="s">
        <v>16</v>
      </c>
      <c r="I30" s="56"/>
      <c r="J30" s="56"/>
      <c r="K30" s="79" t="s">
        <v>6</v>
      </c>
      <c r="L30" s="82" t="s">
        <v>10</v>
      </c>
      <c r="M30" s="94"/>
      <c r="N30" s="70"/>
      <c r="O30" s="75"/>
      <c r="P30" s="75"/>
      <c r="Q30" s="75"/>
      <c r="R30" s="111"/>
      <c r="S30" s="117">
        <f>IF((N30-W30)&gt;=0,W30,N30)</f>
        <v>0</v>
      </c>
      <c r="T30" s="127"/>
      <c r="U30" s="166"/>
      <c r="V30" s="169"/>
      <c r="W30" s="146"/>
    </row>
    <row r="31" spans="1:23" ht="12" customHeight="1">
      <c r="A31" s="1"/>
      <c r="B31" s="14"/>
      <c r="C31" s="14"/>
      <c r="D31" s="153"/>
      <c r="E31" s="156"/>
      <c r="F31" s="158"/>
      <c r="G31" s="49" t="s">
        <v>6</v>
      </c>
      <c r="H31" s="57" t="s">
        <v>5</v>
      </c>
      <c r="I31" s="57"/>
      <c r="J31" s="57"/>
      <c r="K31" s="78" t="s">
        <v>6</v>
      </c>
      <c r="L31" s="83" t="s">
        <v>13</v>
      </c>
      <c r="M31" s="95"/>
      <c r="N31" s="71"/>
      <c r="O31" s="76"/>
      <c r="P31" s="76"/>
      <c r="Q31" s="76"/>
      <c r="R31" s="112"/>
      <c r="S31" s="118"/>
      <c r="T31" s="128"/>
      <c r="U31" s="167"/>
      <c r="V31" s="169"/>
      <c r="W31" s="146"/>
    </row>
    <row r="32" spans="1:23" ht="12" customHeight="1">
      <c r="A32" s="1"/>
      <c r="B32" s="14"/>
      <c r="C32" s="14"/>
      <c r="D32" s="15"/>
      <c r="E32" s="155"/>
      <c r="F32" s="25"/>
      <c r="G32" s="50" t="s">
        <v>6</v>
      </c>
      <c r="H32" s="56" t="s">
        <v>16</v>
      </c>
      <c r="I32" s="56"/>
      <c r="J32" s="56"/>
      <c r="K32" s="79" t="s">
        <v>6</v>
      </c>
      <c r="L32" s="82" t="s">
        <v>10</v>
      </c>
      <c r="M32" s="94"/>
      <c r="N32" s="70"/>
      <c r="O32" s="75"/>
      <c r="P32" s="75"/>
      <c r="Q32" s="75"/>
      <c r="R32" s="111"/>
      <c r="S32" s="117">
        <f>IF((N32-W32)&gt;=0,W32,N32)</f>
        <v>0</v>
      </c>
      <c r="T32" s="127"/>
      <c r="U32" s="166"/>
      <c r="V32" s="169"/>
      <c r="W32" s="146"/>
    </row>
    <row r="33" spans="1:23" ht="12" customHeight="1">
      <c r="A33" s="1"/>
      <c r="B33" s="14"/>
      <c r="C33" s="14"/>
      <c r="D33" s="153"/>
      <c r="E33" s="156"/>
      <c r="F33" s="158"/>
      <c r="G33" s="49" t="s">
        <v>6</v>
      </c>
      <c r="H33" s="57" t="s">
        <v>5</v>
      </c>
      <c r="I33" s="57"/>
      <c r="J33" s="57"/>
      <c r="K33" s="78" t="s">
        <v>6</v>
      </c>
      <c r="L33" s="83" t="s">
        <v>13</v>
      </c>
      <c r="M33" s="95"/>
      <c r="N33" s="71"/>
      <c r="O33" s="76"/>
      <c r="P33" s="76"/>
      <c r="Q33" s="76"/>
      <c r="R33" s="112"/>
      <c r="S33" s="118"/>
      <c r="T33" s="128"/>
      <c r="U33" s="167"/>
      <c r="V33" s="169"/>
      <c r="W33" s="146"/>
    </row>
    <row r="34" spans="1:23" ht="12" customHeight="1">
      <c r="A34" s="1"/>
      <c r="B34" s="14"/>
      <c r="C34" s="14"/>
      <c r="D34" s="15"/>
      <c r="E34" s="155"/>
      <c r="F34" s="25"/>
      <c r="G34" s="50" t="s">
        <v>6</v>
      </c>
      <c r="H34" s="56" t="s">
        <v>16</v>
      </c>
      <c r="I34" s="56"/>
      <c r="J34" s="56"/>
      <c r="K34" s="79" t="s">
        <v>6</v>
      </c>
      <c r="L34" s="82" t="s">
        <v>10</v>
      </c>
      <c r="M34" s="94"/>
      <c r="N34" s="70"/>
      <c r="O34" s="75"/>
      <c r="P34" s="75"/>
      <c r="Q34" s="75"/>
      <c r="R34" s="111"/>
      <c r="S34" s="117">
        <f>IF((N34-W34)&gt;=0,W34,N34)</f>
        <v>0</v>
      </c>
      <c r="T34" s="127"/>
      <c r="U34" s="166"/>
      <c r="V34" s="169"/>
      <c r="W34" s="146"/>
    </row>
    <row r="35" spans="1:23" ht="12" customHeight="1">
      <c r="A35" s="1"/>
      <c r="B35" s="14"/>
      <c r="C35" s="14"/>
      <c r="D35" s="153"/>
      <c r="E35" s="156"/>
      <c r="F35" s="158"/>
      <c r="G35" s="49" t="s">
        <v>6</v>
      </c>
      <c r="H35" s="57" t="s">
        <v>5</v>
      </c>
      <c r="I35" s="57"/>
      <c r="J35" s="57"/>
      <c r="K35" s="78" t="s">
        <v>6</v>
      </c>
      <c r="L35" s="83" t="s">
        <v>13</v>
      </c>
      <c r="M35" s="95"/>
      <c r="N35" s="71"/>
      <c r="O35" s="76"/>
      <c r="P35" s="76"/>
      <c r="Q35" s="76"/>
      <c r="R35" s="112"/>
      <c r="S35" s="118"/>
      <c r="T35" s="128"/>
      <c r="U35" s="167"/>
      <c r="V35" s="169"/>
      <c r="W35" s="146"/>
    </row>
    <row r="36" spans="1:23" ht="12" customHeight="1">
      <c r="A36" s="1"/>
      <c r="B36" s="14"/>
      <c r="C36" s="14"/>
      <c r="D36" s="15"/>
      <c r="E36" s="155"/>
      <c r="F36" s="25"/>
      <c r="G36" s="50" t="s">
        <v>6</v>
      </c>
      <c r="H36" s="56" t="s">
        <v>16</v>
      </c>
      <c r="I36" s="56"/>
      <c r="J36" s="56"/>
      <c r="K36" s="79" t="s">
        <v>6</v>
      </c>
      <c r="L36" s="82" t="s">
        <v>10</v>
      </c>
      <c r="M36" s="94"/>
      <c r="N36" s="70"/>
      <c r="O36" s="75"/>
      <c r="P36" s="75"/>
      <c r="Q36" s="75"/>
      <c r="R36" s="111"/>
      <c r="S36" s="117">
        <f>IF((N36-W36)&gt;=0,W36,N36)</f>
        <v>0</v>
      </c>
      <c r="T36" s="127"/>
      <c r="U36" s="166"/>
      <c r="V36" s="169"/>
      <c r="W36" s="146"/>
    </row>
    <row r="37" spans="1:23" ht="12" customHeight="1">
      <c r="A37" s="1"/>
      <c r="B37" s="14"/>
      <c r="C37" s="14"/>
      <c r="D37" s="153"/>
      <c r="E37" s="156"/>
      <c r="F37" s="158"/>
      <c r="G37" s="49" t="s">
        <v>6</v>
      </c>
      <c r="H37" s="57" t="s">
        <v>5</v>
      </c>
      <c r="I37" s="57"/>
      <c r="J37" s="57"/>
      <c r="K37" s="78" t="s">
        <v>6</v>
      </c>
      <c r="L37" s="83" t="s">
        <v>13</v>
      </c>
      <c r="M37" s="95"/>
      <c r="N37" s="71"/>
      <c r="O37" s="76"/>
      <c r="P37" s="76"/>
      <c r="Q37" s="76"/>
      <c r="R37" s="112"/>
      <c r="S37" s="118"/>
      <c r="T37" s="128"/>
      <c r="U37" s="167"/>
      <c r="V37" s="169"/>
      <c r="W37" s="146"/>
    </row>
    <row r="38" spans="1:23" ht="12" customHeight="1">
      <c r="A38" s="1"/>
      <c r="B38" s="14"/>
      <c r="C38" s="14"/>
      <c r="D38" s="15"/>
      <c r="E38" s="155"/>
      <c r="F38" s="25"/>
      <c r="G38" s="50" t="s">
        <v>6</v>
      </c>
      <c r="H38" s="56" t="s">
        <v>16</v>
      </c>
      <c r="I38" s="56"/>
      <c r="J38" s="56"/>
      <c r="K38" s="79" t="s">
        <v>6</v>
      </c>
      <c r="L38" s="82" t="s">
        <v>10</v>
      </c>
      <c r="M38" s="94"/>
      <c r="N38" s="70"/>
      <c r="O38" s="75"/>
      <c r="P38" s="75"/>
      <c r="Q38" s="75"/>
      <c r="R38" s="111"/>
      <c r="S38" s="117">
        <f>IF((N38-W38)&gt;=0,W38,N38)</f>
        <v>0</v>
      </c>
      <c r="T38" s="127"/>
      <c r="U38" s="166"/>
      <c r="V38" s="169"/>
      <c r="W38" s="146"/>
    </row>
    <row r="39" spans="1:23" ht="12" customHeight="1">
      <c r="A39" s="1"/>
      <c r="B39" s="14"/>
      <c r="C39" s="14"/>
      <c r="D39" s="153"/>
      <c r="E39" s="156"/>
      <c r="F39" s="158"/>
      <c r="G39" s="49" t="s">
        <v>6</v>
      </c>
      <c r="H39" s="57" t="s">
        <v>5</v>
      </c>
      <c r="I39" s="57"/>
      <c r="J39" s="57"/>
      <c r="K39" s="78" t="s">
        <v>6</v>
      </c>
      <c r="L39" s="83" t="s">
        <v>13</v>
      </c>
      <c r="M39" s="95"/>
      <c r="N39" s="71"/>
      <c r="O39" s="76"/>
      <c r="P39" s="76"/>
      <c r="Q39" s="76"/>
      <c r="R39" s="112"/>
      <c r="S39" s="118"/>
      <c r="T39" s="128"/>
      <c r="U39" s="167"/>
      <c r="V39" s="169"/>
      <c r="W39" s="146"/>
    </row>
    <row r="40" spans="1:23" ht="12" customHeight="1">
      <c r="A40" s="1"/>
      <c r="B40" s="14"/>
      <c r="C40" s="14"/>
      <c r="D40" s="15"/>
      <c r="E40" s="155"/>
      <c r="F40" s="25"/>
      <c r="G40" s="50" t="s">
        <v>6</v>
      </c>
      <c r="H40" s="56" t="s">
        <v>16</v>
      </c>
      <c r="I40" s="56"/>
      <c r="J40" s="56"/>
      <c r="K40" s="79" t="s">
        <v>6</v>
      </c>
      <c r="L40" s="82" t="s">
        <v>10</v>
      </c>
      <c r="M40" s="94"/>
      <c r="N40" s="70"/>
      <c r="O40" s="75"/>
      <c r="P40" s="75"/>
      <c r="Q40" s="75"/>
      <c r="R40" s="111"/>
      <c r="S40" s="117">
        <f>IF((N40-W40)&gt;=0,W40,N40)</f>
        <v>0</v>
      </c>
      <c r="T40" s="127"/>
      <c r="U40" s="166"/>
      <c r="V40" s="169"/>
      <c r="W40" s="146"/>
    </row>
    <row r="41" spans="1:23" ht="12" customHeight="1">
      <c r="A41" s="1"/>
      <c r="B41" s="14"/>
      <c r="C41" s="14"/>
      <c r="D41" s="153"/>
      <c r="E41" s="156"/>
      <c r="F41" s="158"/>
      <c r="G41" s="49" t="s">
        <v>6</v>
      </c>
      <c r="H41" s="57" t="s">
        <v>5</v>
      </c>
      <c r="I41" s="57"/>
      <c r="J41" s="57"/>
      <c r="K41" s="78" t="s">
        <v>6</v>
      </c>
      <c r="L41" s="83" t="s">
        <v>13</v>
      </c>
      <c r="M41" s="95"/>
      <c r="N41" s="71"/>
      <c r="O41" s="76"/>
      <c r="P41" s="76"/>
      <c r="Q41" s="76"/>
      <c r="R41" s="112"/>
      <c r="S41" s="118"/>
      <c r="T41" s="128"/>
      <c r="U41" s="167"/>
      <c r="V41" s="169"/>
      <c r="W41" s="146"/>
    </row>
    <row r="42" spans="1:23" ht="12" customHeight="1">
      <c r="A42" s="1"/>
      <c r="B42" s="14"/>
      <c r="C42" s="14"/>
      <c r="D42" s="15"/>
      <c r="E42" s="155"/>
      <c r="F42" s="25"/>
      <c r="G42" s="50" t="s">
        <v>6</v>
      </c>
      <c r="H42" s="56" t="s">
        <v>16</v>
      </c>
      <c r="I42" s="56"/>
      <c r="J42" s="56"/>
      <c r="K42" s="79" t="s">
        <v>6</v>
      </c>
      <c r="L42" s="82" t="s">
        <v>10</v>
      </c>
      <c r="M42" s="94"/>
      <c r="N42" s="70"/>
      <c r="O42" s="75"/>
      <c r="P42" s="75"/>
      <c r="Q42" s="75"/>
      <c r="R42" s="111"/>
      <c r="S42" s="117">
        <f>IF((N42-W42)&gt;=0,W42,N42)</f>
        <v>0</v>
      </c>
      <c r="T42" s="127"/>
      <c r="U42" s="166"/>
      <c r="V42" s="169"/>
      <c r="W42" s="146"/>
    </row>
    <row r="43" spans="1:23" ht="12" customHeight="1">
      <c r="A43" s="1"/>
      <c r="B43" s="14"/>
      <c r="C43" s="14"/>
      <c r="D43" s="153"/>
      <c r="E43" s="156"/>
      <c r="F43" s="158"/>
      <c r="G43" s="49" t="s">
        <v>6</v>
      </c>
      <c r="H43" s="57" t="s">
        <v>5</v>
      </c>
      <c r="I43" s="57"/>
      <c r="J43" s="57"/>
      <c r="K43" s="78" t="s">
        <v>6</v>
      </c>
      <c r="L43" s="83" t="s">
        <v>13</v>
      </c>
      <c r="M43" s="95"/>
      <c r="N43" s="71"/>
      <c r="O43" s="76"/>
      <c r="P43" s="76"/>
      <c r="Q43" s="76"/>
      <c r="R43" s="112"/>
      <c r="S43" s="118"/>
      <c r="T43" s="128"/>
      <c r="U43" s="167"/>
      <c r="V43" s="169"/>
      <c r="W43" s="146"/>
    </row>
    <row r="44" spans="1:23" ht="12" customHeight="1">
      <c r="A44" s="1"/>
      <c r="B44" s="14"/>
      <c r="C44" s="14"/>
      <c r="D44" s="15"/>
      <c r="E44" s="155"/>
      <c r="F44" s="25"/>
      <c r="G44" s="50" t="s">
        <v>6</v>
      </c>
      <c r="H44" s="56" t="s">
        <v>16</v>
      </c>
      <c r="I44" s="56"/>
      <c r="J44" s="56"/>
      <c r="K44" s="79" t="s">
        <v>6</v>
      </c>
      <c r="L44" s="82" t="s">
        <v>10</v>
      </c>
      <c r="M44" s="94"/>
      <c r="N44" s="70"/>
      <c r="O44" s="75"/>
      <c r="P44" s="75"/>
      <c r="Q44" s="75"/>
      <c r="R44" s="111"/>
      <c r="S44" s="117">
        <f>IF((N44-W44)&gt;=0,W44,N44)</f>
        <v>0</v>
      </c>
      <c r="T44" s="127"/>
      <c r="U44" s="166"/>
      <c r="V44" s="169"/>
      <c r="W44" s="146"/>
    </row>
    <row r="45" spans="1:23" ht="12" customHeight="1">
      <c r="A45" s="1"/>
      <c r="B45" s="14"/>
      <c r="C45" s="14"/>
      <c r="D45" s="153"/>
      <c r="E45" s="156"/>
      <c r="F45" s="158"/>
      <c r="G45" s="49" t="s">
        <v>6</v>
      </c>
      <c r="H45" s="57" t="s">
        <v>5</v>
      </c>
      <c r="I45" s="57"/>
      <c r="J45" s="57"/>
      <c r="K45" s="78" t="s">
        <v>6</v>
      </c>
      <c r="L45" s="83" t="s">
        <v>13</v>
      </c>
      <c r="M45" s="95"/>
      <c r="N45" s="71"/>
      <c r="O45" s="76"/>
      <c r="P45" s="76"/>
      <c r="Q45" s="76"/>
      <c r="R45" s="112"/>
      <c r="S45" s="118"/>
      <c r="T45" s="128"/>
      <c r="U45" s="167"/>
      <c r="V45" s="169"/>
      <c r="W45" s="146"/>
    </row>
    <row r="46" spans="1:23" ht="12" customHeight="1">
      <c r="A46" s="1"/>
      <c r="B46" s="14"/>
      <c r="C46" s="14"/>
      <c r="D46" s="15"/>
      <c r="E46" s="155"/>
      <c r="F46" s="25"/>
      <c r="G46" s="50" t="s">
        <v>6</v>
      </c>
      <c r="H46" s="56" t="s">
        <v>16</v>
      </c>
      <c r="I46" s="56"/>
      <c r="J46" s="56"/>
      <c r="K46" s="79" t="s">
        <v>6</v>
      </c>
      <c r="L46" s="82" t="s">
        <v>10</v>
      </c>
      <c r="M46" s="94"/>
      <c r="N46" s="70"/>
      <c r="O46" s="75"/>
      <c r="P46" s="75"/>
      <c r="Q46" s="75"/>
      <c r="R46" s="111"/>
      <c r="S46" s="117">
        <f>IF((N46-W46)&gt;=0,W46,N46)</f>
        <v>0</v>
      </c>
      <c r="T46" s="127"/>
      <c r="U46" s="166"/>
      <c r="V46" s="169"/>
      <c r="W46" s="146"/>
    </row>
    <row r="47" spans="1:23" ht="12" customHeight="1">
      <c r="A47" s="1"/>
      <c r="B47" s="14"/>
      <c r="C47" s="14"/>
      <c r="D47" s="153"/>
      <c r="E47" s="156"/>
      <c r="F47" s="158"/>
      <c r="G47" s="49" t="s">
        <v>6</v>
      </c>
      <c r="H47" s="57" t="s">
        <v>5</v>
      </c>
      <c r="I47" s="57"/>
      <c r="J47" s="57"/>
      <c r="K47" s="78" t="s">
        <v>6</v>
      </c>
      <c r="L47" s="83" t="s">
        <v>13</v>
      </c>
      <c r="M47" s="95"/>
      <c r="N47" s="71"/>
      <c r="O47" s="76"/>
      <c r="P47" s="76"/>
      <c r="Q47" s="76"/>
      <c r="R47" s="112"/>
      <c r="S47" s="118"/>
      <c r="T47" s="128"/>
      <c r="U47" s="167"/>
      <c r="V47" s="169"/>
      <c r="W47" s="146"/>
    </row>
    <row r="48" spans="1:23" ht="12" customHeight="1">
      <c r="A48" s="1"/>
      <c r="B48" s="14"/>
      <c r="C48" s="14"/>
      <c r="D48" s="15"/>
      <c r="E48" s="155"/>
      <c r="F48" s="25"/>
      <c r="G48" s="50" t="s">
        <v>6</v>
      </c>
      <c r="H48" s="56" t="s">
        <v>16</v>
      </c>
      <c r="I48" s="56"/>
      <c r="J48" s="56"/>
      <c r="K48" s="79" t="s">
        <v>6</v>
      </c>
      <c r="L48" s="82" t="s">
        <v>10</v>
      </c>
      <c r="M48" s="94"/>
      <c r="N48" s="70"/>
      <c r="O48" s="75"/>
      <c r="P48" s="75"/>
      <c r="Q48" s="75"/>
      <c r="R48" s="111"/>
      <c r="S48" s="117">
        <f>IF((N48-W48)&gt;=0,W48,N48)</f>
        <v>0</v>
      </c>
      <c r="T48" s="127"/>
      <c r="U48" s="166"/>
      <c r="V48" s="169"/>
      <c r="W48" s="146"/>
    </row>
    <row r="49" spans="1:23" ht="12" customHeight="1">
      <c r="A49" s="1"/>
      <c r="B49" s="14"/>
      <c r="C49" s="14"/>
      <c r="D49" s="153"/>
      <c r="E49" s="156"/>
      <c r="F49" s="158"/>
      <c r="G49" s="49" t="s">
        <v>6</v>
      </c>
      <c r="H49" s="57" t="s">
        <v>5</v>
      </c>
      <c r="I49" s="57"/>
      <c r="J49" s="57"/>
      <c r="K49" s="78" t="s">
        <v>6</v>
      </c>
      <c r="L49" s="83" t="s">
        <v>13</v>
      </c>
      <c r="M49" s="95"/>
      <c r="N49" s="71"/>
      <c r="O49" s="76"/>
      <c r="P49" s="76"/>
      <c r="Q49" s="76"/>
      <c r="R49" s="112"/>
      <c r="S49" s="118"/>
      <c r="T49" s="128"/>
      <c r="U49" s="167"/>
      <c r="V49" s="169"/>
      <c r="W49" s="146"/>
    </row>
    <row r="50" spans="1:23" ht="12" customHeight="1">
      <c r="A50" s="1"/>
      <c r="B50" s="14"/>
      <c r="C50" s="14"/>
      <c r="D50" s="15"/>
      <c r="E50" s="155"/>
      <c r="F50" s="25"/>
      <c r="G50" s="50" t="s">
        <v>6</v>
      </c>
      <c r="H50" s="56" t="s">
        <v>16</v>
      </c>
      <c r="I50" s="56"/>
      <c r="J50" s="56"/>
      <c r="K50" s="79" t="s">
        <v>6</v>
      </c>
      <c r="L50" s="82" t="s">
        <v>10</v>
      </c>
      <c r="M50" s="94"/>
      <c r="N50" s="70"/>
      <c r="O50" s="75"/>
      <c r="P50" s="75"/>
      <c r="Q50" s="75"/>
      <c r="R50" s="111"/>
      <c r="S50" s="117">
        <f>IF((N50-W50)&gt;=0,W50,N50)</f>
        <v>0</v>
      </c>
      <c r="T50" s="127"/>
      <c r="U50" s="166"/>
      <c r="V50" s="169"/>
      <c r="W50" s="146"/>
    </row>
    <row r="51" spans="1:23" ht="12" customHeight="1">
      <c r="A51" s="1"/>
      <c r="B51" s="14"/>
      <c r="C51" s="14"/>
      <c r="D51" s="153"/>
      <c r="E51" s="156"/>
      <c r="F51" s="158"/>
      <c r="G51" s="49" t="s">
        <v>6</v>
      </c>
      <c r="H51" s="57" t="s">
        <v>5</v>
      </c>
      <c r="I51" s="57"/>
      <c r="J51" s="57"/>
      <c r="K51" s="78" t="s">
        <v>6</v>
      </c>
      <c r="L51" s="83" t="s">
        <v>13</v>
      </c>
      <c r="M51" s="95"/>
      <c r="N51" s="71"/>
      <c r="O51" s="76"/>
      <c r="P51" s="76"/>
      <c r="Q51" s="76"/>
      <c r="R51" s="112"/>
      <c r="S51" s="118"/>
      <c r="T51" s="128"/>
      <c r="U51" s="167"/>
      <c r="V51" s="169"/>
      <c r="W51" s="146"/>
    </row>
    <row r="52" spans="1:23" ht="12" customHeight="1">
      <c r="A52" s="1"/>
      <c r="B52" s="14"/>
      <c r="C52" s="14"/>
      <c r="D52" s="15"/>
      <c r="E52" s="155"/>
      <c r="F52" s="25"/>
      <c r="G52" s="50" t="s">
        <v>6</v>
      </c>
      <c r="H52" s="56" t="s">
        <v>16</v>
      </c>
      <c r="I52" s="56"/>
      <c r="J52" s="56"/>
      <c r="K52" s="79" t="s">
        <v>6</v>
      </c>
      <c r="L52" s="82" t="s">
        <v>10</v>
      </c>
      <c r="M52" s="94"/>
      <c r="N52" s="70"/>
      <c r="O52" s="75"/>
      <c r="P52" s="75"/>
      <c r="Q52" s="75"/>
      <c r="R52" s="111"/>
      <c r="S52" s="117">
        <f>IF((N52-W52)&gt;=0,W52,N52)</f>
        <v>0</v>
      </c>
      <c r="T52" s="127"/>
      <c r="U52" s="166"/>
      <c r="V52" s="169"/>
      <c r="W52" s="146"/>
    </row>
    <row r="53" spans="1:23" ht="12" customHeight="1">
      <c r="A53" s="1"/>
      <c r="B53" s="14"/>
      <c r="C53" s="14"/>
      <c r="D53" s="153"/>
      <c r="E53" s="156"/>
      <c r="F53" s="158"/>
      <c r="G53" s="49" t="s">
        <v>6</v>
      </c>
      <c r="H53" s="57" t="s">
        <v>5</v>
      </c>
      <c r="I53" s="57"/>
      <c r="J53" s="57"/>
      <c r="K53" s="78" t="s">
        <v>6</v>
      </c>
      <c r="L53" s="83" t="s">
        <v>13</v>
      </c>
      <c r="M53" s="95"/>
      <c r="N53" s="71"/>
      <c r="O53" s="76"/>
      <c r="P53" s="76"/>
      <c r="Q53" s="76"/>
      <c r="R53" s="112"/>
      <c r="S53" s="118"/>
      <c r="T53" s="128"/>
      <c r="U53" s="167"/>
      <c r="V53" s="169"/>
      <c r="W53" s="146"/>
    </row>
    <row r="54" spans="1:23" ht="12" customHeight="1">
      <c r="A54" s="7"/>
      <c r="B54" s="14"/>
      <c r="C54" s="14"/>
      <c r="D54" s="15"/>
      <c r="E54" s="155"/>
      <c r="F54" s="25"/>
      <c r="G54" s="50" t="s">
        <v>6</v>
      </c>
      <c r="H54" s="56" t="s">
        <v>16</v>
      </c>
      <c r="I54" s="56"/>
      <c r="J54" s="56"/>
      <c r="K54" s="79" t="s">
        <v>6</v>
      </c>
      <c r="L54" s="82" t="s">
        <v>10</v>
      </c>
      <c r="M54" s="94"/>
      <c r="N54" s="70"/>
      <c r="O54" s="75"/>
      <c r="P54" s="75"/>
      <c r="Q54" s="75"/>
      <c r="R54" s="111"/>
      <c r="S54" s="117">
        <f>IF((N54-W54)&gt;=0,W54,N54)</f>
        <v>0</v>
      </c>
      <c r="T54" s="127"/>
      <c r="U54" s="166"/>
      <c r="V54" s="169"/>
      <c r="W54" s="146"/>
    </row>
    <row r="55" spans="1:23" ht="12" customHeight="1">
      <c r="A55" s="7"/>
      <c r="B55" s="14"/>
      <c r="C55" s="14"/>
      <c r="D55" s="153"/>
      <c r="E55" s="156"/>
      <c r="F55" s="158"/>
      <c r="G55" s="49" t="s">
        <v>6</v>
      </c>
      <c r="H55" s="57" t="s">
        <v>5</v>
      </c>
      <c r="I55" s="57"/>
      <c r="J55" s="57"/>
      <c r="K55" s="78" t="s">
        <v>6</v>
      </c>
      <c r="L55" s="83" t="s">
        <v>13</v>
      </c>
      <c r="M55" s="95"/>
      <c r="N55" s="71"/>
      <c r="O55" s="76"/>
      <c r="P55" s="76"/>
      <c r="Q55" s="76"/>
      <c r="R55" s="112"/>
      <c r="S55" s="118"/>
      <c r="T55" s="128"/>
      <c r="U55" s="167"/>
      <c r="V55" s="169"/>
      <c r="W55" s="146"/>
    </row>
    <row r="56" spans="1:23" ht="12" customHeight="1">
      <c r="A56" s="1"/>
      <c r="B56" s="14"/>
      <c r="C56" s="14"/>
      <c r="D56" s="15"/>
      <c r="E56" s="155"/>
      <c r="F56" s="25"/>
      <c r="G56" s="50" t="s">
        <v>6</v>
      </c>
      <c r="H56" s="56" t="s">
        <v>16</v>
      </c>
      <c r="I56" s="56"/>
      <c r="J56" s="56"/>
      <c r="K56" s="79" t="s">
        <v>6</v>
      </c>
      <c r="L56" s="82" t="s">
        <v>10</v>
      </c>
      <c r="M56" s="94"/>
      <c r="N56" s="70"/>
      <c r="O56" s="75"/>
      <c r="P56" s="75"/>
      <c r="Q56" s="75"/>
      <c r="R56" s="111"/>
      <c r="S56" s="117">
        <f>IF((N56-W56)&gt;=0,W56,N56)</f>
        <v>0</v>
      </c>
      <c r="T56" s="127"/>
      <c r="U56" s="166"/>
      <c r="V56" s="169"/>
      <c r="W56" s="146"/>
    </row>
    <row r="57" spans="1:23" ht="12" customHeight="1">
      <c r="A57" s="1"/>
      <c r="B57" s="14"/>
      <c r="C57" s="14"/>
      <c r="D57" s="153"/>
      <c r="E57" s="156"/>
      <c r="F57" s="158"/>
      <c r="G57" s="49" t="s">
        <v>6</v>
      </c>
      <c r="H57" s="57" t="s">
        <v>5</v>
      </c>
      <c r="I57" s="57"/>
      <c r="J57" s="57"/>
      <c r="K57" s="78" t="s">
        <v>6</v>
      </c>
      <c r="L57" s="83" t="s">
        <v>13</v>
      </c>
      <c r="M57" s="95"/>
      <c r="N57" s="71"/>
      <c r="O57" s="76"/>
      <c r="P57" s="76"/>
      <c r="Q57" s="76"/>
      <c r="R57" s="112"/>
      <c r="S57" s="118"/>
      <c r="T57" s="128"/>
      <c r="U57" s="167"/>
      <c r="V57" s="169"/>
      <c r="W57" s="146"/>
    </row>
    <row r="58" spans="1:23" ht="12" customHeight="1">
      <c r="A58" s="1"/>
      <c r="B58" s="15"/>
      <c r="C58" s="25"/>
      <c r="D58" s="15"/>
      <c r="E58" s="155"/>
      <c r="F58" s="25"/>
      <c r="G58" s="50" t="s">
        <v>6</v>
      </c>
      <c r="H58" s="56" t="s">
        <v>16</v>
      </c>
      <c r="I58" s="56"/>
      <c r="J58" s="56"/>
      <c r="K58" s="79" t="s">
        <v>6</v>
      </c>
      <c r="L58" s="82" t="s">
        <v>10</v>
      </c>
      <c r="M58" s="94"/>
      <c r="N58" s="70"/>
      <c r="O58" s="75"/>
      <c r="P58" s="75"/>
      <c r="Q58" s="75"/>
      <c r="R58" s="111"/>
      <c r="S58" s="117">
        <f>IF((N58-W58)&gt;=0,W58,N58)</f>
        <v>0</v>
      </c>
      <c r="T58" s="127"/>
      <c r="U58" s="166"/>
      <c r="V58" s="169"/>
      <c r="W58" s="146"/>
    </row>
    <row r="59" spans="1:23" ht="12" customHeight="1">
      <c r="A59" s="1"/>
      <c r="B59" s="16"/>
      <c r="C59" s="26"/>
      <c r="D59" s="16"/>
      <c r="E59" s="157"/>
      <c r="F59" s="26"/>
      <c r="G59" s="48" t="s">
        <v>6</v>
      </c>
      <c r="H59" s="58" t="s">
        <v>5</v>
      </c>
      <c r="I59" s="58"/>
      <c r="J59" s="58"/>
      <c r="K59" s="77" t="s">
        <v>6</v>
      </c>
      <c r="L59" s="84" t="s">
        <v>13</v>
      </c>
      <c r="M59" s="96"/>
      <c r="N59" s="71"/>
      <c r="O59" s="76"/>
      <c r="P59" s="76"/>
      <c r="Q59" s="76"/>
      <c r="R59" s="113"/>
      <c r="S59" s="118"/>
      <c r="T59" s="128"/>
      <c r="U59" s="168"/>
      <c r="V59" s="169"/>
      <c r="W59" s="146"/>
    </row>
    <row r="60" spans="1:23" ht="26.5" customHeight="1">
      <c r="A60" s="1"/>
      <c r="B60" s="17" t="s">
        <v>52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60">
        <f>SUM(N10:Q59)</f>
        <v>0</v>
      </c>
      <c r="O60" s="161"/>
      <c r="P60" s="161"/>
      <c r="Q60" s="161"/>
      <c r="R60" s="162"/>
      <c r="S60" s="163">
        <f>SUM(S10:T59)</f>
        <v>0</v>
      </c>
      <c r="T60" s="164"/>
      <c r="U60" s="162"/>
      <c r="V60" s="169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C2:D2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W10:W11"/>
    <mergeCell ref="B12:C13"/>
    <mergeCell ref="D12:F13"/>
    <mergeCell ref="N12:Q13"/>
    <mergeCell ref="S12:T13"/>
    <mergeCell ref="W12:W13"/>
    <mergeCell ref="B14:C15"/>
    <mergeCell ref="D14:F15"/>
    <mergeCell ref="N14:Q15"/>
    <mergeCell ref="S14:T15"/>
    <mergeCell ref="W14:W15"/>
    <mergeCell ref="B16:C17"/>
    <mergeCell ref="D16:F17"/>
    <mergeCell ref="N16:Q17"/>
    <mergeCell ref="S16:T17"/>
    <mergeCell ref="W16:W17"/>
    <mergeCell ref="B18:C19"/>
    <mergeCell ref="D18:F19"/>
    <mergeCell ref="N18:Q19"/>
    <mergeCell ref="S18:T19"/>
    <mergeCell ref="W18:W19"/>
    <mergeCell ref="B20:C21"/>
    <mergeCell ref="D20:F21"/>
    <mergeCell ref="N20:Q21"/>
    <mergeCell ref="S20:T21"/>
    <mergeCell ref="W20:W21"/>
    <mergeCell ref="B22:C23"/>
    <mergeCell ref="D22:F23"/>
    <mergeCell ref="N22:Q23"/>
    <mergeCell ref="S22:T23"/>
    <mergeCell ref="W22:W23"/>
    <mergeCell ref="B24:C25"/>
    <mergeCell ref="D24:F25"/>
    <mergeCell ref="N24:Q25"/>
    <mergeCell ref="S24:T25"/>
    <mergeCell ref="W24:W25"/>
    <mergeCell ref="B26:C27"/>
    <mergeCell ref="D26:F27"/>
    <mergeCell ref="N26:Q27"/>
    <mergeCell ref="S26:T27"/>
    <mergeCell ref="W26:W27"/>
    <mergeCell ref="B28:C29"/>
    <mergeCell ref="D28:F29"/>
    <mergeCell ref="N28:Q29"/>
    <mergeCell ref="S28:T29"/>
    <mergeCell ref="W28:W29"/>
    <mergeCell ref="B30:C31"/>
    <mergeCell ref="D30:F31"/>
    <mergeCell ref="N30:Q31"/>
    <mergeCell ref="S30:T31"/>
    <mergeCell ref="W30:W31"/>
    <mergeCell ref="B32:C33"/>
    <mergeCell ref="D32:F33"/>
    <mergeCell ref="N32:Q33"/>
    <mergeCell ref="S32:T33"/>
    <mergeCell ref="W32:W33"/>
    <mergeCell ref="B34:C35"/>
    <mergeCell ref="D34:F35"/>
    <mergeCell ref="N34:Q35"/>
    <mergeCell ref="S34:T35"/>
    <mergeCell ref="W34:W35"/>
    <mergeCell ref="B36:C37"/>
    <mergeCell ref="D36:F37"/>
    <mergeCell ref="N36:Q37"/>
    <mergeCell ref="S36:T37"/>
    <mergeCell ref="W36:W37"/>
    <mergeCell ref="B38:C39"/>
    <mergeCell ref="D38:F39"/>
    <mergeCell ref="N38:Q39"/>
    <mergeCell ref="S38:T39"/>
    <mergeCell ref="W38:W39"/>
    <mergeCell ref="B40:C41"/>
    <mergeCell ref="D40:F41"/>
    <mergeCell ref="N40:Q41"/>
    <mergeCell ref="S40:T41"/>
    <mergeCell ref="W40:W41"/>
    <mergeCell ref="B42:C43"/>
    <mergeCell ref="D42:F43"/>
    <mergeCell ref="N42:Q43"/>
    <mergeCell ref="S42:T43"/>
    <mergeCell ref="W42:W43"/>
    <mergeCell ref="B44:C45"/>
    <mergeCell ref="D44:F45"/>
    <mergeCell ref="N44:Q45"/>
    <mergeCell ref="S44:T45"/>
    <mergeCell ref="W44:W45"/>
    <mergeCell ref="B46:C47"/>
    <mergeCell ref="D46:F47"/>
    <mergeCell ref="N46:Q47"/>
    <mergeCell ref="S46:T47"/>
    <mergeCell ref="W46:W47"/>
    <mergeCell ref="B48:C49"/>
    <mergeCell ref="D48:F49"/>
    <mergeCell ref="N48:Q49"/>
    <mergeCell ref="S48:T49"/>
    <mergeCell ref="W48:W49"/>
    <mergeCell ref="B50:C51"/>
    <mergeCell ref="D50:F51"/>
    <mergeCell ref="N50:Q51"/>
    <mergeCell ref="S50:T51"/>
    <mergeCell ref="W50:W51"/>
    <mergeCell ref="B52:C53"/>
    <mergeCell ref="D52:F53"/>
    <mergeCell ref="N52:Q53"/>
    <mergeCell ref="S52:T53"/>
    <mergeCell ref="W52:W53"/>
    <mergeCell ref="B54:C55"/>
    <mergeCell ref="D54:F55"/>
    <mergeCell ref="N54:Q55"/>
    <mergeCell ref="S54:T55"/>
    <mergeCell ref="W54:W55"/>
    <mergeCell ref="B56:C57"/>
    <mergeCell ref="D56:F57"/>
    <mergeCell ref="N56:Q57"/>
    <mergeCell ref="S56:T57"/>
    <mergeCell ref="W56:W57"/>
    <mergeCell ref="B58:C59"/>
    <mergeCell ref="D58:F59"/>
    <mergeCell ref="N58:Q59"/>
    <mergeCell ref="S58:T59"/>
    <mergeCell ref="W58:W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60"/>
  <sheetViews>
    <sheetView zoomScaleSheetLayoutView="100" workbookViewId="0">
      <selection activeCell="B10" sqref="B10:C11"/>
    </sheetView>
  </sheetViews>
  <sheetFormatPr defaultColWidth="9" defaultRowHeight="13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48" t="s">
        <v>34</v>
      </c>
      <c r="B2" s="148"/>
      <c r="C2" s="151" t="str">
        <f>IF(医療費控除の明細書!D3="","",医療費控除の明細書!D3)</f>
        <v/>
      </c>
      <c r="D2" s="151"/>
      <c r="E2" s="154" t="s">
        <v>57</v>
      </c>
      <c r="F2" s="154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6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49"/>
      <c r="C4" s="152"/>
      <c r="D4" s="152"/>
      <c r="E4" s="152"/>
      <c r="F4" s="152"/>
      <c r="G4" s="152"/>
      <c r="H4" s="152"/>
      <c r="I4" s="152"/>
      <c r="J4" s="67"/>
      <c r="K4" s="2"/>
      <c r="L4" s="81" t="s">
        <v>44</v>
      </c>
      <c r="M4" s="89"/>
      <c r="N4" s="159" t="str">
        <f>IF(医療費控除の明細書!M5="","",医療費控除の明細書!M5)</f>
        <v/>
      </c>
      <c r="O4" s="159"/>
      <c r="P4" s="159"/>
      <c r="Q4" s="159"/>
      <c r="R4" s="159"/>
      <c r="S4" s="159"/>
      <c r="T4" s="159"/>
      <c r="U4" s="159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50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12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2"/>
      <c r="U8" s="132"/>
      <c r="V8" s="169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24</v>
      </c>
      <c r="H9" s="55"/>
      <c r="I9" s="55"/>
      <c r="J9" s="55"/>
      <c r="K9" s="55"/>
      <c r="L9" s="55"/>
      <c r="M9" s="24"/>
      <c r="N9" s="104" t="s">
        <v>40</v>
      </c>
      <c r="O9" s="55" t="s">
        <v>56</v>
      </c>
      <c r="P9" s="55"/>
      <c r="Q9" s="55"/>
      <c r="R9" s="24"/>
      <c r="S9" s="104" t="s">
        <v>41</v>
      </c>
      <c r="T9" s="126" t="s">
        <v>26</v>
      </c>
      <c r="U9" s="133"/>
      <c r="V9" s="169"/>
      <c r="W9" s="145" t="s">
        <v>55</v>
      </c>
      <c r="X9" s="147"/>
    </row>
    <row r="10" spans="1:26" ht="12" customHeight="1">
      <c r="A10" s="7"/>
      <c r="B10" s="14"/>
      <c r="C10" s="14"/>
      <c r="D10" s="15"/>
      <c r="E10" s="155"/>
      <c r="F10" s="25"/>
      <c r="G10" s="48" t="s">
        <v>6</v>
      </c>
      <c r="H10" s="56" t="s">
        <v>16</v>
      </c>
      <c r="I10" s="56"/>
      <c r="J10" s="56"/>
      <c r="K10" s="77" t="s">
        <v>6</v>
      </c>
      <c r="L10" s="82" t="s">
        <v>10</v>
      </c>
      <c r="M10" s="94"/>
      <c r="N10" s="70"/>
      <c r="O10" s="75"/>
      <c r="P10" s="75"/>
      <c r="Q10" s="75"/>
      <c r="R10" s="92" t="s">
        <v>35</v>
      </c>
      <c r="S10" s="117">
        <f>IF((N10-W10)&gt;=0,W10,N10)</f>
        <v>0</v>
      </c>
      <c r="T10" s="127"/>
      <c r="U10" s="51" t="s">
        <v>35</v>
      </c>
      <c r="V10" s="169"/>
      <c r="W10" s="146"/>
    </row>
    <row r="11" spans="1:26" ht="12" customHeight="1">
      <c r="A11" s="7"/>
      <c r="B11" s="14"/>
      <c r="C11" s="14"/>
      <c r="D11" s="153"/>
      <c r="E11" s="156"/>
      <c r="F11" s="158"/>
      <c r="G11" s="49" t="s">
        <v>6</v>
      </c>
      <c r="H11" s="57" t="s">
        <v>5</v>
      </c>
      <c r="I11" s="57"/>
      <c r="J11" s="57"/>
      <c r="K11" s="78" t="s">
        <v>6</v>
      </c>
      <c r="L11" s="83" t="s">
        <v>13</v>
      </c>
      <c r="M11" s="95"/>
      <c r="N11" s="71"/>
      <c r="O11" s="76"/>
      <c r="P11" s="76"/>
      <c r="Q11" s="76"/>
      <c r="R11" s="93"/>
      <c r="S11" s="118"/>
      <c r="T11" s="128"/>
      <c r="U11" s="165"/>
      <c r="V11" s="169"/>
      <c r="W11" s="146"/>
      <c r="Z11" s="88"/>
    </row>
    <row r="12" spans="1:26" ht="12" customHeight="1">
      <c r="A12" s="1"/>
      <c r="B12" s="14"/>
      <c r="C12" s="14"/>
      <c r="D12" s="15"/>
      <c r="E12" s="155"/>
      <c r="F12" s="25"/>
      <c r="G12" s="50" t="s">
        <v>6</v>
      </c>
      <c r="H12" s="56" t="s">
        <v>16</v>
      </c>
      <c r="I12" s="56"/>
      <c r="J12" s="56"/>
      <c r="K12" s="79" t="s">
        <v>6</v>
      </c>
      <c r="L12" s="82" t="s">
        <v>10</v>
      </c>
      <c r="M12" s="94"/>
      <c r="N12" s="70"/>
      <c r="O12" s="75"/>
      <c r="P12" s="75"/>
      <c r="Q12" s="75"/>
      <c r="R12" s="111"/>
      <c r="S12" s="117">
        <f>IF((N12-W12)&gt;=0,W12,N12)</f>
        <v>0</v>
      </c>
      <c r="T12" s="127"/>
      <c r="U12" s="166"/>
      <c r="V12" s="169"/>
      <c r="W12" s="146"/>
    </row>
    <row r="13" spans="1:26" ht="12" customHeight="1">
      <c r="A13" s="1"/>
      <c r="B13" s="14"/>
      <c r="C13" s="14"/>
      <c r="D13" s="153"/>
      <c r="E13" s="156"/>
      <c r="F13" s="158"/>
      <c r="G13" s="49" t="s">
        <v>6</v>
      </c>
      <c r="H13" s="57" t="s">
        <v>5</v>
      </c>
      <c r="I13" s="57"/>
      <c r="J13" s="57"/>
      <c r="K13" s="78" t="s">
        <v>6</v>
      </c>
      <c r="L13" s="83" t="s">
        <v>13</v>
      </c>
      <c r="M13" s="95"/>
      <c r="N13" s="71"/>
      <c r="O13" s="76"/>
      <c r="P13" s="76"/>
      <c r="Q13" s="76"/>
      <c r="R13" s="112"/>
      <c r="S13" s="118"/>
      <c r="T13" s="128"/>
      <c r="U13" s="167"/>
      <c r="V13" s="169"/>
      <c r="W13" s="146"/>
    </row>
    <row r="14" spans="1:26" ht="12" customHeight="1">
      <c r="A14" s="1"/>
      <c r="B14" s="14"/>
      <c r="C14" s="14"/>
      <c r="D14" s="15"/>
      <c r="E14" s="155"/>
      <c r="F14" s="25"/>
      <c r="G14" s="50" t="s">
        <v>6</v>
      </c>
      <c r="H14" s="56" t="s">
        <v>16</v>
      </c>
      <c r="I14" s="56"/>
      <c r="J14" s="56"/>
      <c r="K14" s="79" t="s">
        <v>6</v>
      </c>
      <c r="L14" s="82" t="s">
        <v>10</v>
      </c>
      <c r="M14" s="94"/>
      <c r="N14" s="70"/>
      <c r="O14" s="75"/>
      <c r="P14" s="75"/>
      <c r="Q14" s="75"/>
      <c r="R14" s="111"/>
      <c r="S14" s="117">
        <f>IF((N14-W14)&gt;=0,W14,N14)</f>
        <v>0</v>
      </c>
      <c r="T14" s="127"/>
      <c r="U14" s="166"/>
      <c r="V14" s="169"/>
      <c r="W14" s="146"/>
    </row>
    <row r="15" spans="1:26" ht="12" customHeight="1">
      <c r="A15" s="1"/>
      <c r="B15" s="14"/>
      <c r="C15" s="14"/>
      <c r="D15" s="153"/>
      <c r="E15" s="156"/>
      <c r="F15" s="158"/>
      <c r="G15" s="49" t="s">
        <v>6</v>
      </c>
      <c r="H15" s="57" t="s">
        <v>5</v>
      </c>
      <c r="I15" s="57"/>
      <c r="J15" s="57"/>
      <c r="K15" s="78" t="s">
        <v>6</v>
      </c>
      <c r="L15" s="83" t="s">
        <v>13</v>
      </c>
      <c r="M15" s="95"/>
      <c r="N15" s="71"/>
      <c r="O15" s="76"/>
      <c r="P15" s="76"/>
      <c r="Q15" s="76"/>
      <c r="R15" s="112"/>
      <c r="S15" s="118"/>
      <c r="T15" s="128"/>
      <c r="U15" s="167"/>
      <c r="V15" s="169"/>
      <c r="W15" s="146"/>
    </row>
    <row r="16" spans="1:26" ht="12" customHeight="1">
      <c r="A16" s="1"/>
      <c r="B16" s="14"/>
      <c r="C16" s="14"/>
      <c r="D16" s="15"/>
      <c r="E16" s="155"/>
      <c r="F16" s="25"/>
      <c r="G16" s="50" t="s">
        <v>6</v>
      </c>
      <c r="H16" s="56" t="s">
        <v>16</v>
      </c>
      <c r="I16" s="56"/>
      <c r="J16" s="56"/>
      <c r="K16" s="79" t="s">
        <v>6</v>
      </c>
      <c r="L16" s="82" t="s">
        <v>10</v>
      </c>
      <c r="M16" s="94"/>
      <c r="N16" s="70"/>
      <c r="O16" s="75"/>
      <c r="P16" s="75"/>
      <c r="Q16" s="75"/>
      <c r="R16" s="111"/>
      <c r="S16" s="117">
        <f>IF((N16-W16)&gt;=0,W16,N16)</f>
        <v>0</v>
      </c>
      <c r="T16" s="127"/>
      <c r="U16" s="166"/>
      <c r="V16" s="169"/>
      <c r="W16" s="146"/>
    </row>
    <row r="17" spans="1:23" ht="12" customHeight="1">
      <c r="A17" s="1"/>
      <c r="B17" s="14"/>
      <c r="C17" s="14"/>
      <c r="D17" s="153"/>
      <c r="E17" s="156"/>
      <c r="F17" s="158"/>
      <c r="G17" s="49" t="s">
        <v>6</v>
      </c>
      <c r="H17" s="57" t="s">
        <v>5</v>
      </c>
      <c r="I17" s="57"/>
      <c r="J17" s="57"/>
      <c r="K17" s="78" t="s">
        <v>6</v>
      </c>
      <c r="L17" s="83" t="s">
        <v>13</v>
      </c>
      <c r="M17" s="95"/>
      <c r="N17" s="71"/>
      <c r="O17" s="76"/>
      <c r="P17" s="76"/>
      <c r="Q17" s="76"/>
      <c r="R17" s="112"/>
      <c r="S17" s="118"/>
      <c r="T17" s="128"/>
      <c r="U17" s="167"/>
      <c r="V17" s="169"/>
      <c r="W17" s="146"/>
    </row>
    <row r="18" spans="1:23" ht="12" customHeight="1">
      <c r="A18" s="1"/>
      <c r="B18" s="14"/>
      <c r="C18" s="14"/>
      <c r="D18" s="15"/>
      <c r="E18" s="155"/>
      <c r="F18" s="25"/>
      <c r="G18" s="50" t="s">
        <v>6</v>
      </c>
      <c r="H18" s="56" t="s">
        <v>16</v>
      </c>
      <c r="I18" s="56"/>
      <c r="J18" s="56"/>
      <c r="K18" s="79" t="s">
        <v>6</v>
      </c>
      <c r="L18" s="82" t="s">
        <v>10</v>
      </c>
      <c r="M18" s="94"/>
      <c r="N18" s="70"/>
      <c r="O18" s="75"/>
      <c r="P18" s="75"/>
      <c r="Q18" s="75"/>
      <c r="R18" s="111"/>
      <c r="S18" s="117">
        <f>IF((N18-W18)&gt;=0,W18,N18)</f>
        <v>0</v>
      </c>
      <c r="T18" s="127"/>
      <c r="U18" s="166"/>
      <c r="V18" s="169"/>
      <c r="W18" s="146"/>
    </row>
    <row r="19" spans="1:23" ht="12" customHeight="1">
      <c r="A19" s="1"/>
      <c r="B19" s="14"/>
      <c r="C19" s="14"/>
      <c r="D19" s="153"/>
      <c r="E19" s="156"/>
      <c r="F19" s="158"/>
      <c r="G19" s="49" t="s">
        <v>6</v>
      </c>
      <c r="H19" s="57" t="s">
        <v>5</v>
      </c>
      <c r="I19" s="57"/>
      <c r="J19" s="57"/>
      <c r="K19" s="78" t="s">
        <v>6</v>
      </c>
      <c r="L19" s="83" t="s">
        <v>13</v>
      </c>
      <c r="M19" s="95"/>
      <c r="N19" s="71"/>
      <c r="O19" s="76"/>
      <c r="P19" s="76"/>
      <c r="Q19" s="76"/>
      <c r="R19" s="112"/>
      <c r="S19" s="118"/>
      <c r="T19" s="128"/>
      <c r="U19" s="167"/>
      <c r="V19" s="169"/>
      <c r="W19" s="146"/>
    </row>
    <row r="20" spans="1:23" ht="12" customHeight="1">
      <c r="A20" s="1"/>
      <c r="B20" s="14"/>
      <c r="C20" s="14"/>
      <c r="D20" s="15"/>
      <c r="E20" s="155"/>
      <c r="F20" s="25"/>
      <c r="G20" s="50" t="s">
        <v>6</v>
      </c>
      <c r="H20" s="56" t="s">
        <v>16</v>
      </c>
      <c r="I20" s="56"/>
      <c r="J20" s="56"/>
      <c r="K20" s="79" t="s">
        <v>6</v>
      </c>
      <c r="L20" s="82" t="s">
        <v>10</v>
      </c>
      <c r="M20" s="94"/>
      <c r="N20" s="70"/>
      <c r="O20" s="75"/>
      <c r="P20" s="75"/>
      <c r="Q20" s="75"/>
      <c r="R20" s="111"/>
      <c r="S20" s="117">
        <f>IF((N20-W20)&gt;=0,W20,N20)</f>
        <v>0</v>
      </c>
      <c r="T20" s="127"/>
      <c r="U20" s="166"/>
      <c r="V20" s="169"/>
      <c r="W20" s="146"/>
    </row>
    <row r="21" spans="1:23" ht="12" customHeight="1">
      <c r="A21" s="1"/>
      <c r="B21" s="14"/>
      <c r="C21" s="14"/>
      <c r="D21" s="153"/>
      <c r="E21" s="156"/>
      <c r="F21" s="158"/>
      <c r="G21" s="49" t="s">
        <v>6</v>
      </c>
      <c r="H21" s="57" t="s">
        <v>5</v>
      </c>
      <c r="I21" s="57"/>
      <c r="J21" s="57"/>
      <c r="K21" s="78" t="s">
        <v>6</v>
      </c>
      <c r="L21" s="83" t="s">
        <v>13</v>
      </c>
      <c r="M21" s="95"/>
      <c r="N21" s="71"/>
      <c r="O21" s="76"/>
      <c r="P21" s="76"/>
      <c r="Q21" s="76"/>
      <c r="R21" s="112"/>
      <c r="S21" s="118"/>
      <c r="T21" s="128"/>
      <c r="U21" s="167"/>
      <c r="V21" s="169"/>
      <c r="W21" s="146"/>
    </row>
    <row r="22" spans="1:23" ht="12" customHeight="1">
      <c r="A22" s="1"/>
      <c r="B22" s="14"/>
      <c r="C22" s="14"/>
      <c r="D22" s="15"/>
      <c r="E22" s="155"/>
      <c r="F22" s="25"/>
      <c r="G22" s="50" t="s">
        <v>6</v>
      </c>
      <c r="H22" s="56" t="s">
        <v>16</v>
      </c>
      <c r="I22" s="56"/>
      <c r="J22" s="56"/>
      <c r="K22" s="79" t="s">
        <v>6</v>
      </c>
      <c r="L22" s="82" t="s">
        <v>10</v>
      </c>
      <c r="M22" s="94"/>
      <c r="N22" s="70"/>
      <c r="O22" s="75"/>
      <c r="P22" s="75"/>
      <c r="Q22" s="75"/>
      <c r="R22" s="111"/>
      <c r="S22" s="117">
        <f>IF((N22-W22)&gt;=0,W22,N22)</f>
        <v>0</v>
      </c>
      <c r="T22" s="127"/>
      <c r="U22" s="166"/>
      <c r="V22" s="169"/>
      <c r="W22" s="146"/>
    </row>
    <row r="23" spans="1:23" ht="12" customHeight="1">
      <c r="A23" s="1"/>
      <c r="B23" s="14"/>
      <c r="C23" s="14"/>
      <c r="D23" s="153"/>
      <c r="E23" s="156"/>
      <c r="F23" s="158"/>
      <c r="G23" s="49" t="s">
        <v>6</v>
      </c>
      <c r="H23" s="57" t="s">
        <v>5</v>
      </c>
      <c r="I23" s="57"/>
      <c r="J23" s="57"/>
      <c r="K23" s="78" t="s">
        <v>6</v>
      </c>
      <c r="L23" s="83" t="s">
        <v>13</v>
      </c>
      <c r="M23" s="95"/>
      <c r="N23" s="71"/>
      <c r="O23" s="76"/>
      <c r="P23" s="76"/>
      <c r="Q23" s="76"/>
      <c r="R23" s="112"/>
      <c r="S23" s="118"/>
      <c r="T23" s="128"/>
      <c r="U23" s="167"/>
      <c r="V23" s="169"/>
      <c r="W23" s="146"/>
    </row>
    <row r="24" spans="1:23" ht="12" customHeight="1">
      <c r="A24" s="1"/>
      <c r="B24" s="14"/>
      <c r="C24" s="14"/>
      <c r="D24" s="15"/>
      <c r="E24" s="155"/>
      <c r="F24" s="25"/>
      <c r="G24" s="50" t="s">
        <v>6</v>
      </c>
      <c r="H24" s="56" t="s">
        <v>16</v>
      </c>
      <c r="I24" s="56"/>
      <c r="J24" s="56"/>
      <c r="K24" s="79" t="s">
        <v>6</v>
      </c>
      <c r="L24" s="82" t="s">
        <v>10</v>
      </c>
      <c r="M24" s="94"/>
      <c r="N24" s="70"/>
      <c r="O24" s="75"/>
      <c r="P24" s="75"/>
      <c r="Q24" s="75"/>
      <c r="R24" s="111"/>
      <c r="S24" s="117">
        <f>IF((N24-W24)&gt;=0,W24,N24)</f>
        <v>0</v>
      </c>
      <c r="T24" s="127"/>
      <c r="U24" s="166"/>
      <c r="V24" s="169"/>
      <c r="W24" s="146"/>
    </row>
    <row r="25" spans="1:23" ht="12" customHeight="1">
      <c r="A25" s="1"/>
      <c r="B25" s="14"/>
      <c r="C25" s="14"/>
      <c r="D25" s="153"/>
      <c r="E25" s="156"/>
      <c r="F25" s="158"/>
      <c r="G25" s="49" t="s">
        <v>6</v>
      </c>
      <c r="H25" s="57" t="s">
        <v>5</v>
      </c>
      <c r="I25" s="57"/>
      <c r="J25" s="57"/>
      <c r="K25" s="78" t="s">
        <v>6</v>
      </c>
      <c r="L25" s="83" t="s">
        <v>13</v>
      </c>
      <c r="M25" s="95"/>
      <c r="N25" s="71"/>
      <c r="O25" s="76"/>
      <c r="P25" s="76"/>
      <c r="Q25" s="76"/>
      <c r="R25" s="112"/>
      <c r="S25" s="118"/>
      <c r="T25" s="128"/>
      <c r="U25" s="167"/>
      <c r="V25" s="169"/>
      <c r="W25" s="146"/>
    </row>
    <row r="26" spans="1:23" ht="12" customHeight="1">
      <c r="A26" s="7"/>
      <c r="B26" s="14"/>
      <c r="C26" s="14"/>
      <c r="D26" s="15"/>
      <c r="E26" s="155"/>
      <c r="F26" s="25"/>
      <c r="G26" s="50" t="s">
        <v>6</v>
      </c>
      <c r="H26" s="56" t="s">
        <v>16</v>
      </c>
      <c r="I26" s="56"/>
      <c r="J26" s="56"/>
      <c r="K26" s="79" t="s">
        <v>6</v>
      </c>
      <c r="L26" s="82" t="s">
        <v>10</v>
      </c>
      <c r="M26" s="94"/>
      <c r="N26" s="70"/>
      <c r="O26" s="75"/>
      <c r="P26" s="75"/>
      <c r="Q26" s="75"/>
      <c r="R26" s="111"/>
      <c r="S26" s="117">
        <f>IF((N26-W26)&gt;=0,W26,N26)</f>
        <v>0</v>
      </c>
      <c r="T26" s="127"/>
      <c r="U26" s="166"/>
      <c r="V26" s="169"/>
      <c r="W26" s="146"/>
    </row>
    <row r="27" spans="1:23" ht="12" customHeight="1">
      <c r="A27" s="7"/>
      <c r="B27" s="14"/>
      <c r="C27" s="14"/>
      <c r="D27" s="153"/>
      <c r="E27" s="156"/>
      <c r="F27" s="158"/>
      <c r="G27" s="49" t="s">
        <v>6</v>
      </c>
      <c r="H27" s="57" t="s">
        <v>5</v>
      </c>
      <c r="I27" s="57"/>
      <c r="J27" s="57"/>
      <c r="K27" s="78" t="s">
        <v>6</v>
      </c>
      <c r="L27" s="83" t="s">
        <v>13</v>
      </c>
      <c r="M27" s="95"/>
      <c r="N27" s="71"/>
      <c r="O27" s="76"/>
      <c r="P27" s="76"/>
      <c r="Q27" s="76"/>
      <c r="R27" s="112"/>
      <c r="S27" s="118"/>
      <c r="T27" s="128"/>
      <c r="U27" s="167"/>
      <c r="V27" s="169"/>
      <c r="W27" s="146"/>
    </row>
    <row r="28" spans="1:23" ht="12" customHeight="1">
      <c r="A28" s="1"/>
      <c r="B28" s="14"/>
      <c r="C28" s="14"/>
      <c r="D28" s="15"/>
      <c r="E28" s="155"/>
      <c r="F28" s="25"/>
      <c r="G28" s="50" t="s">
        <v>6</v>
      </c>
      <c r="H28" s="56" t="s">
        <v>16</v>
      </c>
      <c r="I28" s="56"/>
      <c r="J28" s="56"/>
      <c r="K28" s="79" t="s">
        <v>6</v>
      </c>
      <c r="L28" s="82" t="s">
        <v>10</v>
      </c>
      <c r="M28" s="94"/>
      <c r="N28" s="70"/>
      <c r="O28" s="75"/>
      <c r="P28" s="75"/>
      <c r="Q28" s="75"/>
      <c r="R28" s="111"/>
      <c r="S28" s="117">
        <f>IF((N28-W28)&gt;=0,W28,N28)</f>
        <v>0</v>
      </c>
      <c r="T28" s="127"/>
      <c r="U28" s="166"/>
      <c r="V28" s="169"/>
      <c r="W28" s="146"/>
    </row>
    <row r="29" spans="1:23" ht="12" customHeight="1">
      <c r="A29" s="1"/>
      <c r="B29" s="14"/>
      <c r="C29" s="14"/>
      <c r="D29" s="153"/>
      <c r="E29" s="156"/>
      <c r="F29" s="158"/>
      <c r="G29" s="49" t="s">
        <v>6</v>
      </c>
      <c r="H29" s="57" t="s">
        <v>5</v>
      </c>
      <c r="I29" s="57"/>
      <c r="J29" s="57"/>
      <c r="K29" s="78" t="s">
        <v>6</v>
      </c>
      <c r="L29" s="83" t="s">
        <v>13</v>
      </c>
      <c r="M29" s="95"/>
      <c r="N29" s="71"/>
      <c r="O29" s="76"/>
      <c r="P29" s="76"/>
      <c r="Q29" s="76"/>
      <c r="R29" s="112"/>
      <c r="S29" s="118"/>
      <c r="T29" s="128"/>
      <c r="U29" s="167"/>
      <c r="V29" s="169"/>
      <c r="W29" s="146"/>
    </row>
    <row r="30" spans="1:23" ht="12" customHeight="1">
      <c r="A30" s="1"/>
      <c r="B30" s="14"/>
      <c r="C30" s="14"/>
      <c r="D30" s="15"/>
      <c r="E30" s="155"/>
      <c r="F30" s="25"/>
      <c r="G30" s="50" t="s">
        <v>6</v>
      </c>
      <c r="H30" s="56" t="s">
        <v>16</v>
      </c>
      <c r="I30" s="56"/>
      <c r="J30" s="56"/>
      <c r="K30" s="79" t="s">
        <v>6</v>
      </c>
      <c r="L30" s="82" t="s">
        <v>10</v>
      </c>
      <c r="M30" s="94"/>
      <c r="N30" s="70"/>
      <c r="O30" s="75"/>
      <c r="P30" s="75"/>
      <c r="Q30" s="75"/>
      <c r="R30" s="111"/>
      <c r="S30" s="117">
        <f>IF((N30-W30)&gt;=0,W30,N30)</f>
        <v>0</v>
      </c>
      <c r="T30" s="127"/>
      <c r="U30" s="166"/>
      <c r="V30" s="169"/>
      <c r="W30" s="146"/>
    </row>
    <row r="31" spans="1:23" ht="12" customHeight="1">
      <c r="A31" s="1"/>
      <c r="B31" s="14"/>
      <c r="C31" s="14"/>
      <c r="D31" s="153"/>
      <c r="E31" s="156"/>
      <c r="F31" s="158"/>
      <c r="G31" s="49" t="s">
        <v>6</v>
      </c>
      <c r="H31" s="57" t="s">
        <v>5</v>
      </c>
      <c r="I31" s="57"/>
      <c r="J31" s="57"/>
      <c r="K31" s="78" t="s">
        <v>6</v>
      </c>
      <c r="L31" s="83" t="s">
        <v>13</v>
      </c>
      <c r="M31" s="95"/>
      <c r="N31" s="71"/>
      <c r="O31" s="76"/>
      <c r="P31" s="76"/>
      <c r="Q31" s="76"/>
      <c r="R31" s="112"/>
      <c r="S31" s="118"/>
      <c r="T31" s="128"/>
      <c r="U31" s="167"/>
      <c r="V31" s="169"/>
      <c r="W31" s="146"/>
    </row>
    <row r="32" spans="1:23" ht="12" customHeight="1">
      <c r="A32" s="1"/>
      <c r="B32" s="14"/>
      <c r="C32" s="14"/>
      <c r="D32" s="15"/>
      <c r="E32" s="155"/>
      <c r="F32" s="25"/>
      <c r="G32" s="50" t="s">
        <v>6</v>
      </c>
      <c r="H32" s="56" t="s">
        <v>16</v>
      </c>
      <c r="I32" s="56"/>
      <c r="J32" s="56"/>
      <c r="K32" s="79" t="s">
        <v>6</v>
      </c>
      <c r="L32" s="82" t="s">
        <v>10</v>
      </c>
      <c r="M32" s="94"/>
      <c r="N32" s="70"/>
      <c r="O32" s="75"/>
      <c r="P32" s="75"/>
      <c r="Q32" s="75"/>
      <c r="R32" s="111"/>
      <c r="S32" s="117">
        <f>IF((N32-W32)&gt;=0,W32,N32)</f>
        <v>0</v>
      </c>
      <c r="T32" s="127"/>
      <c r="U32" s="166"/>
      <c r="V32" s="169"/>
      <c r="W32" s="146"/>
    </row>
    <row r="33" spans="1:23" ht="12" customHeight="1">
      <c r="A33" s="1"/>
      <c r="B33" s="14"/>
      <c r="C33" s="14"/>
      <c r="D33" s="153"/>
      <c r="E33" s="156"/>
      <c r="F33" s="158"/>
      <c r="G33" s="49" t="s">
        <v>6</v>
      </c>
      <c r="H33" s="57" t="s">
        <v>5</v>
      </c>
      <c r="I33" s="57"/>
      <c r="J33" s="57"/>
      <c r="K33" s="78" t="s">
        <v>6</v>
      </c>
      <c r="L33" s="83" t="s">
        <v>13</v>
      </c>
      <c r="M33" s="95"/>
      <c r="N33" s="71"/>
      <c r="O33" s="76"/>
      <c r="P33" s="76"/>
      <c r="Q33" s="76"/>
      <c r="R33" s="112"/>
      <c r="S33" s="118"/>
      <c r="T33" s="128"/>
      <c r="U33" s="167"/>
      <c r="V33" s="169"/>
      <c r="W33" s="146"/>
    </row>
    <row r="34" spans="1:23" ht="12" customHeight="1">
      <c r="A34" s="1"/>
      <c r="B34" s="14"/>
      <c r="C34" s="14"/>
      <c r="D34" s="15"/>
      <c r="E34" s="155"/>
      <c r="F34" s="25"/>
      <c r="G34" s="50" t="s">
        <v>6</v>
      </c>
      <c r="H34" s="56" t="s">
        <v>16</v>
      </c>
      <c r="I34" s="56"/>
      <c r="J34" s="56"/>
      <c r="K34" s="79" t="s">
        <v>6</v>
      </c>
      <c r="L34" s="82" t="s">
        <v>10</v>
      </c>
      <c r="M34" s="94"/>
      <c r="N34" s="70"/>
      <c r="O34" s="75"/>
      <c r="P34" s="75"/>
      <c r="Q34" s="75"/>
      <c r="R34" s="111"/>
      <c r="S34" s="117">
        <f>IF((N34-W34)&gt;=0,W34,N34)</f>
        <v>0</v>
      </c>
      <c r="T34" s="127"/>
      <c r="U34" s="166"/>
      <c r="V34" s="169"/>
      <c r="W34" s="146"/>
    </row>
    <row r="35" spans="1:23" ht="12" customHeight="1">
      <c r="A35" s="1"/>
      <c r="B35" s="14"/>
      <c r="C35" s="14"/>
      <c r="D35" s="153"/>
      <c r="E35" s="156"/>
      <c r="F35" s="158"/>
      <c r="G35" s="49" t="s">
        <v>6</v>
      </c>
      <c r="H35" s="57" t="s">
        <v>5</v>
      </c>
      <c r="I35" s="57"/>
      <c r="J35" s="57"/>
      <c r="K35" s="78" t="s">
        <v>6</v>
      </c>
      <c r="L35" s="83" t="s">
        <v>13</v>
      </c>
      <c r="M35" s="95"/>
      <c r="N35" s="71"/>
      <c r="O35" s="76"/>
      <c r="P35" s="76"/>
      <c r="Q35" s="76"/>
      <c r="R35" s="112"/>
      <c r="S35" s="118"/>
      <c r="T35" s="128"/>
      <c r="U35" s="167"/>
      <c r="V35" s="169"/>
      <c r="W35" s="146"/>
    </row>
    <row r="36" spans="1:23" ht="12" customHeight="1">
      <c r="A36" s="1"/>
      <c r="B36" s="14"/>
      <c r="C36" s="14"/>
      <c r="D36" s="15"/>
      <c r="E36" s="155"/>
      <c r="F36" s="25"/>
      <c r="G36" s="50" t="s">
        <v>6</v>
      </c>
      <c r="H36" s="56" t="s">
        <v>16</v>
      </c>
      <c r="I36" s="56"/>
      <c r="J36" s="56"/>
      <c r="K36" s="79" t="s">
        <v>6</v>
      </c>
      <c r="L36" s="82" t="s">
        <v>10</v>
      </c>
      <c r="M36" s="94"/>
      <c r="N36" s="70"/>
      <c r="O36" s="75"/>
      <c r="P36" s="75"/>
      <c r="Q36" s="75"/>
      <c r="R36" s="111"/>
      <c r="S36" s="117">
        <f>IF((N36-W36)&gt;=0,W36,N36)</f>
        <v>0</v>
      </c>
      <c r="T36" s="127"/>
      <c r="U36" s="166"/>
      <c r="V36" s="169"/>
      <c r="W36" s="146"/>
    </row>
    <row r="37" spans="1:23" ht="12" customHeight="1">
      <c r="A37" s="1"/>
      <c r="B37" s="14"/>
      <c r="C37" s="14"/>
      <c r="D37" s="153"/>
      <c r="E37" s="156"/>
      <c r="F37" s="158"/>
      <c r="G37" s="49" t="s">
        <v>6</v>
      </c>
      <c r="H37" s="57" t="s">
        <v>5</v>
      </c>
      <c r="I37" s="57"/>
      <c r="J37" s="57"/>
      <c r="K37" s="78" t="s">
        <v>6</v>
      </c>
      <c r="L37" s="83" t="s">
        <v>13</v>
      </c>
      <c r="M37" s="95"/>
      <c r="N37" s="71"/>
      <c r="O37" s="76"/>
      <c r="P37" s="76"/>
      <c r="Q37" s="76"/>
      <c r="R37" s="112"/>
      <c r="S37" s="118"/>
      <c r="T37" s="128"/>
      <c r="U37" s="167"/>
      <c r="V37" s="169"/>
      <c r="W37" s="146"/>
    </row>
    <row r="38" spans="1:23" ht="12" customHeight="1">
      <c r="A38" s="1"/>
      <c r="B38" s="14"/>
      <c r="C38" s="14"/>
      <c r="D38" s="15"/>
      <c r="E38" s="155"/>
      <c r="F38" s="25"/>
      <c r="G38" s="50" t="s">
        <v>6</v>
      </c>
      <c r="H38" s="56" t="s">
        <v>16</v>
      </c>
      <c r="I38" s="56"/>
      <c r="J38" s="56"/>
      <c r="K38" s="79" t="s">
        <v>6</v>
      </c>
      <c r="L38" s="82" t="s">
        <v>10</v>
      </c>
      <c r="M38" s="94"/>
      <c r="N38" s="70"/>
      <c r="O38" s="75"/>
      <c r="P38" s="75"/>
      <c r="Q38" s="75"/>
      <c r="R38" s="111"/>
      <c r="S38" s="117">
        <f>IF((N38-W38)&gt;=0,W38,N38)</f>
        <v>0</v>
      </c>
      <c r="T38" s="127"/>
      <c r="U38" s="166"/>
      <c r="V38" s="169"/>
      <c r="W38" s="146"/>
    </row>
    <row r="39" spans="1:23" ht="12" customHeight="1">
      <c r="A39" s="1"/>
      <c r="B39" s="14"/>
      <c r="C39" s="14"/>
      <c r="D39" s="153"/>
      <c r="E39" s="156"/>
      <c r="F39" s="158"/>
      <c r="G39" s="49" t="s">
        <v>6</v>
      </c>
      <c r="H39" s="57" t="s">
        <v>5</v>
      </c>
      <c r="I39" s="57"/>
      <c r="J39" s="57"/>
      <c r="K39" s="78" t="s">
        <v>6</v>
      </c>
      <c r="L39" s="83" t="s">
        <v>13</v>
      </c>
      <c r="M39" s="95"/>
      <c r="N39" s="71"/>
      <c r="O39" s="76"/>
      <c r="P39" s="76"/>
      <c r="Q39" s="76"/>
      <c r="R39" s="112"/>
      <c r="S39" s="118"/>
      <c r="T39" s="128"/>
      <c r="U39" s="167"/>
      <c r="V39" s="169"/>
      <c r="W39" s="146"/>
    </row>
    <row r="40" spans="1:23" ht="12" customHeight="1">
      <c r="A40" s="1"/>
      <c r="B40" s="14"/>
      <c r="C40" s="14"/>
      <c r="D40" s="15"/>
      <c r="E40" s="155"/>
      <c r="F40" s="25"/>
      <c r="G40" s="50" t="s">
        <v>6</v>
      </c>
      <c r="H40" s="56" t="s">
        <v>16</v>
      </c>
      <c r="I40" s="56"/>
      <c r="J40" s="56"/>
      <c r="K40" s="79" t="s">
        <v>6</v>
      </c>
      <c r="L40" s="82" t="s">
        <v>10</v>
      </c>
      <c r="M40" s="94"/>
      <c r="N40" s="70"/>
      <c r="O40" s="75"/>
      <c r="P40" s="75"/>
      <c r="Q40" s="75"/>
      <c r="R40" s="111"/>
      <c r="S40" s="117">
        <f>IF((N40-W40)&gt;=0,W40,N40)</f>
        <v>0</v>
      </c>
      <c r="T40" s="127"/>
      <c r="U40" s="166"/>
      <c r="V40" s="169"/>
      <c r="W40" s="146"/>
    </row>
    <row r="41" spans="1:23" ht="12" customHeight="1">
      <c r="A41" s="1"/>
      <c r="B41" s="14"/>
      <c r="C41" s="14"/>
      <c r="D41" s="153"/>
      <c r="E41" s="156"/>
      <c r="F41" s="158"/>
      <c r="G41" s="49" t="s">
        <v>6</v>
      </c>
      <c r="H41" s="57" t="s">
        <v>5</v>
      </c>
      <c r="I41" s="57"/>
      <c r="J41" s="57"/>
      <c r="K41" s="78" t="s">
        <v>6</v>
      </c>
      <c r="L41" s="83" t="s">
        <v>13</v>
      </c>
      <c r="M41" s="95"/>
      <c r="N41" s="71"/>
      <c r="O41" s="76"/>
      <c r="P41" s="76"/>
      <c r="Q41" s="76"/>
      <c r="R41" s="112"/>
      <c r="S41" s="118"/>
      <c r="T41" s="128"/>
      <c r="U41" s="167"/>
      <c r="V41" s="169"/>
      <c r="W41" s="146"/>
    </row>
    <row r="42" spans="1:23" ht="12" customHeight="1">
      <c r="A42" s="1"/>
      <c r="B42" s="14"/>
      <c r="C42" s="14"/>
      <c r="D42" s="15"/>
      <c r="E42" s="155"/>
      <c r="F42" s="25"/>
      <c r="G42" s="50" t="s">
        <v>6</v>
      </c>
      <c r="H42" s="56" t="s">
        <v>16</v>
      </c>
      <c r="I42" s="56"/>
      <c r="J42" s="56"/>
      <c r="K42" s="79" t="s">
        <v>6</v>
      </c>
      <c r="L42" s="82" t="s">
        <v>10</v>
      </c>
      <c r="M42" s="94"/>
      <c r="N42" s="70"/>
      <c r="O42" s="75"/>
      <c r="P42" s="75"/>
      <c r="Q42" s="75"/>
      <c r="R42" s="111"/>
      <c r="S42" s="117">
        <f>IF((N42-W42)&gt;=0,W42,N42)</f>
        <v>0</v>
      </c>
      <c r="T42" s="127"/>
      <c r="U42" s="166"/>
      <c r="V42" s="169"/>
      <c r="W42" s="146"/>
    </row>
    <row r="43" spans="1:23" ht="12" customHeight="1">
      <c r="A43" s="1"/>
      <c r="B43" s="14"/>
      <c r="C43" s="14"/>
      <c r="D43" s="153"/>
      <c r="E43" s="156"/>
      <c r="F43" s="158"/>
      <c r="G43" s="49" t="s">
        <v>6</v>
      </c>
      <c r="H43" s="57" t="s">
        <v>5</v>
      </c>
      <c r="I43" s="57"/>
      <c r="J43" s="57"/>
      <c r="K43" s="78" t="s">
        <v>6</v>
      </c>
      <c r="L43" s="83" t="s">
        <v>13</v>
      </c>
      <c r="M43" s="95"/>
      <c r="N43" s="71"/>
      <c r="O43" s="76"/>
      <c r="P43" s="76"/>
      <c r="Q43" s="76"/>
      <c r="R43" s="112"/>
      <c r="S43" s="118"/>
      <c r="T43" s="128"/>
      <c r="U43" s="167"/>
      <c r="V43" s="169"/>
      <c r="W43" s="146"/>
    </row>
    <row r="44" spans="1:23" ht="12" customHeight="1">
      <c r="A44" s="1"/>
      <c r="B44" s="14"/>
      <c r="C44" s="14"/>
      <c r="D44" s="15"/>
      <c r="E44" s="155"/>
      <c r="F44" s="25"/>
      <c r="G44" s="50" t="s">
        <v>6</v>
      </c>
      <c r="H44" s="56" t="s">
        <v>16</v>
      </c>
      <c r="I44" s="56"/>
      <c r="J44" s="56"/>
      <c r="K44" s="79" t="s">
        <v>6</v>
      </c>
      <c r="L44" s="82" t="s">
        <v>10</v>
      </c>
      <c r="M44" s="94"/>
      <c r="N44" s="70"/>
      <c r="O44" s="75"/>
      <c r="P44" s="75"/>
      <c r="Q44" s="75"/>
      <c r="R44" s="111"/>
      <c r="S44" s="117">
        <f>IF((N44-W44)&gt;=0,W44,N44)</f>
        <v>0</v>
      </c>
      <c r="T44" s="127"/>
      <c r="U44" s="166"/>
      <c r="V44" s="169"/>
      <c r="W44" s="146"/>
    </row>
    <row r="45" spans="1:23" ht="12" customHeight="1">
      <c r="A45" s="1"/>
      <c r="B45" s="14"/>
      <c r="C45" s="14"/>
      <c r="D45" s="153"/>
      <c r="E45" s="156"/>
      <c r="F45" s="158"/>
      <c r="G45" s="49" t="s">
        <v>6</v>
      </c>
      <c r="H45" s="57" t="s">
        <v>5</v>
      </c>
      <c r="I45" s="57"/>
      <c r="J45" s="57"/>
      <c r="K45" s="78" t="s">
        <v>6</v>
      </c>
      <c r="L45" s="83" t="s">
        <v>13</v>
      </c>
      <c r="M45" s="95"/>
      <c r="N45" s="71"/>
      <c r="O45" s="76"/>
      <c r="P45" s="76"/>
      <c r="Q45" s="76"/>
      <c r="R45" s="112"/>
      <c r="S45" s="118"/>
      <c r="T45" s="128"/>
      <c r="U45" s="167"/>
      <c r="V45" s="169"/>
      <c r="W45" s="146"/>
    </row>
    <row r="46" spans="1:23" ht="12" customHeight="1">
      <c r="A46" s="1"/>
      <c r="B46" s="14"/>
      <c r="C46" s="14"/>
      <c r="D46" s="15"/>
      <c r="E46" s="155"/>
      <c r="F46" s="25"/>
      <c r="G46" s="50" t="s">
        <v>6</v>
      </c>
      <c r="H46" s="56" t="s">
        <v>16</v>
      </c>
      <c r="I46" s="56"/>
      <c r="J46" s="56"/>
      <c r="K46" s="79" t="s">
        <v>6</v>
      </c>
      <c r="L46" s="82" t="s">
        <v>10</v>
      </c>
      <c r="M46" s="94"/>
      <c r="N46" s="70"/>
      <c r="O46" s="75"/>
      <c r="P46" s="75"/>
      <c r="Q46" s="75"/>
      <c r="R46" s="111"/>
      <c r="S46" s="117">
        <f>IF((N46-W46)&gt;=0,W46,N46)</f>
        <v>0</v>
      </c>
      <c r="T46" s="127"/>
      <c r="U46" s="166"/>
      <c r="V46" s="169"/>
      <c r="W46" s="146"/>
    </row>
    <row r="47" spans="1:23" ht="12" customHeight="1">
      <c r="A47" s="1"/>
      <c r="B47" s="14"/>
      <c r="C47" s="14"/>
      <c r="D47" s="153"/>
      <c r="E47" s="156"/>
      <c r="F47" s="158"/>
      <c r="G47" s="49" t="s">
        <v>6</v>
      </c>
      <c r="H47" s="57" t="s">
        <v>5</v>
      </c>
      <c r="I47" s="57"/>
      <c r="J47" s="57"/>
      <c r="K47" s="78" t="s">
        <v>6</v>
      </c>
      <c r="L47" s="83" t="s">
        <v>13</v>
      </c>
      <c r="M47" s="95"/>
      <c r="N47" s="71"/>
      <c r="O47" s="76"/>
      <c r="P47" s="76"/>
      <c r="Q47" s="76"/>
      <c r="R47" s="112"/>
      <c r="S47" s="118"/>
      <c r="T47" s="128"/>
      <c r="U47" s="167"/>
      <c r="V47" s="169"/>
      <c r="W47" s="146"/>
    </row>
    <row r="48" spans="1:23" ht="12" customHeight="1">
      <c r="A48" s="1"/>
      <c r="B48" s="14"/>
      <c r="C48" s="14"/>
      <c r="D48" s="15"/>
      <c r="E48" s="155"/>
      <c r="F48" s="25"/>
      <c r="G48" s="50" t="s">
        <v>6</v>
      </c>
      <c r="H48" s="56" t="s">
        <v>16</v>
      </c>
      <c r="I48" s="56"/>
      <c r="J48" s="56"/>
      <c r="K48" s="79" t="s">
        <v>6</v>
      </c>
      <c r="L48" s="82" t="s">
        <v>10</v>
      </c>
      <c r="M48" s="94"/>
      <c r="N48" s="70"/>
      <c r="O48" s="75"/>
      <c r="P48" s="75"/>
      <c r="Q48" s="75"/>
      <c r="R48" s="111"/>
      <c r="S48" s="117">
        <f>IF((N48-W48)&gt;=0,W48,N48)</f>
        <v>0</v>
      </c>
      <c r="T48" s="127"/>
      <c r="U48" s="166"/>
      <c r="V48" s="169"/>
      <c r="W48" s="146"/>
    </row>
    <row r="49" spans="1:23" ht="12" customHeight="1">
      <c r="A49" s="1"/>
      <c r="B49" s="14"/>
      <c r="C49" s="14"/>
      <c r="D49" s="153"/>
      <c r="E49" s="156"/>
      <c r="F49" s="158"/>
      <c r="G49" s="49" t="s">
        <v>6</v>
      </c>
      <c r="H49" s="57" t="s">
        <v>5</v>
      </c>
      <c r="I49" s="57"/>
      <c r="J49" s="57"/>
      <c r="K49" s="78" t="s">
        <v>6</v>
      </c>
      <c r="L49" s="83" t="s">
        <v>13</v>
      </c>
      <c r="M49" s="95"/>
      <c r="N49" s="71"/>
      <c r="O49" s="76"/>
      <c r="P49" s="76"/>
      <c r="Q49" s="76"/>
      <c r="R49" s="112"/>
      <c r="S49" s="118"/>
      <c r="T49" s="128"/>
      <c r="U49" s="167"/>
      <c r="V49" s="169"/>
      <c r="W49" s="146"/>
    </row>
    <row r="50" spans="1:23" ht="12" customHeight="1">
      <c r="A50" s="1"/>
      <c r="B50" s="14"/>
      <c r="C50" s="14"/>
      <c r="D50" s="15"/>
      <c r="E50" s="155"/>
      <c r="F50" s="25"/>
      <c r="G50" s="50" t="s">
        <v>6</v>
      </c>
      <c r="H50" s="56" t="s">
        <v>16</v>
      </c>
      <c r="I50" s="56"/>
      <c r="J50" s="56"/>
      <c r="K50" s="79" t="s">
        <v>6</v>
      </c>
      <c r="L50" s="82" t="s">
        <v>10</v>
      </c>
      <c r="M50" s="94"/>
      <c r="N50" s="70"/>
      <c r="O50" s="75"/>
      <c r="P50" s="75"/>
      <c r="Q50" s="75"/>
      <c r="R50" s="111"/>
      <c r="S50" s="117">
        <f>IF((N50-W50)&gt;=0,W50,N50)</f>
        <v>0</v>
      </c>
      <c r="T50" s="127"/>
      <c r="U50" s="166"/>
      <c r="V50" s="169"/>
      <c r="W50" s="146"/>
    </row>
    <row r="51" spans="1:23" ht="12" customHeight="1">
      <c r="A51" s="1"/>
      <c r="B51" s="14"/>
      <c r="C51" s="14"/>
      <c r="D51" s="153"/>
      <c r="E51" s="156"/>
      <c r="F51" s="158"/>
      <c r="G51" s="49" t="s">
        <v>6</v>
      </c>
      <c r="H51" s="57" t="s">
        <v>5</v>
      </c>
      <c r="I51" s="57"/>
      <c r="J51" s="57"/>
      <c r="K51" s="78" t="s">
        <v>6</v>
      </c>
      <c r="L51" s="83" t="s">
        <v>13</v>
      </c>
      <c r="M51" s="95"/>
      <c r="N51" s="71"/>
      <c r="O51" s="76"/>
      <c r="P51" s="76"/>
      <c r="Q51" s="76"/>
      <c r="R51" s="112"/>
      <c r="S51" s="118"/>
      <c r="T51" s="128"/>
      <c r="U51" s="167"/>
      <c r="V51" s="169"/>
      <c r="W51" s="146"/>
    </row>
    <row r="52" spans="1:23" ht="12" customHeight="1">
      <c r="A52" s="1"/>
      <c r="B52" s="14"/>
      <c r="C52" s="14"/>
      <c r="D52" s="15"/>
      <c r="E52" s="155"/>
      <c r="F52" s="25"/>
      <c r="G52" s="50" t="s">
        <v>6</v>
      </c>
      <c r="H52" s="56" t="s">
        <v>16</v>
      </c>
      <c r="I52" s="56"/>
      <c r="J52" s="56"/>
      <c r="K52" s="79" t="s">
        <v>6</v>
      </c>
      <c r="L52" s="82" t="s">
        <v>10</v>
      </c>
      <c r="M52" s="94"/>
      <c r="N52" s="70"/>
      <c r="O52" s="75"/>
      <c r="P52" s="75"/>
      <c r="Q52" s="75"/>
      <c r="R52" s="111"/>
      <c r="S52" s="117">
        <f>IF((N52-W52)&gt;=0,W52,N52)</f>
        <v>0</v>
      </c>
      <c r="T52" s="127"/>
      <c r="U52" s="166"/>
      <c r="V52" s="169"/>
      <c r="W52" s="146"/>
    </row>
    <row r="53" spans="1:23" ht="12" customHeight="1">
      <c r="A53" s="1"/>
      <c r="B53" s="14"/>
      <c r="C53" s="14"/>
      <c r="D53" s="153"/>
      <c r="E53" s="156"/>
      <c r="F53" s="158"/>
      <c r="G53" s="49" t="s">
        <v>6</v>
      </c>
      <c r="H53" s="57" t="s">
        <v>5</v>
      </c>
      <c r="I53" s="57"/>
      <c r="J53" s="57"/>
      <c r="K53" s="78" t="s">
        <v>6</v>
      </c>
      <c r="L53" s="83" t="s">
        <v>13</v>
      </c>
      <c r="M53" s="95"/>
      <c r="N53" s="71"/>
      <c r="O53" s="76"/>
      <c r="P53" s="76"/>
      <c r="Q53" s="76"/>
      <c r="R53" s="112"/>
      <c r="S53" s="118"/>
      <c r="T53" s="128"/>
      <c r="U53" s="167"/>
      <c r="V53" s="169"/>
      <c r="W53" s="146"/>
    </row>
    <row r="54" spans="1:23" ht="12" customHeight="1">
      <c r="A54" s="7"/>
      <c r="B54" s="14"/>
      <c r="C54" s="14"/>
      <c r="D54" s="15"/>
      <c r="E54" s="155"/>
      <c r="F54" s="25"/>
      <c r="G54" s="50" t="s">
        <v>6</v>
      </c>
      <c r="H54" s="56" t="s">
        <v>16</v>
      </c>
      <c r="I54" s="56"/>
      <c r="J54" s="56"/>
      <c r="K54" s="79" t="s">
        <v>6</v>
      </c>
      <c r="L54" s="82" t="s">
        <v>10</v>
      </c>
      <c r="M54" s="94"/>
      <c r="N54" s="70"/>
      <c r="O54" s="75"/>
      <c r="P54" s="75"/>
      <c r="Q54" s="75"/>
      <c r="R54" s="111"/>
      <c r="S54" s="117">
        <f>IF((N54-W54)&gt;=0,W54,N54)</f>
        <v>0</v>
      </c>
      <c r="T54" s="127"/>
      <c r="U54" s="166"/>
      <c r="V54" s="169"/>
      <c r="W54" s="146"/>
    </row>
    <row r="55" spans="1:23" ht="12" customHeight="1">
      <c r="A55" s="7"/>
      <c r="B55" s="14"/>
      <c r="C55" s="14"/>
      <c r="D55" s="153"/>
      <c r="E55" s="156"/>
      <c r="F55" s="158"/>
      <c r="G55" s="49" t="s">
        <v>6</v>
      </c>
      <c r="H55" s="57" t="s">
        <v>5</v>
      </c>
      <c r="I55" s="57"/>
      <c r="J55" s="57"/>
      <c r="K55" s="78" t="s">
        <v>6</v>
      </c>
      <c r="L55" s="83" t="s">
        <v>13</v>
      </c>
      <c r="M55" s="95"/>
      <c r="N55" s="71"/>
      <c r="O55" s="76"/>
      <c r="P55" s="76"/>
      <c r="Q55" s="76"/>
      <c r="R55" s="112"/>
      <c r="S55" s="118"/>
      <c r="T55" s="128"/>
      <c r="U55" s="167"/>
      <c r="V55" s="169"/>
      <c r="W55" s="146"/>
    </row>
    <row r="56" spans="1:23" ht="12" customHeight="1">
      <c r="A56" s="1"/>
      <c r="B56" s="14"/>
      <c r="C56" s="14"/>
      <c r="D56" s="15"/>
      <c r="E56" s="155"/>
      <c r="F56" s="25"/>
      <c r="G56" s="50" t="s">
        <v>6</v>
      </c>
      <c r="H56" s="56" t="s">
        <v>16</v>
      </c>
      <c r="I56" s="56"/>
      <c r="J56" s="56"/>
      <c r="K56" s="79" t="s">
        <v>6</v>
      </c>
      <c r="L56" s="82" t="s">
        <v>10</v>
      </c>
      <c r="M56" s="94"/>
      <c r="N56" s="70"/>
      <c r="O56" s="75"/>
      <c r="P56" s="75"/>
      <c r="Q56" s="75"/>
      <c r="R56" s="111"/>
      <c r="S56" s="117">
        <f>IF((N56-W56)&gt;=0,W56,N56)</f>
        <v>0</v>
      </c>
      <c r="T56" s="127"/>
      <c r="U56" s="166"/>
      <c r="V56" s="169"/>
      <c r="W56" s="146"/>
    </row>
    <row r="57" spans="1:23" ht="12" customHeight="1">
      <c r="A57" s="1"/>
      <c r="B57" s="14"/>
      <c r="C57" s="14"/>
      <c r="D57" s="153"/>
      <c r="E57" s="156"/>
      <c r="F57" s="158"/>
      <c r="G57" s="49" t="s">
        <v>6</v>
      </c>
      <c r="H57" s="57" t="s">
        <v>5</v>
      </c>
      <c r="I57" s="57"/>
      <c r="J57" s="57"/>
      <c r="K57" s="78" t="s">
        <v>6</v>
      </c>
      <c r="L57" s="83" t="s">
        <v>13</v>
      </c>
      <c r="M57" s="95"/>
      <c r="N57" s="71"/>
      <c r="O57" s="76"/>
      <c r="P57" s="76"/>
      <c r="Q57" s="76"/>
      <c r="R57" s="112"/>
      <c r="S57" s="118"/>
      <c r="T57" s="128"/>
      <c r="U57" s="167"/>
      <c r="V57" s="169"/>
      <c r="W57" s="146"/>
    </row>
    <row r="58" spans="1:23" ht="12" customHeight="1">
      <c r="A58" s="1"/>
      <c r="B58" s="15"/>
      <c r="C58" s="25"/>
      <c r="D58" s="15"/>
      <c r="E58" s="155"/>
      <c r="F58" s="25"/>
      <c r="G58" s="50" t="s">
        <v>6</v>
      </c>
      <c r="H58" s="56" t="s">
        <v>16</v>
      </c>
      <c r="I58" s="56"/>
      <c r="J58" s="56"/>
      <c r="K58" s="79" t="s">
        <v>6</v>
      </c>
      <c r="L58" s="82" t="s">
        <v>10</v>
      </c>
      <c r="M58" s="94"/>
      <c r="N58" s="70"/>
      <c r="O58" s="75"/>
      <c r="P58" s="75"/>
      <c r="Q58" s="75"/>
      <c r="R58" s="111"/>
      <c r="S58" s="117">
        <f>IF((N58-W58)&gt;=0,W58,N58)</f>
        <v>0</v>
      </c>
      <c r="T58" s="127"/>
      <c r="U58" s="166"/>
      <c r="V58" s="169"/>
      <c r="W58" s="146"/>
    </row>
    <row r="59" spans="1:23" ht="12" customHeight="1">
      <c r="A59" s="1"/>
      <c r="B59" s="16"/>
      <c r="C59" s="26"/>
      <c r="D59" s="16"/>
      <c r="E59" s="157"/>
      <c r="F59" s="26"/>
      <c r="G59" s="48" t="s">
        <v>6</v>
      </c>
      <c r="H59" s="58" t="s">
        <v>5</v>
      </c>
      <c r="I59" s="58"/>
      <c r="J59" s="58"/>
      <c r="K59" s="77" t="s">
        <v>6</v>
      </c>
      <c r="L59" s="84" t="s">
        <v>13</v>
      </c>
      <c r="M59" s="96"/>
      <c r="N59" s="71"/>
      <c r="O59" s="76"/>
      <c r="P59" s="76"/>
      <c r="Q59" s="76"/>
      <c r="R59" s="113"/>
      <c r="S59" s="118"/>
      <c r="T59" s="128"/>
      <c r="U59" s="168"/>
      <c r="V59" s="169"/>
      <c r="W59" s="146"/>
    </row>
    <row r="60" spans="1:23" ht="26.5" customHeight="1">
      <c r="A60" s="1"/>
      <c r="B60" s="17" t="s">
        <v>52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60">
        <f>SUM(N10:Q59)</f>
        <v>0</v>
      </c>
      <c r="O60" s="161"/>
      <c r="P60" s="161"/>
      <c r="Q60" s="161"/>
      <c r="R60" s="162"/>
      <c r="S60" s="163">
        <f>SUM(S10:T59)</f>
        <v>0</v>
      </c>
      <c r="T60" s="164"/>
      <c r="U60" s="162"/>
      <c r="V60" s="169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C2:D2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W10:W11"/>
    <mergeCell ref="B12:C13"/>
    <mergeCell ref="D12:F13"/>
    <mergeCell ref="N12:Q13"/>
    <mergeCell ref="S12:T13"/>
    <mergeCell ref="W12:W13"/>
    <mergeCell ref="B14:C15"/>
    <mergeCell ref="D14:F15"/>
    <mergeCell ref="N14:Q15"/>
    <mergeCell ref="S14:T15"/>
    <mergeCell ref="W14:W15"/>
    <mergeCell ref="B16:C17"/>
    <mergeCell ref="D16:F17"/>
    <mergeCell ref="N16:Q17"/>
    <mergeCell ref="S16:T17"/>
    <mergeCell ref="W16:W17"/>
    <mergeCell ref="B18:C19"/>
    <mergeCell ref="D18:F19"/>
    <mergeCell ref="N18:Q19"/>
    <mergeCell ref="S18:T19"/>
    <mergeCell ref="W18:W19"/>
    <mergeCell ref="B20:C21"/>
    <mergeCell ref="D20:F21"/>
    <mergeCell ref="N20:Q21"/>
    <mergeCell ref="S20:T21"/>
    <mergeCell ref="W20:W21"/>
    <mergeCell ref="B22:C23"/>
    <mergeCell ref="D22:F23"/>
    <mergeCell ref="N22:Q23"/>
    <mergeCell ref="S22:T23"/>
    <mergeCell ref="W22:W23"/>
    <mergeCell ref="B24:C25"/>
    <mergeCell ref="D24:F25"/>
    <mergeCell ref="N24:Q25"/>
    <mergeCell ref="S24:T25"/>
    <mergeCell ref="W24:W25"/>
    <mergeCell ref="B26:C27"/>
    <mergeCell ref="D26:F27"/>
    <mergeCell ref="N26:Q27"/>
    <mergeCell ref="S26:T27"/>
    <mergeCell ref="W26:W27"/>
    <mergeCell ref="B28:C29"/>
    <mergeCell ref="D28:F29"/>
    <mergeCell ref="N28:Q29"/>
    <mergeCell ref="S28:T29"/>
    <mergeCell ref="W28:W29"/>
    <mergeCell ref="B30:C31"/>
    <mergeCell ref="D30:F31"/>
    <mergeCell ref="N30:Q31"/>
    <mergeCell ref="S30:T31"/>
    <mergeCell ref="W30:W31"/>
    <mergeCell ref="B32:C33"/>
    <mergeCell ref="D32:F33"/>
    <mergeCell ref="N32:Q33"/>
    <mergeCell ref="S32:T33"/>
    <mergeCell ref="W32:W33"/>
    <mergeCell ref="B34:C35"/>
    <mergeCell ref="D34:F35"/>
    <mergeCell ref="N34:Q35"/>
    <mergeCell ref="S34:T35"/>
    <mergeCell ref="W34:W35"/>
    <mergeCell ref="B36:C37"/>
    <mergeCell ref="D36:F37"/>
    <mergeCell ref="N36:Q37"/>
    <mergeCell ref="S36:T37"/>
    <mergeCell ref="W36:W37"/>
    <mergeCell ref="B38:C39"/>
    <mergeCell ref="D38:F39"/>
    <mergeCell ref="N38:Q39"/>
    <mergeCell ref="S38:T39"/>
    <mergeCell ref="W38:W39"/>
    <mergeCell ref="B40:C41"/>
    <mergeCell ref="D40:F41"/>
    <mergeCell ref="N40:Q41"/>
    <mergeCell ref="S40:T41"/>
    <mergeCell ref="W40:W41"/>
    <mergeCell ref="B42:C43"/>
    <mergeCell ref="D42:F43"/>
    <mergeCell ref="N42:Q43"/>
    <mergeCell ref="S42:T43"/>
    <mergeCell ref="W42:W43"/>
    <mergeCell ref="B44:C45"/>
    <mergeCell ref="D44:F45"/>
    <mergeCell ref="N44:Q45"/>
    <mergeCell ref="S44:T45"/>
    <mergeCell ref="W44:W45"/>
    <mergeCell ref="B46:C47"/>
    <mergeCell ref="D46:F47"/>
    <mergeCell ref="N46:Q47"/>
    <mergeCell ref="S46:T47"/>
    <mergeCell ref="W46:W47"/>
    <mergeCell ref="B48:C49"/>
    <mergeCell ref="D48:F49"/>
    <mergeCell ref="N48:Q49"/>
    <mergeCell ref="S48:T49"/>
    <mergeCell ref="W48:W49"/>
    <mergeCell ref="B50:C51"/>
    <mergeCell ref="D50:F51"/>
    <mergeCell ref="N50:Q51"/>
    <mergeCell ref="S50:T51"/>
    <mergeCell ref="W50:W51"/>
    <mergeCell ref="B52:C53"/>
    <mergeCell ref="D52:F53"/>
    <mergeCell ref="N52:Q53"/>
    <mergeCell ref="S52:T53"/>
    <mergeCell ref="W52:W53"/>
    <mergeCell ref="B54:C55"/>
    <mergeCell ref="D54:F55"/>
    <mergeCell ref="N54:Q55"/>
    <mergeCell ref="S54:T55"/>
    <mergeCell ref="W54:W55"/>
    <mergeCell ref="B56:C57"/>
    <mergeCell ref="D56:F57"/>
    <mergeCell ref="N56:Q57"/>
    <mergeCell ref="S56:T57"/>
    <mergeCell ref="W56:W57"/>
    <mergeCell ref="B58:C59"/>
    <mergeCell ref="D58:F59"/>
    <mergeCell ref="N58:Q59"/>
    <mergeCell ref="S58:T59"/>
    <mergeCell ref="W58:W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60"/>
  <sheetViews>
    <sheetView zoomScaleSheetLayoutView="100" workbookViewId="0">
      <selection activeCell="B10" sqref="B10:C11"/>
    </sheetView>
  </sheetViews>
  <sheetFormatPr defaultColWidth="9" defaultRowHeight="13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48" t="s">
        <v>34</v>
      </c>
      <c r="B2" s="148"/>
      <c r="C2" s="151" t="str">
        <f>IF(医療費控除の明細書!D3="","",医療費控除の明細書!D3)</f>
        <v/>
      </c>
      <c r="D2" s="151"/>
      <c r="E2" s="154" t="s">
        <v>57</v>
      </c>
      <c r="F2" s="154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6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49"/>
      <c r="C4" s="152"/>
      <c r="D4" s="152"/>
      <c r="E4" s="152"/>
      <c r="F4" s="152"/>
      <c r="G4" s="152"/>
      <c r="H4" s="152"/>
      <c r="I4" s="152"/>
      <c r="J4" s="67"/>
      <c r="K4" s="2"/>
      <c r="L4" s="81" t="s">
        <v>44</v>
      </c>
      <c r="M4" s="89"/>
      <c r="N4" s="159" t="str">
        <f>IF(医療費控除の明細書!M5="","",医療費控除の明細書!M5)</f>
        <v/>
      </c>
      <c r="O4" s="159"/>
      <c r="P4" s="159"/>
      <c r="Q4" s="159"/>
      <c r="R4" s="159"/>
      <c r="S4" s="159"/>
      <c r="T4" s="159"/>
      <c r="U4" s="159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50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12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2"/>
      <c r="U8" s="132"/>
      <c r="V8" s="169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24</v>
      </c>
      <c r="H9" s="55"/>
      <c r="I9" s="55"/>
      <c r="J9" s="55"/>
      <c r="K9" s="55"/>
      <c r="L9" s="55"/>
      <c r="M9" s="24"/>
      <c r="N9" s="104" t="s">
        <v>40</v>
      </c>
      <c r="O9" s="55" t="s">
        <v>56</v>
      </c>
      <c r="P9" s="55"/>
      <c r="Q9" s="55"/>
      <c r="R9" s="24"/>
      <c r="S9" s="104" t="s">
        <v>41</v>
      </c>
      <c r="T9" s="126" t="s">
        <v>26</v>
      </c>
      <c r="U9" s="133"/>
      <c r="V9" s="169"/>
      <c r="W9" s="145" t="s">
        <v>55</v>
      </c>
      <c r="X9" s="147"/>
    </row>
    <row r="10" spans="1:26" ht="12" customHeight="1">
      <c r="A10" s="7"/>
      <c r="B10" s="14"/>
      <c r="C10" s="14"/>
      <c r="D10" s="15"/>
      <c r="E10" s="155"/>
      <c r="F10" s="25"/>
      <c r="G10" s="48" t="s">
        <v>6</v>
      </c>
      <c r="H10" s="56" t="s">
        <v>16</v>
      </c>
      <c r="I10" s="56"/>
      <c r="J10" s="56"/>
      <c r="K10" s="77" t="s">
        <v>6</v>
      </c>
      <c r="L10" s="82" t="s">
        <v>10</v>
      </c>
      <c r="M10" s="94"/>
      <c r="N10" s="70"/>
      <c r="O10" s="75"/>
      <c r="P10" s="75"/>
      <c r="Q10" s="75"/>
      <c r="R10" s="92" t="s">
        <v>35</v>
      </c>
      <c r="S10" s="117">
        <f>IF((N10-W10)&gt;=0,W10,N10)</f>
        <v>0</v>
      </c>
      <c r="T10" s="127"/>
      <c r="U10" s="51" t="s">
        <v>35</v>
      </c>
      <c r="V10" s="169"/>
      <c r="W10" s="146"/>
    </row>
    <row r="11" spans="1:26" ht="12" customHeight="1">
      <c r="A11" s="7"/>
      <c r="B11" s="14"/>
      <c r="C11" s="14"/>
      <c r="D11" s="153"/>
      <c r="E11" s="156"/>
      <c r="F11" s="158"/>
      <c r="G11" s="49" t="s">
        <v>6</v>
      </c>
      <c r="H11" s="57" t="s">
        <v>5</v>
      </c>
      <c r="I11" s="57"/>
      <c r="J11" s="57"/>
      <c r="K11" s="78" t="s">
        <v>6</v>
      </c>
      <c r="L11" s="83" t="s">
        <v>13</v>
      </c>
      <c r="M11" s="95"/>
      <c r="N11" s="71"/>
      <c r="O11" s="76"/>
      <c r="P11" s="76"/>
      <c r="Q11" s="76"/>
      <c r="R11" s="93"/>
      <c r="S11" s="118"/>
      <c r="T11" s="128"/>
      <c r="U11" s="165"/>
      <c r="V11" s="169"/>
      <c r="W11" s="146"/>
      <c r="Z11" s="88"/>
    </row>
    <row r="12" spans="1:26" ht="12" customHeight="1">
      <c r="A12" s="1"/>
      <c r="B12" s="14"/>
      <c r="C12" s="14"/>
      <c r="D12" s="15"/>
      <c r="E12" s="155"/>
      <c r="F12" s="25"/>
      <c r="G12" s="50" t="s">
        <v>6</v>
      </c>
      <c r="H12" s="56" t="s">
        <v>16</v>
      </c>
      <c r="I12" s="56"/>
      <c r="J12" s="56"/>
      <c r="K12" s="79" t="s">
        <v>6</v>
      </c>
      <c r="L12" s="82" t="s">
        <v>10</v>
      </c>
      <c r="M12" s="94"/>
      <c r="N12" s="70"/>
      <c r="O12" s="75"/>
      <c r="P12" s="75"/>
      <c r="Q12" s="75"/>
      <c r="R12" s="111"/>
      <c r="S12" s="117">
        <f>IF((N12-W12)&gt;=0,W12,N12)</f>
        <v>0</v>
      </c>
      <c r="T12" s="127"/>
      <c r="U12" s="166"/>
      <c r="V12" s="169"/>
      <c r="W12" s="146"/>
    </row>
    <row r="13" spans="1:26" ht="12" customHeight="1">
      <c r="A13" s="1"/>
      <c r="B13" s="14"/>
      <c r="C13" s="14"/>
      <c r="D13" s="153"/>
      <c r="E13" s="156"/>
      <c r="F13" s="158"/>
      <c r="G13" s="49" t="s">
        <v>6</v>
      </c>
      <c r="H13" s="57" t="s">
        <v>5</v>
      </c>
      <c r="I13" s="57"/>
      <c r="J13" s="57"/>
      <c r="K13" s="78" t="s">
        <v>6</v>
      </c>
      <c r="L13" s="83" t="s">
        <v>13</v>
      </c>
      <c r="M13" s="95"/>
      <c r="N13" s="71"/>
      <c r="O13" s="76"/>
      <c r="P13" s="76"/>
      <c r="Q13" s="76"/>
      <c r="R13" s="112"/>
      <c r="S13" s="118"/>
      <c r="T13" s="128"/>
      <c r="U13" s="167"/>
      <c r="V13" s="169"/>
      <c r="W13" s="146"/>
    </row>
    <row r="14" spans="1:26" ht="12" customHeight="1">
      <c r="A14" s="1"/>
      <c r="B14" s="14"/>
      <c r="C14" s="14"/>
      <c r="D14" s="15"/>
      <c r="E14" s="155"/>
      <c r="F14" s="25"/>
      <c r="G14" s="50" t="s">
        <v>6</v>
      </c>
      <c r="H14" s="56" t="s">
        <v>16</v>
      </c>
      <c r="I14" s="56"/>
      <c r="J14" s="56"/>
      <c r="K14" s="79" t="s">
        <v>6</v>
      </c>
      <c r="L14" s="82" t="s">
        <v>10</v>
      </c>
      <c r="M14" s="94"/>
      <c r="N14" s="70"/>
      <c r="O14" s="75"/>
      <c r="P14" s="75"/>
      <c r="Q14" s="75"/>
      <c r="R14" s="111"/>
      <c r="S14" s="117">
        <f>IF((N14-W14)&gt;=0,W14,N14)</f>
        <v>0</v>
      </c>
      <c r="T14" s="127"/>
      <c r="U14" s="166"/>
      <c r="V14" s="169"/>
      <c r="W14" s="146"/>
    </row>
    <row r="15" spans="1:26" ht="12" customHeight="1">
      <c r="A15" s="1"/>
      <c r="B15" s="14"/>
      <c r="C15" s="14"/>
      <c r="D15" s="153"/>
      <c r="E15" s="156"/>
      <c r="F15" s="158"/>
      <c r="G15" s="49" t="s">
        <v>6</v>
      </c>
      <c r="H15" s="57" t="s">
        <v>5</v>
      </c>
      <c r="I15" s="57"/>
      <c r="J15" s="57"/>
      <c r="K15" s="78" t="s">
        <v>6</v>
      </c>
      <c r="L15" s="83" t="s">
        <v>13</v>
      </c>
      <c r="M15" s="95"/>
      <c r="N15" s="71"/>
      <c r="O15" s="76"/>
      <c r="P15" s="76"/>
      <c r="Q15" s="76"/>
      <c r="R15" s="112"/>
      <c r="S15" s="118"/>
      <c r="T15" s="128"/>
      <c r="U15" s="167"/>
      <c r="V15" s="169"/>
      <c r="W15" s="146"/>
    </row>
    <row r="16" spans="1:26" ht="12" customHeight="1">
      <c r="A16" s="1"/>
      <c r="B16" s="14"/>
      <c r="C16" s="14"/>
      <c r="D16" s="15"/>
      <c r="E16" s="155"/>
      <c r="F16" s="25"/>
      <c r="G16" s="50" t="s">
        <v>6</v>
      </c>
      <c r="H16" s="56" t="s">
        <v>16</v>
      </c>
      <c r="I16" s="56"/>
      <c r="J16" s="56"/>
      <c r="K16" s="79" t="s">
        <v>6</v>
      </c>
      <c r="L16" s="82" t="s">
        <v>10</v>
      </c>
      <c r="M16" s="94"/>
      <c r="N16" s="70"/>
      <c r="O16" s="75"/>
      <c r="P16" s="75"/>
      <c r="Q16" s="75"/>
      <c r="R16" s="111"/>
      <c r="S16" s="117">
        <f>IF((N16-W16)&gt;=0,W16,N16)</f>
        <v>0</v>
      </c>
      <c r="T16" s="127"/>
      <c r="U16" s="166"/>
      <c r="V16" s="169"/>
      <c r="W16" s="146"/>
    </row>
    <row r="17" spans="1:23" ht="12" customHeight="1">
      <c r="A17" s="1"/>
      <c r="B17" s="14"/>
      <c r="C17" s="14"/>
      <c r="D17" s="153"/>
      <c r="E17" s="156"/>
      <c r="F17" s="158"/>
      <c r="G17" s="49" t="s">
        <v>6</v>
      </c>
      <c r="H17" s="57" t="s">
        <v>5</v>
      </c>
      <c r="I17" s="57"/>
      <c r="J17" s="57"/>
      <c r="K17" s="78" t="s">
        <v>6</v>
      </c>
      <c r="L17" s="83" t="s">
        <v>13</v>
      </c>
      <c r="M17" s="95"/>
      <c r="N17" s="71"/>
      <c r="O17" s="76"/>
      <c r="P17" s="76"/>
      <c r="Q17" s="76"/>
      <c r="R17" s="112"/>
      <c r="S17" s="118"/>
      <c r="T17" s="128"/>
      <c r="U17" s="167"/>
      <c r="V17" s="169"/>
      <c r="W17" s="146"/>
    </row>
    <row r="18" spans="1:23" ht="12" customHeight="1">
      <c r="A18" s="1"/>
      <c r="B18" s="14"/>
      <c r="C18" s="14"/>
      <c r="D18" s="15"/>
      <c r="E18" s="155"/>
      <c r="F18" s="25"/>
      <c r="G18" s="50" t="s">
        <v>6</v>
      </c>
      <c r="H18" s="56" t="s">
        <v>16</v>
      </c>
      <c r="I18" s="56"/>
      <c r="J18" s="56"/>
      <c r="K18" s="79" t="s">
        <v>6</v>
      </c>
      <c r="L18" s="82" t="s">
        <v>10</v>
      </c>
      <c r="M18" s="94"/>
      <c r="N18" s="70"/>
      <c r="O18" s="75"/>
      <c r="P18" s="75"/>
      <c r="Q18" s="75"/>
      <c r="R18" s="111"/>
      <c r="S18" s="117">
        <f>IF((N18-W18)&gt;=0,W18,N18)</f>
        <v>0</v>
      </c>
      <c r="T18" s="127"/>
      <c r="U18" s="166"/>
      <c r="V18" s="169"/>
      <c r="W18" s="146"/>
    </row>
    <row r="19" spans="1:23" ht="12" customHeight="1">
      <c r="A19" s="1"/>
      <c r="B19" s="14"/>
      <c r="C19" s="14"/>
      <c r="D19" s="153"/>
      <c r="E19" s="156"/>
      <c r="F19" s="158"/>
      <c r="G19" s="49" t="s">
        <v>6</v>
      </c>
      <c r="H19" s="57" t="s">
        <v>5</v>
      </c>
      <c r="I19" s="57"/>
      <c r="J19" s="57"/>
      <c r="K19" s="78" t="s">
        <v>6</v>
      </c>
      <c r="L19" s="83" t="s">
        <v>13</v>
      </c>
      <c r="M19" s="95"/>
      <c r="N19" s="71"/>
      <c r="O19" s="76"/>
      <c r="P19" s="76"/>
      <c r="Q19" s="76"/>
      <c r="R19" s="112"/>
      <c r="S19" s="118"/>
      <c r="T19" s="128"/>
      <c r="U19" s="167"/>
      <c r="V19" s="169"/>
      <c r="W19" s="146"/>
    </row>
    <row r="20" spans="1:23" ht="12" customHeight="1">
      <c r="A20" s="1"/>
      <c r="B20" s="14"/>
      <c r="C20" s="14"/>
      <c r="D20" s="15"/>
      <c r="E20" s="155"/>
      <c r="F20" s="25"/>
      <c r="G20" s="50" t="s">
        <v>6</v>
      </c>
      <c r="H20" s="56" t="s">
        <v>16</v>
      </c>
      <c r="I20" s="56"/>
      <c r="J20" s="56"/>
      <c r="K20" s="79" t="s">
        <v>6</v>
      </c>
      <c r="L20" s="82" t="s">
        <v>10</v>
      </c>
      <c r="M20" s="94"/>
      <c r="N20" s="70"/>
      <c r="O20" s="75"/>
      <c r="P20" s="75"/>
      <c r="Q20" s="75"/>
      <c r="R20" s="111"/>
      <c r="S20" s="117">
        <f>IF((N20-W20)&gt;=0,W20,N20)</f>
        <v>0</v>
      </c>
      <c r="T20" s="127"/>
      <c r="U20" s="166"/>
      <c r="V20" s="169"/>
      <c r="W20" s="146"/>
    </row>
    <row r="21" spans="1:23" ht="12" customHeight="1">
      <c r="A21" s="1"/>
      <c r="B21" s="14"/>
      <c r="C21" s="14"/>
      <c r="D21" s="153"/>
      <c r="E21" s="156"/>
      <c r="F21" s="158"/>
      <c r="G21" s="49" t="s">
        <v>6</v>
      </c>
      <c r="H21" s="57" t="s">
        <v>5</v>
      </c>
      <c r="I21" s="57"/>
      <c r="J21" s="57"/>
      <c r="K21" s="78" t="s">
        <v>6</v>
      </c>
      <c r="L21" s="83" t="s">
        <v>13</v>
      </c>
      <c r="M21" s="95"/>
      <c r="N21" s="71"/>
      <c r="O21" s="76"/>
      <c r="P21" s="76"/>
      <c r="Q21" s="76"/>
      <c r="R21" s="112"/>
      <c r="S21" s="118"/>
      <c r="T21" s="128"/>
      <c r="U21" s="167"/>
      <c r="V21" s="169"/>
      <c r="W21" s="146"/>
    </row>
    <row r="22" spans="1:23" ht="12" customHeight="1">
      <c r="A22" s="1"/>
      <c r="B22" s="14"/>
      <c r="C22" s="14"/>
      <c r="D22" s="15"/>
      <c r="E22" s="155"/>
      <c r="F22" s="25"/>
      <c r="G22" s="50" t="s">
        <v>6</v>
      </c>
      <c r="H22" s="56" t="s">
        <v>16</v>
      </c>
      <c r="I22" s="56"/>
      <c r="J22" s="56"/>
      <c r="K22" s="79" t="s">
        <v>6</v>
      </c>
      <c r="L22" s="82" t="s">
        <v>10</v>
      </c>
      <c r="M22" s="94"/>
      <c r="N22" s="70"/>
      <c r="O22" s="75"/>
      <c r="P22" s="75"/>
      <c r="Q22" s="75"/>
      <c r="R22" s="111"/>
      <c r="S22" s="117">
        <f>IF((N22-W22)&gt;=0,W22,N22)</f>
        <v>0</v>
      </c>
      <c r="T22" s="127"/>
      <c r="U22" s="166"/>
      <c r="V22" s="169"/>
      <c r="W22" s="146"/>
    </row>
    <row r="23" spans="1:23" ht="12" customHeight="1">
      <c r="A23" s="1"/>
      <c r="B23" s="14"/>
      <c r="C23" s="14"/>
      <c r="D23" s="153"/>
      <c r="E23" s="156"/>
      <c r="F23" s="158"/>
      <c r="G23" s="49" t="s">
        <v>6</v>
      </c>
      <c r="H23" s="57" t="s">
        <v>5</v>
      </c>
      <c r="I23" s="57"/>
      <c r="J23" s="57"/>
      <c r="K23" s="78" t="s">
        <v>6</v>
      </c>
      <c r="L23" s="83" t="s">
        <v>13</v>
      </c>
      <c r="M23" s="95"/>
      <c r="N23" s="71"/>
      <c r="O23" s="76"/>
      <c r="P23" s="76"/>
      <c r="Q23" s="76"/>
      <c r="R23" s="112"/>
      <c r="S23" s="118"/>
      <c r="T23" s="128"/>
      <c r="U23" s="167"/>
      <c r="V23" s="169"/>
      <c r="W23" s="146"/>
    </row>
    <row r="24" spans="1:23" ht="12" customHeight="1">
      <c r="A24" s="1"/>
      <c r="B24" s="14"/>
      <c r="C24" s="14"/>
      <c r="D24" s="15"/>
      <c r="E24" s="155"/>
      <c r="F24" s="25"/>
      <c r="G24" s="50" t="s">
        <v>6</v>
      </c>
      <c r="H24" s="56" t="s">
        <v>16</v>
      </c>
      <c r="I24" s="56"/>
      <c r="J24" s="56"/>
      <c r="K24" s="79" t="s">
        <v>6</v>
      </c>
      <c r="L24" s="82" t="s">
        <v>10</v>
      </c>
      <c r="M24" s="94"/>
      <c r="N24" s="70"/>
      <c r="O24" s="75"/>
      <c r="P24" s="75"/>
      <c r="Q24" s="75"/>
      <c r="R24" s="111"/>
      <c r="S24" s="117">
        <f>IF((N24-W24)&gt;=0,W24,N24)</f>
        <v>0</v>
      </c>
      <c r="T24" s="127"/>
      <c r="U24" s="166"/>
      <c r="V24" s="169"/>
      <c r="W24" s="146"/>
    </row>
    <row r="25" spans="1:23" ht="12" customHeight="1">
      <c r="A25" s="1"/>
      <c r="B25" s="14"/>
      <c r="C25" s="14"/>
      <c r="D25" s="153"/>
      <c r="E25" s="156"/>
      <c r="F25" s="158"/>
      <c r="G25" s="49" t="s">
        <v>6</v>
      </c>
      <c r="H25" s="57" t="s">
        <v>5</v>
      </c>
      <c r="I25" s="57"/>
      <c r="J25" s="57"/>
      <c r="K25" s="78" t="s">
        <v>6</v>
      </c>
      <c r="L25" s="83" t="s">
        <v>13</v>
      </c>
      <c r="M25" s="95"/>
      <c r="N25" s="71"/>
      <c r="O25" s="76"/>
      <c r="P25" s="76"/>
      <c r="Q25" s="76"/>
      <c r="R25" s="112"/>
      <c r="S25" s="118"/>
      <c r="T25" s="128"/>
      <c r="U25" s="167"/>
      <c r="V25" s="169"/>
      <c r="W25" s="146"/>
    </row>
    <row r="26" spans="1:23" ht="12" customHeight="1">
      <c r="A26" s="7"/>
      <c r="B26" s="14"/>
      <c r="C26" s="14"/>
      <c r="D26" s="15"/>
      <c r="E26" s="155"/>
      <c r="F26" s="25"/>
      <c r="G26" s="50" t="s">
        <v>6</v>
      </c>
      <c r="H26" s="56" t="s">
        <v>16</v>
      </c>
      <c r="I26" s="56"/>
      <c r="J26" s="56"/>
      <c r="K26" s="79" t="s">
        <v>6</v>
      </c>
      <c r="L26" s="82" t="s">
        <v>10</v>
      </c>
      <c r="M26" s="94"/>
      <c r="N26" s="70"/>
      <c r="O26" s="75"/>
      <c r="P26" s="75"/>
      <c r="Q26" s="75"/>
      <c r="R26" s="111"/>
      <c r="S26" s="117">
        <f>IF((N26-W26)&gt;=0,W26,N26)</f>
        <v>0</v>
      </c>
      <c r="T26" s="127"/>
      <c r="U26" s="166"/>
      <c r="V26" s="169"/>
      <c r="W26" s="146"/>
    </row>
    <row r="27" spans="1:23" ht="12" customHeight="1">
      <c r="A27" s="7"/>
      <c r="B27" s="14"/>
      <c r="C27" s="14"/>
      <c r="D27" s="153"/>
      <c r="E27" s="156"/>
      <c r="F27" s="158"/>
      <c r="G27" s="49" t="s">
        <v>6</v>
      </c>
      <c r="H27" s="57" t="s">
        <v>5</v>
      </c>
      <c r="I27" s="57"/>
      <c r="J27" s="57"/>
      <c r="K27" s="78" t="s">
        <v>6</v>
      </c>
      <c r="L27" s="83" t="s">
        <v>13</v>
      </c>
      <c r="M27" s="95"/>
      <c r="N27" s="71"/>
      <c r="O27" s="76"/>
      <c r="P27" s="76"/>
      <c r="Q27" s="76"/>
      <c r="R27" s="112"/>
      <c r="S27" s="118"/>
      <c r="T27" s="128"/>
      <c r="U27" s="167"/>
      <c r="V27" s="169"/>
      <c r="W27" s="146"/>
    </row>
    <row r="28" spans="1:23" ht="12" customHeight="1">
      <c r="A28" s="1"/>
      <c r="B28" s="14"/>
      <c r="C28" s="14"/>
      <c r="D28" s="15"/>
      <c r="E28" s="155"/>
      <c r="F28" s="25"/>
      <c r="G28" s="50" t="s">
        <v>6</v>
      </c>
      <c r="H28" s="56" t="s">
        <v>16</v>
      </c>
      <c r="I28" s="56"/>
      <c r="J28" s="56"/>
      <c r="K28" s="79" t="s">
        <v>6</v>
      </c>
      <c r="L28" s="82" t="s">
        <v>10</v>
      </c>
      <c r="M28" s="94"/>
      <c r="N28" s="70"/>
      <c r="O28" s="75"/>
      <c r="P28" s="75"/>
      <c r="Q28" s="75"/>
      <c r="R28" s="111"/>
      <c r="S28" s="117">
        <f>IF((N28-W28)&gt;=0,W28,N28)</f>
        <v>0</v>
      </c>
      <c r="T28" s="127"/>
      <c r="U28" s="166"/>
      <c r="V28" s="169"/>
      <c r="W28" s="146"/>
    </row>
    <row r="29" spans="1:23" ht="12" customHeight="1">
      <c r="A29" s="1"/>
      <c r="B29" s="14"/>
      <c r="C29" s="14"/>
      <c r="D29" s="153"/>
      <c r="E29" s="156"/>
      <c r="F29" s="158"/>
      <c r="G29" s="49" t="s">
        <v>6</v>
      </c>
      <c r="H29" s="57" t="s">
        <v>5</v>
      </c>
      <c r="I29" s="57"/>
      <c r="J29" s="57"/>
      <c r="K29" s="78" t="s">
        <v>6</v>
      </c>
      <c r="L29" s="83" t="s">
        <v>13</v>
      </c>
      <c r="M29" s="95"/>
      <c r="N29" s="71"/>
      <c r="O29" s="76"/>
      <c r="P29" s="76"/>
      <c r="Q29" s="76"/>
      <c r="R29" s="112"/>
      <c r="S29" s="118"/>
      <c r="T29" s="128"/>
      <c r="U29" s="167"/>
      <c r="V29" s="169"/>
      <c r="W29" s="146"/>
    </row>
    <row r="30" spans="1:23" ht="12" customHeight="1">
      <c r="A30" s="1"/>
      <c r="B30" s="14"/>
      <c r="C30" s="14"/>
      <c r="D30" s="15"/>
      <c r="E30" s="155"/>
      <c r="F30" s="25"/>
      <c r="G30" s="50" t="s">
        <v>6</v>
      </c>
      <c r="H30" s="56" t="s">
        <v>16</v>
      </c>
      <c r="I30" s="56"/>
      <c r="J30" s="56"/>
      <c r="K30" s="79" t="s">
        <v>6</v>
      </c>
      <c r="L30" s="82" t="s">
        <v>10</v>
      </c>
      <c r="M30" s="94"/>
      <c r="N30" s="70"/>
      <c r="O30" s="75"/>
      <c r="P30" s="75"/>
      <c r="Q30" s="75"/>
      <c r="R30" s="111"/>
      <c r="S30" s="117">
        <f>IF((N30-W30)&gt;=0,W30,N30)</f>
        <v>0</v>
      </c>
      <c r="T30" s="127"/>
      <c r="U30" s="166"/>
      <c r="V30" s="169"/>
      <c r="W30" s="146"/>
    </row>
    <row r="31" spans="1:23" ht="12" customHeight="1">
      <c r="A31" s="1"/>
      <c r="B31" s="14"/>
      <c r="C31" s="14"/>
      <c r="D31" s="153"/>
      <c r="E31" s="156"/>
      <c r="F31" s="158"/>
      <c r="G31" s="49" t="s">
        <v>6</v>
      </c>
      <c r="H31" s="57" t="s">
        <v>5</v>
      </c>
      <c r="I31" s="57"/>
      <c r="J31" s="57"/>
      <c r="K31" s="78" t="s">
        <v>6</v>
      </c>
      <c r="L31" s="83" t="s">
        <v>13</v>
      </c>
      <c r="M31" s="95"/>
      <c r="N31" s="71"/>
      <c r="O31" s="76"/>
      <c r="P31" s="76"/>
      <c r="Q31" s="76"/>
      <c r="R31" s="112"/>
      <c r="S31" s="118"/>
      <c r="T31" s="128"/>
      <c r="U31" s="167"/>
      <c r="V31" s="169"/>
      <c r="W31" s="146"/>
    </row>
    <row r="32" spans="1:23" ht="12" customHeight="1">
      <c r="A32" s="1"/>
      <c r="B32" s="14"/>
      <c r="C32" s="14"/>
      <c r="D32" s="15"/>
      <c r="E32" s="155"/>
      <c r="F32" s="25"/>
      <c r="G32" s="50" t="s">
        <v>6</v>
      </c>
      <c r="H32" s="56" t="s">
        <v>16</v>
      </c>
      <c r="I32" s="56"/>
      <c r="J32" s="56"/>
      <c r="K32" s="79" t="s">
        <v>6</v>
      </c>
      <c r="L32" s="82" t="s">
        <v>10</v>
      </c>
      <c r="M32" s="94"/>
      <c r="N32" s="70"/>
      <c r="O32" s="75"/>
      <c r="P32" s="75"/>
      <c r="Q32" s="75"/>
      <c r="R32" s="111"/>
      <c r="S32" s="117">
        <f>IF((N32-W32)&gt;=0,W32,N32)</f>
        <v>0</v>
      </c>
      <c r="T32" s="127"/>
      <c r="U32" s="166"/>
      <c r="V32" s="169"/>
      <c r="W32" s="146"/>
    </row>
    <row r="33" spans="1:23" ht="12" customHeight="1">
      <c r="A33" s="1"/>
      <c r="B33" s="14"/>
      <c r="C33" s="14"/>
      <c r="D33" s="153"/>
      <c r="E33" s="156"/>
      <c r="F33" s="158"/>
      <c r="G33" s="49" t="s">
        <v>6</v>
      </c>
      <c r="H33" s="57" t="s">
        <v>5</v>
      </c>
      <c r="I33" s="57"/>
      <c r="J33" s="57"/>
      <c r="K33" s="78" t="s">
        <v>6</v>
      </c>
      <c r="L33" s="83" t="s">
        <v>13</v>
      </c>
      <c r="M33" s="95"/>
      <c r="N33" s="71"/>
      <c r="O33" s="76"/>
      <c r="P33" s="76"/>
      <c r="Q33" s="76"/>
      <c r="R33" s="112"/>
      <c r="S33" s="118"/>
      <c r="T33" s="128"/>
      <c r="U33" s="167"/>
      <c r="V33" s="169"/>
      <c r="W33" s="146"/>
    </row>
    <row r="34" spans="1:23" ht="12" customHeight="1">
      <c r="A34" s="1"/>
      <c r="B34" s="14"/>
      <c r="C34" s="14"/>
      <c r="D34" s="15"/>
      <c r="E34" s="155"/>
      <c r="F34" s="25"/>
      <c r="G34" s="50" t="s">
        <v>6</v>
      </c>
      <c r="H34" s="56" t="s">
        <v>16</v>
      </c>
      <c r="I34" s="56"/>
      <c r="J34" s="56"/>
      <c r="K34" s="79" t="s">
        <v>6</v>
      </c>
      <c r="L34" s="82" t="s">
        <v>10</v>
      </c>
      <c r="M34" s="94"/>
      <c r="N34" s="70"/>
      <c r="O34" s="75"/>
      <c r="P34" s="75"/>
      <c r="Q34" s="75"/>
      <c r="R34" s="111"/>
      <c r="S34" s="117">
        <f>IF((N34-W34)&gt;=0,W34,N34)</f>
        <v>0</v>
      </c>
      <c r="T34" s="127"/>
      <c r="U34" s="166"/>
      <c r="V34" s="169"/>
      <c r="W34" s="146"/>
    </row>
    <row r="35" spans="1:23" ht="12" customHeight="1">
      <c r="A35" s="1"/>
      <c r="B35" s="14"/>
      <c r="C35" s="14"/>
      <c r="D35" s="153"/>
      <c r="E35" s="156"/>
      <c r="F35" s="158"/>
      <c r="G35" s="49" t="s">
        <v>6</v>
      </c>
      <c r="H35" s="57" t="s">
        <v>5</v>
      </c>
      <c r="I35" s="57"/>
      <c r="J35" s="57"/>
      <c r="K35" s="78" t="s">
        <v>6</v>
      </c>
      <c r="L35" s="83" t="s">
        <v>13</v>
      </c>
      <c r="M35" s="95"/>
      <c r="N35" s="71"/>
      <c r="O35" s="76"/>
      <c r="P35" s="76"/>
      <c r="Q35" s="76"/>
      <c r="R35" s="112"/>
      <c r="S35" s="118"/>
      <c r="T35" s="128"/>
      <c r="U35" s="167"/>
      <c r="V35" s="169"/>
      <c r="W35" s="146"/>
    </row>
    <row r="36" spans="1:23" ht="12" customHeight="1">
      <c r="A36" s="1"/>
      <c r="B36" s="14"/>
      <c r="C36" s="14"/>
      <c r="D36" s="15"/>
      <c r="E36" s="155"/>
      <c r="F36" s="25"/>
      <c r="G36" s="50" t="s">
        <v>6</v>
      </c>
      <c r="H36" s="56" t="s">
        <v>16</v>
      </c>
      <c r="I36" s="56"/>
      <c r="J36" s="56"/>
      <c r="K36" s="79" t="s">
        <v>6</v>
      </c>
      <c r="L36" s="82" t="s">
        <v>10</v>
      </c>
      <c r="M36" s="94"/>
      <c r="N36" s="70"/>
      <c r="O36" s="75"/>
      <c r="P36" s="75"/>
      <c r="Q36" s="75"/>
      <c r="R36" s="111"/>
      <c r="S36" s="117">
        <f>IF((N36-W36)&gt;=0,W36,N36)</f>
        <v>0</v>
      </c>
      <c r="T36" s="127"/>
      <c r="U36" s="166"/>
      <c r="V36" s="169"/>
      <c r="W36" s="146"/>
    </row>
    <row r="37" spans="1:23" ht="12" customHeight="1">
      <c r="A37" s="1"/>
      <c r="B37" s="14"/>
      <c r="C37" s="14"/>
      <c r="D37" s="153"/>
      <c r="E37" s="156"/>
      <c r="F37" s="158"/>
      <c r="G37" s="49" t="s">
        <v>6</v>
      </c>
      <c r="H37" s="57" t="s">
        <v>5</v>
      </c>
      <c r="I37" s="57"/>
      <c r="J37" s="57"/>
      <c r="K37" s="78" t="s">
        <v>6</v>
      </c>
      <c r="L37" s="83" t="s">
        <v>13</v>
      </c>
      <c r="M37" s="95"/>
      <c r="N37" s="71"/>
      <c r="O37" s="76"/>
      <c r="P37" s="76"/>
      <c r="Q37" s="76"/>
      <c r="R37" s="112"/>
      <c r="S37" s="118"/>
      <c r="T37" s="128"/>
      <c r="U37" s="167"/>
      <c r="V37" s="169"/>
      <c r="W37" s="146"/>
    </row>
    <row r="38" spans="1:23" ht="12" customHeight="1">
      <c r="A38" s="1"/>
      <c r="B38" s="14"/>
      <c r="C38" s="14"/>
      <c r="D38" s="15"/>
      <c r="E38" s="155"/>
      <c r="F38" s="25"/>
      <c r="G38" s="50" t="s">
        <v>6</v>
      </c>
      <c r="H38" s="56" t="s">
        <v>16</v>
      </c>
      <c r="I38" s="56"/>
      <c r="J38" s="56"/>
      <c r="K38" s="79" t="s">
        <v>6</v>
      </c>
      <c r="L38" s="82" t="s">
        <v>10</v>
      </c>
      <c r="M38" s="94"/>
      <c r="N38" s="70"/>
      <c r="O38" s="75"/>
      <c r="P38" s="75"/>
      <c r="Q38" s="75"/>
      <c r="R38" s="111"/>
      <c r="S38" s="117">
        <f>IF((N38-W38)&gt;=0,W38,N38)</f>
        <v>0</v>
      </c>
      <c r="T38" s="127"/>
      <c r="U38" s="166"/>
      <c r="V38" s="169"/>
      <c r="W38" s="146"/>
    </row>
    <row r="39" spans="1:23" ht="12" customHeight="1">
      <c r="A39" s="1"/>
      <c r="B39" s="14"/>
      <c r="C39" s="14"/>
      <c r="D39" s="153"/>
      <c r="E39" s="156"/>
      <c r="F39" s="158"/>
      <c r="G39" s="49" t="s">
        <v>6</v>
      </c>
      <c r="H39" s="57" t="s">
        <v>5</v>
      </c>
      <c r="I39" s="57"/>
      <c r="J39" s="57"/>
      <c r="K39" s="78" t="s">
        <v>6</v>
      </c>
      <c r="L39" s="83" t="s">
        <v>13</v>
      </c>
      <c r="M39" s="95"/>
      <c r="N39" s="71"/>
      <c r="O39" s="76"/>
      <c r="P39" s="76"/>
      <c r="Q39" s="76"/>
      <c r="R39" s="112"/>
      <c r="S39" s="118"/>
      <c r="T39" s="128"/>
      <c r="U39" s="167"/>
      <c r="V39" s="169"/>
      <c r="W39" s="146"/>
    </row>
    <row r="40" spans="1:23" ht="12" customHeight="1">
      <c r="A40" s="1"/>
      <c r="B40" s="14"/>
      <c r="C40" s="14"/>
      <c r="D40" s="15"/>
      <c r="E40" s="155"/>
      <c r="F40" s="25"/>
      <c r="G40" s="50" t="s">
        <v>6</v>
      </c>
      <c r="H40" s="56" t="s">
        <v>16</v>
      </c>
      <c r="I40" s="56"/>
      <c r="J40" s="56"/>
      <c r="K40" s="79" t="s">
        <v>6</v>
      </c>
      <c r="L40" s="82" t="s">
        <v>10</v>
      </c>
      <c r="M40" s="94"/>
      <c r="N40" s="70"/>
      <c r="O40" s="75"/>
      <c r="P40" s="75"/>
      <c r="Q40" s="75"/>
      <c r="R40" s="111"/>
      <c r="S40" s="117">
        <f>IF((N40-W40)&gt;=0,W40,N40)</f>
        <v>0</v>
      </c>
      <c r="T40" s="127"/>
      <c r="U40" s="166"/>
      <c r="V40" s="169"/>
      <c r="W40" s="146"/>
    </row>
    <row r="41" spans="1:23" ht="12" customHeight="1">
      <c r="A41" s="1"/>
      <c r="B41" s="14"/>
      <c r="C41" s="14"/>
      <c r="D41" s="153"/>
      <c r="E41" s="156"/>
      <c r="F41" s="158"/>
      <c r="G41" s="49" t="s">
        <v>6</v>
      </c>
      <c r="H41" s="57" t="s">
        <v>5</v>
      </c>
      <c r="I41" s="57"/>
      <c r="J41" s="57"/>
      <c r="K41" s="78" t="s">
        <v>6</v>
      </c>
      <c r="L41" s="83" t="s">
        <v>13</v>
      </c>
      <c r="M41" s="95"/>
      <c r="N41" s="71"/>
      <c r="O41" s="76"/>
      <c r="P41" s="76"/>
      <c r="Q41" s="76"/>
      <c r="R41" s="112"/>
      <c r="S41" s="118"/>
      <c r="T41" s="128"/>
      <c r="U41" s="167"/>
      <c r="V41" s="169"/>
      <c r="W41" s="146"/>
    </row>
    <row r="42" spans="1:23" ht="12" customHeight="1">
      <c r="A42" s="1"/>
      <c r="B42" s="14"/>
      <c r="C42" s="14"/>
      <c r="D42" s="15"/>
      <c r="E42" s="155"/>
      <c r="F42" s="25"/>
      <c r="G42" s="50" t="s">
        <v>6</v>
      </c>
      <c r="H42" s="56" t="s">
        <v>16</v>
      </c>
      <c r="I42" s="56"/>
      <c r="J42" s="56"/>
      <c r="K42" s="79" t="s">
        <v>6</v>
      </c>
      <c r="L42" s="82" t="s">
        <v>10</v>
      </c>
      <c r="M42" s="94"/>
      <c r="N42" s="70"/>
      <c r="O42" s="75"/>
      <c r="P42" s="75"/>
      <c r="Q42" s="75"/>
      <c r="R42" s="111"/>
      <c r="S42" s="117">
        <f>IF((N42-W42)&gt;=0,W42,N42)</f>
        <v>0</v>
      </c>
      <c r="T42" s="127"/>
      <c r="U42" s="166"/>
      <c r="V42" s="169"/>
      <c r="W42" s="146"/>
    </row>
    <row r="43" spans="1:23" ht="12" customHeight="1">
      <c r="A43" s="1"/>
      <c r="B43" s="14"/>
      <c r="C43" s="14"/>
      <c r="D43" s="153"/>
      <c r="E43" s="156"/>
      <c r="F43" s="158"/>
      <c r="G43" s="49" t="s">
        <v>6</v>
      </c>
      <c r="H43" s="57" t="s">
        <v>5</v>
      </c>
      <c r="I43" s="57"/>
      <c r="J43" s="57"/>
      <c r="K43" s="78" t="s">
        <v>6</v>
      </c>
      <c r="L43" s="83" t="s">
        <v>13</v>
      </c>
      <c r="M43" s="95"/>
      <c r="N43" s="71"/>
      <c r="O43" s="76"/>
      <c r="P43" s="76"/>
      <c r="Q43" s="76"/>
      <c r="R43" s="112"/>
      <c r="S43" s="118"/>
      <c r="T43" s="128"/>
      <c r="U43" s="167"/>
      <c r="V43" s="169"/>
      <c r="W43" s="146"/>
    </row>
    <row r="44" spans="1:23" ht="12" customHeight="1">
      <c r="A44" s="1"/>
      <c r="B44" s="14"/>
      <c r="C44" s="14"/>
      <c r="D44" s="15"/>
      <c r="E44" s="155"/>
      <c r="F44" s="25"/>
      <c r="G44" s="50" t="s">
        <v>6</v>
      </c>
      <c r="H44" s="56" t="s">
        <v>16</v>
      </c>
      <c r="I44" s="56"/>
      <c r="J44" s="56"/>
      <c r="K44" s="79" t="s">
        <v>6</v>
      </c>
      <c r="L44" s="82" t="s">
        <v>10</v>
      </c>
      <c r="M44" s="94"/>
      <c r="N44" s="70"/>
      <c r="O44" s="75"/>
      <c r="P44" s="75"/>
      <c r="Q44" s="75"/>
      <c r="R44" s="111"/>
      <c r="S44" s="117">
        <f>IF((N44-W44)&gt;=0,W44,N44)</f>
        <v>0</v>
      </c>
      <c r="T44" s="127"/>
      <c r="U44" s="166"/>
      <c r="V44" s="169"/>
      <c r="W44" s="146"/>
    </row>
    <row r="45" spans="1:23" ht="12" customHeight="1">
      <c r="A45" s="1"/>
      <c r="B45" s="14"/>
      <c r="C45" s="14"/>
      <c r="D45" s="153"/>
      <c r="E45" s="156"/>
      <c r="F45" s="158"/>
      <c r="G45" s="49" t="s">
        <v>6</v>
      </c>
      <c r="H45" s="57" t="s">
        <v>5</v>
      </c>
      <c r="I45" s="57"/>
      <c r="J45" s="57"/>
      <c r="K45" s="78" t="s">
        <v>6</v>
      </c>
      <c r="L45" s="83" t="s">
        <v>13</v>
      </c>
      <c r="M45" s="95"/>
      <c r="N45" s="71"/>
      <c r="O45" s="76"/>
      <c r="P45" s="76"/>
      <c r="Q45" s="76"/>
      <c r="R45" s="112"/>
      <c r="S45" s="118"/>
      <c r="T45" s="128"/>
      <c r="U45" s="167"/>
      <c r="V45" s="169"/>
      <c r="W45" s="146"/>
    </row>
    <row r="46" spans="1:23" ht="12" customHeight="1">
      <c r="A46" s="1"/>
      <c r="B46" s="14"/>
      <c r="C46" s="14"/>
      <c r="D46" s="15"/>
      <c r="E46" s="155"/>
      <c r="F46" s="25"/>
      <c r="G46" s="50" t="s">
        <v>6</v>
      </c>
      <c r="H46" s="56" t="s">
        <v>16</v>
      </c>
      <c r="I46" s="56"/>
      <c r="J46" s="56"/>
      <c r="K46" s="79" t="s">
        <v>6</v>
      </c>
      <c r="L46" s="82" t="s">
        <v>10</v>
      </c>
      <c r="M46" s="94"/>
      <c r="N46" s="70"/>
      <c r="O46" s="75"/>
      <c r="P46" s="75"/>
      <c r="Q46" s="75"/>
      <c r="R46" s="111"/>
      <c r="S46" s="117">
        <f>IF((N46-W46)&gt;=0,W46,N46)</f>
        <v>0</v>
      </c>
      <c r="T46" s="127"/>
      <c r="U46" s="166"/>
      <c r="V46" s="169"/>
      <c r="W46" s="146"/>
    </row>
    <row r="47" spans="1:23" ht="12" customHeight="1">
      <c r="A47" s="1"/>
      <c r="B47" s="14"/>
      <c r="C47" s="14"/>
      <c r="D47" s="153"/>
      <c r="E47" s="156"/>
      <c r="F47" s="158"/>
      <c r="G47" s="49" t="s">
        <v>6</v>
      </c>
      <c r="H47" s="57" t="s">
        <v>5</v>
      </c>
      <c r="I47" s="57"/>
      <c r="J47" s="57"/>
      <c r="K47" s="78" t="s">
        <v>6</v>
      </c>
      <c r="L47" s="83" t="s">
        <v>13</v>
      </c>
      <c r="M47" s="95"/>
      <c r="N47" s="71"/>
      <c r="O47" s="76"/>
      <c r="P47" s="76"/>
      <c r="Q47" s="76"/>
      <c r="R47" s="112"/>
      <c r="S47" s="118"/>
      <c r="T47" s="128"/>
      <c r="U47" s="167"/>
      <c r="V47" s="169"/>
      <c r="W47" s="146"/>
    </row>
    <row r="48" spans="1:23" ht="12" customHeight="1">
      <c r="A48" s="1"/>
      <c r="B48" s="14"/>
      <c r="C48" s="14"/>
      <c r="D48" s="15"/>
      <c r="E48" s="155"/>
      <c r="F48" s="25"/>
      <c r="G48" s="50" t="s">
        <v>6</v>
      </c>
      <c r="H48" s="56" t="s">
        <v>16</v>
      </c>
      <c r="I48" s="56"/>
      <c r="J48" s="56"/>
      <c r="K48" s="79" t="s">
        <v>6</v>
      </c>
      <c r="L48" s="82" t="s">
        <v>10</v>
      </c>
      <c r="M48" s="94"/>
      <c r="N48" s="70"/>
      <c r="O48" s="75"/>
      <c r="P48" s="75"/>
      <c r="Q48" s="75"/>
      <c r="R48" s="111"/>
      <c r="S48" s="117">
        <f>IF((N48-W48)&gt;=0,W48,N48)</f>
        <v>0</v>
      </c>
      <c r="T48" s="127"/>
      <c r="U48" s="166"/>
      <c r="V48" s="169"/>
      <c r="W48" s="146"/>
    </row>
    <row r="49" spans="1:23" ht="12" customHeight="1">
      <c r="A49" s="1"/>
      <c r="B49" s="14"/>
      <c r="C49" s="14"/>
      <c r="D49" s="153"/>
      <c r="E49" s="156"/>
      <c r="F49" s="158"/>
      <c r="G49" s="49" t="s">
        <v>6</v>
      </c>
      <c r="H49" s="57" t="s">
        <v>5</v>
      </c>
      <c r="I49" s="57"/>
      <c r="J49" s="57"/>
      <c r="K49" s="78" t="s">
        <v>6</v>
      </c>
      <c r="L49" s="83" t="s">
        <v>13</v>
      </c>
      <c r="M49" s="95"/>
      <c r="N49" s="71"/>
      <c r="O49" s="76"/>
      <c r="P49" s="76"/>
      <c r="Q49" s="76"/>
      <c r="R49" s="112"/>
      <c r="S49" s="118"/>
      <c r="T49" s="128"/>
      <c r="U49" s="167"/>
      <c r="V49" s="169"/>
      <c r="W49" s="146"/>
    </row>
    <row r="50" spans="1:23" ht="12" customHeight="1">
      <c r="A50" s="1"/>
      <c r="B50" s="14"/>
      <c r="C50" s="14"/>
      <c r="D50" s="15"/>
      <c r="E50" s="155"/>
      <c r="F50" s="25"/>
      <c r="G50" s="50" t="s">
        <v>6</v>
      </c>
      <c r="H50" s="56" t="s">
        <v>16</v>
      </c>
      <c r="I50" s="56"/>
      <c r="J50" s="56"/>
      <c r="K50" s="79" t="s">
        <v>6</v>
      </c>
      <c r="L50" s="82" t="s">
        <v>10</v>
      </c>
      <c r="M50" s="94"/>
      <c r="N50" s="70"/>
      <c r="O50" s="75"/>
      <c r="P50" s="75"/>
      <c r="Q50" s="75"/>
      <c r="R50" s="111"/>
      <c r="S50" s="117">
        <f>IF((N50-W50)&gt;=0,W50,N50)</f>
        <v>0</v>
      </c>
      <c r="T50" s="127"/>
      <c r="U50" s="166"/>
      <c r="V50" s="169"/>
      <c r="W50" s="146"/>
    </row>
    <row r="51" spans="1:23" ht="12" customHeight="1">
      <c r="A51" s="1"/>
      <c r="B51" s="14"/>
      <c r="C51" s="14"/>
      <c r="D51" s="153"/>
      <c r="E51" s="156"/>
      <c r="F51" s="158"/>
      <c r="G51" s="49" t="s">
        <v>6</v>
      </c>
      <c r="H51" s="57" t="s">
        <v>5</v>
      </c>
      <c r="I51" s="57"/>
      <c r="J51" s="57"/>
      <c r="K51" s="78" t="s">
        <v>6</v>
      </c>
      <c r="L51" s="83" t="s">
        <v>13</v>
      </c>
      <c r="M51" s="95"/>
      <c r="N51" s="71"/>
      <c r="O51" s="76"/>
      <c r="P51" s="76"/>
      <c r="Q51" s="76"/>
      <c r="R51" s="112"/>
      <c r="S51" s="118"/>
      <c r="T51" s="128"/>
      <c r="U51" s="167"/>
      <c r="V51" s="169"/>
      <c r="W51" s="146"/>
    </row>
    <row r="52" spans="1:23" ht="12" customHeight="1">
      <c r="A52" s="1"/>
      <c r="B52" s="14"/>
      <c r="C52" s="14"/>
      <c r="D52" s="15"/>
      <c r="E52" s="155"/>
      <c r="F52" s="25"/>
      <c r="G52" s="50" t="s">
        <v>6</v>
      </c>
      <c r="H52" s="56" t="s">
        <v>16</v>
      </c>
      <c r="I52" s="56"/>
      <c r="J52" s="56"/>
      <c r="K52" s="79" t="s">
        <v>6</v>
      </c>
      <c r="L52" s="82" t="s">
        <v>10</v>
      </c>
      <c r="M52" s="94"/>
      <c r="N52" s="70"/>
      <c r="O52" s="75"/>
      <c r="P52" s="75"/>
      <c r="Q52" s="75"/>
      <c r="R52" s="111"/>
      <c r="S52" s="117">
        <f>IF((N52-W52)&gt;=0,W52,N52)</f>
        <v>0</v>
      </c>
      <c r="T52" s="127"/>
      <c r="U52" s="166"/>
      <c r="V52" s="169"/>
      <c r="W52" s="146"/>
    </row>
    <row r="53" spans="1:23" ht="12" customHeight="1">
      <c r="A53" s="1"/>
      <c r="B53" s="14"/>
      <c r="C53" s="14"/>
      <c r="D53" s="153"/>
      <c r="E53" s="156"/>
      <c r="F53" s="158"/>
      <c r="G53" s="49" t="s">
        <v>6</v>
      </c>
      <c r="H53" s="57" t="s">
        <v>5</v>
      </c>
      <c r="I53" s="57"/>
      <c r="J53" s="57"/>
      <c r="K53" s="78" t="s">
        <v>6</v>
      </c>
      <c r="L53" s="83" t="s">
        <v>13</v>
      </c>
      <c r="M53" s="95"/>
      <c r="N53" s="71"/>
      <c r="O53" s="76"/>
      <c r="P53" s="76"/>
      <c r="Q53" s="76"/>
      <c r="R53" s="112"/>
      <c r="S53" s="118"/>
      <c r="T53" s="128"/>
      <c r="U53" s="167"/>
      <c r="V53" s="169"/>
      <c r="W53" s="146"/>
    </row>
    <row r="54" spans="1:23" ht="12" customHeight="1">
      <c r="A54" s="7"/>
      <c r="B54" s="14"/>
      <c r="C54" s="14"/>
      <c r="D54" s="15"/>
      <c r="E54" s="155"/>
      <c r="F54" s="25"/>
      <c r="G54" s="50" t="s">
        <v>6</v>
      </c>
      <c r="H54" s="56" t="s">
        <v>16</v>
      </c>
      <c r="I54" s="56"/>
      <c r="J54" s="56"/>
      <c r="K54" s="79" t="s">
        <v>6</v>
      </c>
      <c r="L54" s="82" t="s">
        <v>10</v>
      </c>
      <c r="M54" s="94"/>
      <c r="N54" s="70"/>
      <c r="O54" s="75"/>
      <c r="P54" s="75"/>
      <c r="Q54" s="75"/>
      <c r="R54" s="111"/>
      <c r="S54" s="117">
        <f>IF((N54-W54)&gt;=0,W54,N54)</f>
        <v>0</v>
      </c>
      <c r="T54" s="127"/>
      <c r="U54" s="166"/>
      <c r="V54" s="169"/>
      <c r="W54" s="146"/>
    </row>
    <row r="55" spans="1:23" ht="12" customHeight="1">
      <c r="A55" s="7"/>
      <c r="B55" s="14"/>
      <c r="C55" s="14"/>
      <c r="D55" s="153"/>
      <c r="E55" s="156"/>
      <c r="F55" s="158"/>
      <c r="G55" s="49" t="s">
        <v>6</v>
      </c>
      <c r="H55" s="57" t="s">
        <v>5</v>
      </c>
      <c r="I55" s="57"/>
      <c r="J55" s="57"/>
      <c r="K55" s="78" t="s">
        <v>6</v>
      </c>
      <c r="L55" s="83" t="s">
        <v>13</v>
      </c>
      <c r="M55" s="95"/>
      <c r="N55" s="71"/>
      <c r="O55" s="76"/>
      <c r="P55" s="76"/>
      <c r="Q55" s="76"/>
      <c r="R55" s="112"/>
      <c r="S55" s="118"/>
      <c r="T55" s="128"/>
      <c r="U55" s="167"/>
      <c r="V55" s="169"/>
      <c r="W55" s="146"/>
    </row>
    <row r="56" spans="1:23" ht="12" customHeight="1">
      <c r="A56" s="1"/>
      <c r="B56" s="14"/>
      <c r="C56" s="14"/>
      <c r="D56" s="15"/>
      <c r="E56" s="155"/>
      <c r="F56" s="25"/>
      <c r="G56" s="50" t="s">
        <v>6</v>
      </c>
      <c r="H56" s="56" t="s">
        <v>16</v>
      </c>
      <c r="I56" s="56"/>
      <c r="J56" s="56"/>
      <c r="K56" s="79" t="s">
        <v>6</v>
      </c>
      <c r="L56" s="82" t="s">
        <v>10</v>
      </c>
      <c r="M56" s="94"/>
      <c r="N56" s="70"/>
      <c r="O56" s="75"/>
      <c r="P56" s="75"/>
      <c r="Q56" s="75"/>
      <c r="R56" s="111"/>
      <c r="S56" s="117">
        <f>IF((N56-W56)&gt;=0,W56,N56)</f>
        <v>0</v>
      </c>
      <c r="T56" s="127"/>
      <c r="U56" s="166"/>
      <c r="V56" s="169"/>
      <c r="W56" s="146"/>
    </row>
    <row r="57" spans="1:23" ht="12" customHeight="1">
      <c r="A57" s="1"/>
      <c r="B57" s="14"/>
      <c r="C57" s="14"/>
      <c r="D57" s="153"/>
      <c r="E57" s="156"/>
      <c r="F57" s="158"/>
      <c r="G57" s="49" t="s">
        <v>6</v>
      </c>
      <c r="H57" s="57" t="s">
        <v>5</v>
      </c>
      <c r="I57" s="57"/>
      <c r="J57" s="57"/>
      <c r="K57" s="78" t="s">
        <v>6</v>
      </c>
      <c r="L57" s="83" t="s">
        <v>13</v>
      </c>
      <c r="M57" s="95"/>
      <c r="N57" s="71"/>
      <c r="O57" s="76"/>
      <c r="P57" s="76"/>
      <c r="Q57" s="76"/>
      <c r="R57" s="112"/>
      <c r="S57" s="118"/>
      <c r="T57" s="128"/>
      <c r="U57" s="167"/>
      <c r="V57" s="169"/>
      <c r="W57" s="146"/>
    </row>
    <row r="58" spans="1:23" ht="12" customHeight="1">
      <c r="A58" s="1"/>
      <c r="B58" s="15"/>
      <c r="C58" s="25"/>
      <c r="D58" s="15"/>
      <c r="E58" s="155"/>
      <c r="F58" s="25"/>
      <c r="G58" s="50" t="s">
        <v>6</v>
      </c>
      <c r="H58" s="56" t="s">
        <v>16</v>
      </c>
      <c r="I58" s="56"/>
      <c r="J58" s="56"/>
      <c r="K58" s="79" t="s">
        <v>6</v>
      </c>
      <c r="L58" s="82" t="s">
        <v>10</v>
      </c>
      <c r="M58" s="94"/>
      <c r="N58" s="70"/>
      <c r="O58" s="75"/>
      <c r="P58" s="75"/>
      <c r="Q58" s="75"/>
      <c r="R58" s="111"/>
      <c r="S58" s="117">
        <f>IF((N58-W58)&gt;=0,W58,N58)</f>
        <v>0</v>
      </c>
      <c r="T58" s="127"/>
      <c r="U58" s="166"/>
      <c r="V58" s="169"/>
      <c r="W58" s="146"/>
    </row>
    <row r="59" spans="1:23" ht="12" customHeight="1">
      <c r="A59" s="1"/>
      <c r="B59" s="16"/>
      <c r="C59" s="26"/>
      <c r="D59" s="16"/>
      <c r="E59" s="157"/>
      <c r="F59" s="26"/>
      <c r="G59" s="48" t="s">
        <v>6</v>
      </c>
      <c r="H59" s="58" t="s">
        <v>5</v>
      </c>
      <c r="I59" s="58"/>
      <c r="J59" s="58"/>
      <c r="K59" s="77" t="s">
        <v>6</v>
      </c>
      <c r="L59" s="84" t="s">
        <v>13</v>
      </c>
      <c r="M59" s="96"/>
      <c r="N59" s="71"/>
      <c r="O59" s="76"/>
      <c r="P59" s="76"/>
      <c r="Q59" s="76"/>
      <c r="R59" s="113"/>
      <c r="S59" s="118"/>
      <c r="T59" s="128"/>
      <c r="U59" s="168"/>
      <c r="V59" s="169"/>
      <c r="W59" s="146"/>
    </row>
    <row r="60" spans="1:23" ht="26.5" customHeight="1">
      <c r="A60" s="1"/>
      <c r="B60" s="17" t="s">
        <v>52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60">
        <f>SUM(N10:Q59)</f>
        <v>0</v>
      </c>
      <c r="O60" s="161"/>
      <c r="P60" s="161"/>
      <c r="Q60" s="161"/>
      <c r="R60" s="162"/>
      <c r="S60" s="163">
        <f>SUM(S10:T59)</f>
        <v>0</v>
      </c>
      <c r="T60" s="164"/>
      <c r="U60" s="162"/>
      <c r="V60" s="169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C2:D2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W10:W11"/>
    <mergeCell ref="B12:C13"/>
    <mergeCell ref="D12:F13"/>
    <mergeCell ref="N12:Q13"/>
    <mergeCell ref="S12:T13"/>
    <mergeCell ref="W12:W13"/>
    <mergeCell ref="B14:C15"/>
    <mergeCell ref="D14:F15"/>
    <mergeCell ref="N14:Q15"/>
    <mergeCell ref="S14:T15"/>
    <mergeCell ref="W14:W15"/>
    <mergeCell ref="B16:C17"/>
    <mergeCell ref="D16:F17"/>
    <mergeCell ref="N16:Q17"/>
    <mergeCell ref="S16:T17"/>
    <mergeCell ref="W16:W17"/>
    <mergeCell ref="B18:C19"/>
    <mergeCell ref="D18:F19"/>
    <mergeCell ref="N18:Q19"/>
    <mergeCell ref="S18:T19"/>
    <mergeCell ref="W18:W19"/>
    <mergeCell ref="B20:C21"/>
    <mergeCell ref="D20:F21"/>
    <mergeCell ref="N20:Q21"/>
    <mergeCell ref="S20:T21"/>
    <mergeCell ref="W20:W21"/>
    <mergeCell ref="B22:C23"/>
    <mergeCell ref="D22:F23"/>
    <mergeCell ref="N22:Q23"/>
    <mergeCell ref="S22:T23"/>
    <mergeCell ref="W22:W23"/>
    <mergeCell ref="B24:C25"/>
    <mergeCell ref="D24:F25"/>
    <mergeCell ref="N24:Q25"/>
    <mergeCell ref="S24:T25"/>
    <mergeCell ref="W24:W25"/>
    <mergeCell ref="B26:C27"/>
    <mergeCell ref="D26:F27"/>
    <mergeCell ref="N26:Q27"/>
    <mergeCell ref="S26:T27"/>
    <mergeCell ref="W26:W27"/>
    <mergeCell ref="B28:C29"/>
    <mergeCell ref="D28:F29"/>
    <mergeCell ref="N28:Q29"/>
    <mergeCell ref="S28:T29"/>
    <mergeCell ref="W28:W29"/>
    <mergeCell ref="B30:C31"/>
    <mergeCell ref="D30:F31"/>
    <mergeCell ref="N30:Q31"/>
    <mergeCell ref="S30:T31"/>
    <mergeCell ref="W30:W31"/>
    <mergeCell ref="B32:C33"/>
    <mergeCell ref="D32:F33"/>
    <mergeCell ref="N32:Q33"/>
    <mergeCell ref="S32:T33"/>
    <mergeCell ref="W32:W33"/>
    <mergeCell ref="B34:C35"/>
    <mergeCell ref="D34:F35"/>
    <mergeCell ref="N34:Q35"/>
    <mergeCell ref="S34:T35"/>
    <mergeCell ref="W34:W35"/>
    <mergeCell ref="B36:C37"/>
    <mergeCell ref="D36:F37"/>
    <mergeCell ref="N36:Q37"/>
    <mergeCell ref="S36:T37"/>
    <mergeCell ref="W36:W37"/>
    <mergeCell ref="B38:C39"/>
    <mergeCell ref="D38:F39"/>
    <mergeCell ref="N38:Q39"/>
    <mergeCell ref="S38:T39"/>
    <mergeCell ref="W38:W39"/>
    <mergeCell ref="B40:C41"/>
    <mergeCell ref="D40:F41"/>
    <mergeCell ref="N40:Q41"/>
    <mergeCell ref="S40:T41"/>
    <mergeCell ref="W40:W41"/>
    <mergeCell ref="B42:C43"/>
    <mergeCell ref="D42:F43"/>
    <mergeCell ref="N42:Q43"/>
    <mergeCell ref="S42:T43"/>
    <mergeCell ref="W42:W43"/>
    <mergeCell ref="B44:C45"/>
    <mergeCell ref="D44:F45"/>
    <mergeCell ref="N44:Q45"/>
    <mergeCell ref="S44:T45"/>
    <mergeCell ref="W44:W45"/>
    <mergeCell ref="B46:C47"/>
    <mergeCell ref="D46:F47"/>
    <mergeCell ref="N46:Q47"/>
    <mergeCell ref="S46:T47"/>
    <mergeCell ref="W46:W47"/>
    <mergeCell ref="B48:C49"/>
    <mergeCell ref="D48:F49"/>
    <mergeCell ref="N48:Q49"/>
    <mergeCell ref="S48:T49"/>
    <mergeCell ref="W48:W49"/>
    <mergeCell ref="B50:C51"/>
    <mergeCell ref="D50:F51"/>
    <mergeCell ref="N50:Q51"/>
    <mergeCell ref="S50:T51"/>
    <mergeCell ref="W50:W51"/>
    <mergeCell ref="B52:C53"/>
    <mergeCell ref="D52:F53"/>
    <mergeCell ref="N52:Q53"/>
    <mergeCell ref="S52:T53"/>
    <mergeCell ref="W52:W53"/>
    <mergeCell ref="B54:C55"/>
    <mergeCell ref="D54:F55"/>
    <mergeCell ref="N54:Q55"/>
    <mergeCell ref="S54:T55"/>
    <mergeCell ref="W54:W55"/>
    <mergeCell ref="B56:C57"/>
    <mergeCell ref="D56:F57"/>
    <mergeCell ref="N56:Q57"/>
    <mergeCell ref="S56:T57"/>
    <mergeCell ref="W56:W57"/>
    <mergeCell ref="B58:C59"/>
    <mergeCell ref="D58:F59"/>
    <mergeCell ref="N58:Q59"/>
    <mergeCell ref="S58:T59"/>
    <mergeCell ref="W58:W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60"/>
  <sheetViews>
    <sheetView zoomScaleSheetLayoutView="100" workbookViewId="0">
      <selection activeCell="B10" sqref="B10:C11"/>
    </sheetView>
  </sheetViews>
  <sheetFormatPr defaultColWidth="9" defaultRowHeight="13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48" t="s">
        <v>34</v>
      </c>
      <c r="B2" s="148"/>
      <c r="C2" s="151" t="str">
        <f>IF(医療費控除の明細書!D3="","",医療費控除の明細書!D3)</f>
        <v/>
      </c>
      <c r="D2" s="151"/>
      <c r="E2" s="154" t="s">
        <v>57</v>
      </c>
      <c r="F2" s="154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6" ht="15" customHeight="1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49"/>
      <c r="C4" s="152"/>
      <c r="D4" s="152"/>
      <c r="E4" s="152"/>
      <c r="F4" s="152"/>
      <c r="G4" s="152"/>
      <c r="H4" s="152"/>
      <c r="I4" s="152"/>
      <c r="J4" s="67"/>
      <c r="K4" s="2"/>
      <c r="L4" s="81" t="s">
        <v>44</v>
      </c>
      <c r="M4" s="89"/>
      <c r="N4" s="159" t="str">
        <f>IF(医療費控除の明細書!M5="","",医療費控除の明細書!M5)</f>
        <v/>
      </c>
      <c r="O4" s="159"/>
      <c r="P4" s="159"/>
      <c r="Q4" s="159"/>
      <c r="R4" s="159"/>
      <c r="S4" s="159"/>
      <c r="T4" s="159"/>
      <c r="U4" s="159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50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12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2"/>
      <c r="U8" s="132"/>
      <c r="V8" s="169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24</v>
      </c>
      <c r="H9" s="55"/>
      <c r="I9" s="55"/>
      <c r="J9" s="55"/>
      <c r="K9" s="55"/>
      <c r="L9" s="55"/>
      <c r="M9" s="24"/>
      <c r="N9" s="104" t="s">
        <v>40</v>
      </c>
      <c r="O9" s="55" t="s">
        <v>56</v>
      </c>
      <c r="P9" s="55"/>
      <c r="Q9" s="55"/>
      <c r="R9" s="24"/>
      <c r="S9" s="104" t="s">
        <v>41</v>
      </c>
      <c r="T9" s="126" t="s">
        <v>26</v>
      </c>
      <c r="U9" s="133"/>
      <c r="V9" s="169"/>
      <c r="W9" s="145" t="s">
        <v>55</v>
      </c>
      <c r="X9" s="147"/>
    </row>
    <row r="10" spans="1:26" ht="12" customHeight="1">
      <c r="A10" s="7"/>
      <c r="B10" s="14"/>
      <c r="C10" s="14"/>
      <c r="D10" s="15"/>
      <c r="E10" s="155"/>
      <c r="F10" s="25"/>
      <c r="G10" s="48" t="s">
        <v>6</v>
      </c>
      <c r="H10" s="56" t="s">
        <v>16</v>
      </c>
      <c r="I10" s="56"/>
      <c r="J10" s="56"/>
      <c r="K10" s="77" t="s">
        <v>6</v>
      </c>
      <c r="L10" s="82" t="s">
        <v>10</v>
      </c>
      <c r="M10" s="94"/>
      <c r="N10" s="70"/>
      <c r="O10" s="75"/>
      <c r="P10" s="75"/>
      <c r="Q10" s="75"/>
      <c r="R10" s="92" t="s">
        <v>35</v>
      </c>
      <c r="S10" s="117">
        <f>IF((N10-W10)&gt;=0,W10,N10)</f>
        <v>0</v>
      </c>
      <c r="T10" s="127"/>
      <c r="U10" s="51" t="s">
        <v>35</v>
      </c>
      <c r="V10" s="169"/>
      <c r="W10" s="146"/>
    </row>
    <row r="11" spans="1:26" ht="12" customHeight="1">
      <c r="A11" s="7"/>
      <c r="B11" s="14"/>
      <c r="C11" s="14"/>
      <c r="D11" s="153"/>
      <c r="E11" s="156"/>
      <c r="F11" s="158"/>
      <c r="G11" s="49" t="s">
        <v>6</v>
      </c>
      <c r="H11" s="57" t="s">
        <v>5</v>
      </c>
      <c r="I11" s="57"/>
      <c r="J11" s="57"/>
      <c r="K11" s="78" t="s">
        <v>6</v>
      </c>
      <c r="L11" s="83" t="s">
        <v>13</v>
      </c>
      <c r="M11" s="95"/>
      <c r="N11" s="71"/>
      <c r="O11" s="76"/>
      <c r="P11" s="76"/>
      <c r="Q11" s="76"/>
      <c r="R11" s="93"/>
      <c r="S11" s="118"/>
      <c r="T11" s="128"/>
      <c r="U11" s="165"/>
      <c r="V11" s="169"/>
      <c r="W11" s="146"/>
      <c r="Z11" s="88"/>
    </row>
    <row r="12" spans="1:26" ht="12" customHeight="1">
      <c r="A12" s="1"/>
      <c r="B12" s="14"/>
      <c r="C12" s="14"/>
      <c r="D12" s="15"/>
      <c r="E12" s="155"/>
      <c r="F12" s="25"/>
      <c r="G12" s="50" t="s">
        <v>6</v>
      </c>
      <c r="H12" s="56" t="s">
        <v>16</v>
      </c>
      <c r="I12" s="56"/>
      <c r="J12" s="56"/>
      <c r="K12" s="79" t="s">
        <v>6</v>
      </c>
      <c r="L12" s="82" t="s">
        <v>10</v>
      </c>
      <c r="M12" s="94"/>
      <c r="N12" s="70"/>
      <c r="O12" s="75"/>
      <c r="P12" s="75"/>
      <c r="Q12" s="75"/>
      <c r="R12" s="111"/>
      <c r="S12" s="117">
        <f>IF((N12-W12)&gt;=0,W12,N12)</f>
        <v>0</v>
      </c>
      <c r="T12" s="127"/>
      <c r="U12" s="166"/>
      <c r="V12" s="169"/>
      <c r="W12" s="146"/>
    </row>
    <row r="13" spans="1:26" ht="12" customHeight="1">
      <c r="A13" s="1"/>
      <c r="B13" s="14"/>
      <c r="C13" s="14"/>
      <c r="D13" s="153"/>
      <c r="E13" s="156"/>
      <c r="F13" s="158"/>
      <c r="G13" s="49" t="s">
        <v>6</v>
      </c>
      <c r="H13" s="57" t="s">
        <v>5</v>
      </c>
      <c r="I13" s="57"/>
      <c r="J13" s="57"/>
      <c r="K13" s="78" t="s">
        <v>6</v>
      </c>
      <c r="L13" s="83" t="s">
        <v>13</v>
      </c>
      <c r="M13" s="95"/>
      <c r="N13" s="71"/>
      <c r="O13" s="76"/>
      <c r="P13" s="76"/>
      <c r="Q13" s="76"/>
      <c r="R13" s="112"/>
      <c r="S13" s="118"/>
      <c r="T13" s="128"/>
      <c r="U13" s="167"/>
      <c r="V13" s="169"/>
      <c r="W13" s="146"/>
    </row>
    <row r="14" spans="1:26" ht="12" customHeight="1">
      <c r="A14" s="1"/>
      <c r="B14" s="14"/>
      <c r="C14" s="14"/>
      <c r="D14" s="15"/>
      <c r="E14" s="155"/>
      <c r="F14" s="25"/>
      <c r="G14" s="50" t="s">
        <v>6</v>
      </c>
      <c r="H14" s="56" t="s">
        <v>16</v>
      </c>
      <c r="I14" s="56"/>
      <c r="J14" s="56"/>
      <c r="K14" s="79" t="s">
        <v>6</v>
      </c>
      <c r="L14" s="82" t="s">
        <v>10</v>
      </c>
      <c r="M14" s="94"/>
      <c r="N14" s="70"/>
      <c r="O14" s="75"/>
      <c r="P14" s="75"/>
      <c r="Q14" s="75"/>
      <c r="R14" s="111"/>
      <c r="S14" s="117">
        <f>IF((N14-W14)&gt;=0,W14,N14)</f>
        <v>0</v>
      </c>
      <c r="T14" s="127"/>
      <c r="U14" s="166"/>
      <c r="V14" s="169"/>
      <c r="W14" s="146"/>
    </row>
    <row r="15" spans="1:26" ht="12" customHeight="1">
      <c r="A15" s="1"/>
      <c r="B15" s="14"/>
      <c r="C15" s="14"/>
      <c r="D15" s="153"/>
      <c r="E15" s="156"/>
      <c r="F15" s="158"/>
      <c r="G15" s="49" t="s">
        <v>6</v>
      </c>
      <c r="H15" s="57" t="s">
        <v>5</v>
      </c>
      <c r="I15" s="57"/>
      <c r="J15" s="57"/>
      <c r="K15" s="78" t="s">
        <v>6</v>
      </c>
      <c r="L15" s="83" t="s">
        <v>13</v>
      </c>
      <c r="M15" s="95"/>
      <c r="N15" s="71"/>
      <c r="O15" s="76"/>
      <c r="P15" s="76"/>
      <c r="Q15" s="76"/>
      <c r="R15" s="112"/>
      <c r="S15" s="118"/>
      <c r="T15" s="128"/>
      <c r="U15" s="167"/>
      <c r="V15" s="169"/>
      <c r="W15" s="146"/>
    </row>
    <row r="16" spans="1:26" ht="12" customHeight="1">
      <c r="A16" s="1"/>
      <c r="B16" s="14"/>
      <c r="C16" s="14"/>
      <c r="D16" s="15"/>
      <c r="E16" s="155"/>
      <c r="F16" s="25"/>
      <c r="G16" s="50" t="s">
        <v>6</v>
      </c>
      <c r="H16" s="56" t="s">
        <v>16</v>
      </c>
      <c r="I16" s="56"/>
      <c r="J16" s="56"/>
      <c r="K16" s="79" t="s">
        <v>6</v>
      </c>
      <c r="L16" s="82" t="s">
        <v>10</v>
      </c>
      <c r="M16" s="94"/>
      <c r="N16" s="70"/>
      <c r="O16" s="75"/>
      <c r="P16" s="75"/>
      <c r="Q16" s="75"/>
      <c r="R16" s="111"/>
      <c r="S16" s="117">
        <f>IF((N16-W16)&gt;=0,W16,N16)</f>
        <v>0</v>
      </c>
      <c r="T16" s="127"/>
      <c r="U16" s="166"/>
      <c r="V16" s="169"/>
      <c r="W16" s="146"/>
    </row>
    <row r="17" spans="1:23" ht="12" customHeight="1">
      <c r="A17" s="1"/>
      <c r="B17" s="14"/>
      <c r="C17" s="14"/>
      <c r="D17" s="153"/>
      <c r="E17" s="156"/>
      <c r="F17" s="158"/>
      <c r="G17" s="49" t="s">
        <v>6</v>
      </c>
      <c r="H17" s="57" t="s">
        <v>5</v>
      </c>
      <c r="I17" s="57"/>
      <c r="J17" s="57"/>
      <c r="K17" s="78" t="s">
        <v>6</v>
      </c>
      <c r="L17" s="83" t="s">
        <v>13</v>
      </c>
      <c r="M17" s="95"/>
      <c r="N17" s="71"/>
      <c r="O17" s="76"/>
      <c r="P17" s="76"/>
      <c r="Q17" s="76"/>
      <c r="R17" s="112"/>
      <c r="S17" s="118"/>
      <c r="T17" s="128"/>
      <c r="U17" s="167"/>
      <c r="V17" s="169"/>
      <c r="W17" s="146"/>
    </row>
    <row r="18" spans="1:23" ht="12" customHeight="1">
      <c r="A18" s="1"/>
      <c r="B18" s="14"/>
      <c r="C18" s="14"/>
      <c r="D18" s="15"/>
      <c r="E18" s="155"/>
      <c r="F18" s="25"/>
      <c r="G18" s="50" t="s">
        <v>6</v>
      </c>
      <c r="H18" s="56" t="s">
        <v>16</v>
      </c>
      <c r="I18" s="56"/>
      <c r="J18" s="56"/>
      <c r="K18" s="79" t="s">
        <v>6</v>
      </c>
      <c r="L18" s="82" t="s">
        <v>10</v>
      </c>
      <c r="M18" s="94"/>
      <c r="N18" s="70"/>
      <c r="O18" s="75"/>
      <c r="P18" s="75"/>
      <c r="Q18" s="75"/>
      <c r="R18" s="111"/>
      <c r="S18" s="117">
        <f>IF((N18-W18)&gt;=0,W18,N18)</f>
        <v>0</v>
      </c>
      <c r="T18" s="127"/>
      <c r="U18" s="166"/>
      <c r="V18" s="169"/>
      <c r="W18" s="146"/>
    </row>
    <row r="19" spans="1:23" ht="12" customHeight="1">
      <c r="A19" s="1"/>
      <c r="B19" s="14"/>
      <c r="C19" s="14"/>
      <c r="D19" s="153"/>
      <c r="E19" s="156"/>
      <c r="F19" s="158"/>
      <c r="G19" s="49" t="s">
        <v>6</v>
      </c>
      <c r="H19" s="57" t="s">
        <v>5</v>
      </c>
      <c r="I19" s="57"/>
      <c r="J19" s="57"/>
      <c r="K19" s="78" t="s">
        <v>6</v>
      </c>
      <c r="L19" s="83" t="s">
        <v>13</v>
      </c>
      <c r="M19" s="95"/>
      <c r="N19" s="71"/>
      <c r="O19" s="76"/>
      <c r="P19" s="76"/>
      <c r="Q19" s="76"/>
      <c r="R19" s="112"/>
      <c r="S19" s="118"/>
      <c r="T19" s="128"/>
      <c r="U19" s="167"/>
      <c r="V19" s="169"/>
      <c r="W19" s="146"/>
    </row>
    <row r="20" spans="1:23" ht="12" customHeight="1">
      <c r="A20" s="1"/>
      <c r="B20" s="14"/>
      <c r="C20" s="14"/>
      <c r="D20" s="15"/>
      <c r="E20" s="155"/>
      <c r="F20" s="25"/>
      <c r="G20" s="50" t="s">
        <v>6</v>
      </c>
      <c r="H20" s="56" t="s">
        <v>16</v>
      </c>
      <c r="I20" s="56"/>
      <c r="J20" s="56"/>
      <c r="K20" s="79" t="s">
        <v>6</v>
      </c>
      <c r="L20" s="82" t="s">
        <v>10</v>
      </c>
      <c r="M20" s="94"/>
      <c r="N20" s="70"/>
      <c r="O20" s="75"/>
      <c r="P20" s="75"/>
      <c r="Q20" s="75"/>
      <c r="R20" s="111"/>
      <c r="S20" s="117">
        <f>IF((N20-W20)&gt;=0,W20,N20)</f>
        <v>0</v>
      </c>
      <c r="T20" s="127"/>
      <c r="U20" s="166"/>
      <c r="V20" s="169"/>
      <c r="W20" s="146"/>
    </row>
    <row r="21" spans="1:23" ht="12" customHeight="1">
      <c r="A21" s="1"/>
      <c r="B21" s="14"/>
      <c r="C21" s="14"/>
      <c r="D21" s="153"/>
      <c r="E21" s="156"/>
      <c r="F21" s="158"/>
      <c r="G21" s="49" t="s">
        <v>6</v>
      </c>
      <c r="H21" s="57" t="s">
        <v>5</v>
      </c>
      <c r="I21" s="57"/>
      <c r="J21" s="57"/>
      <c r="K21" s="78" t="s">
        <v>6</v>
      </c>
      <c r="L21" s="83" t="s">
        <v>13</v>
      </c>
      <c r="M21" s="95"/>
      <c r="N21" s="71"/>
      <c r="O21" s="76"/>
      <c r="P21" s="76"/>
      <c r="Q21" s="76"/>
      <c r="R21" s="112"/>
      <c r="S21" s="118"/>
      <c r="T21" s="128"/>
      <c r="U21" s="167"/>
      <c r="V21" s="169"/>
      <c r="W21" s="146"/>
    </row>
    <row r="22" spans="1:23" ht="12" customHeight="1">
      <c r="A22" s="1"/>
      <c r="B22" s="14"/>
      <c r="C22" s="14"/>
      <c r="D22" s="15"/>
      <c r="E22" s="155"/>
      <c r="F22" s="25"/>
      <c r="G22" s="50" t="s">
        <v>6</v>
      </c>
      <c r="H22" s="56" t="s">
        <v>16</v>
      </c>
      <c r="I22" s="56"/>
      <c r="J22" s="56"/>
      <c r="K22" s="79" t="s">
        <v>6</v>
      </c>
      <c r="L22" s="82" t="s">
        <v>10</v>
      </c>
      <c r="M22" s="94"/>
      <c r="N22" s="70"/>
      <c r="O22" s="75"/>
      <c r="P22" s="75"/>
      <c r="Q22" s="75"/>
      <c r="R22" s="111"/>
      <c r="S22" s="117">
        <f>IF((N22-W22)&gt;=0,W22,N22)</f>
        <v>0</v>
      </c>
      <c r="T22" s="127"/>
      <c r="U22" s="166"/>
      <c r="V22" s="169"/>
      <c r="W22" s="146"/>
    </row>
    <row r="23" spans="1:23" ht="12" customHeight="1">
      <c r="A23" s="1"/>
      <c r="B23" s="14"/>
      <c r="C23" s="14"/>
      <c r="D23" s="153"/>
      <c r="E23" s="156"/>
      <c r="F23" s="158"/>
      <c r="G23" s="49" t="s">
        <v>6</v>
      </c>
      <c r="H23" s="57" t="s">
        <v>5</v>
      </c>
      <c r="I23" s="57"/>
      <c r="J23" s="57"/>
      <c r="K23" s="78" t="s">
        <v>6</v>
      </c>
      <c r="L23" s="83" t="s">
        <v>13</v>
      </c>
      <c r="M23" s="95"/>
      <c r="N23" s="71"/>
      <c r="O23" s="76"/>
      <c r="P23" s="76"/>
      <c r="Q23" s="76"/>
      <c r="R23" s="112"/>
      <c r="S23" s="118"/>
      <c r="T23" s="128"/>
      <c r="U23" s="167"/>
      <c r="V23" s="169"/>
      <c r="W23" s="146"/>
    </row>
    <row r="24" spans="1:23" ht="12" customHeight="1">
      <c r="A24" s="1"/>
      <c r="B24" s="14"/>
      <c r="C24" s="14"/>
      <c r="D24" s="15"/>
      <c r="E24" s="155"/>
      <c r="F24" s="25"/>
      <c r="G24" s="50" t="s">
        <v>6</v>
      </c>
      <c r="H24" s="56" t="s">
        <v>16</v>
      </c>
      <c r="I24" s="56"/>
      <c r="J24" s="56"/>
      <c r="K24" s="79" t="s">
        <v>6</v>
      </c>
      <c r="L24" s="82" t="s">
        <v>10</v>
      </c>
      <c r="M24" s="94"/>
      <c r="N24" s="70"/>
      <c r="O24" s="75"/>
      <c r="P24" s="75"/>
      <c r="Q24" s="75"/>
      <c r="R24" s="111"/>
      <c r="S24" s="117">
        <f>IF((N24-W24)&gt;=0,W24,N24)</f>
        <v>0</v>
      </c>
      <c r="T24" s="127"/>
      <c r="U24" s="166"/>
      <c r="V24" s="169"/>
      <c r="W24" s="146"/>
    </row>
    <row r="25" spans="1:23" ht="12" customHeight="1">
      <c r="A25" s="1"/>
      <c r="B25" s="14"/>
      <c r="C25" s="14"/>
      <c r="D25" s="153"/>
      <c r="E25" s="156"/>
      <c r="F25" s="158"/>
      <c r="G25" s="49" t="s">
        <v>6</v>
      </c>
      <c r="H25" s="57" t="s">
        <v>5</v>
      </c>
      <c r="I25" s="57"/>
      <c r="J25" s="57"/>
      <c r="K25" s="78" t="s">
        <v>6</v>
      </c>
      <c r="L25" s="83" t="s">
        <v>13</v>
      </c>
      <c r="M25" s="95"/>
      <c r="N25" s="71"/>
      <c r="O25" s="76"/>
      <c r="P25" s="76"/>
      <c r="Q25" s="76"/>
      <c r="R25" s="112"/>
      <c r="S25" s="118"/>
      <c r="T25" s="128"/>
      <c r="U25" s="167"/>
      <c r="V25" s="169"/>
      <c r="W25" s="146"/>
    </row>
    <row r="26" spans="1:23" ht="12" customHeight="1">
      <c r="A26" s="7"/>
      <c r="B26" s="14"/>
      <c r="C26" s="14"/>
      <c r="D26" s="15"/>
      <c r="E26" s="155"/>
      <c r="F26" s="25"/>
      <c r="G26" s="50" t="s">
        <v>6</v>
      </c>
      <c r="H26" s="56" t="s">
        <v>16</v>
      </c>
      <c r="I26" s="56"/>
      <c r="J26" s="56"/>
      <c r="K26" s="79" t="s">
        <v>6</v>
      </c>
      <c r="L26" s="82" t="s">
        <v>10</v>
      </c>
      <c r="M26" s="94"/>
      <c r="N26" s="70"/>
      <c r="O26" s="75"/>
      <c r="P26" s="75"/>
      <c r="Q26" s="75"/>
      <c r="R26" s="111"/>
      <c r="S26" s="117">
        <f>IF((N26-W26)&gt;=0,W26,N26)</f>
        <v>0</v>
      </c>
      <c r="T26" s="127"/>
      <c r="U26" s="166"/>
      <c r="V26" s="169"/>
      <c r="W26" s="146"/>
    </row>
    <row r="27" spans="1:23" ht="12" customHeight="1">
      <c r="A27" s="7"/>
      <c r="B27" s="14"/>
      <c r="C27" s="14"/>
      <c r="D27" s="153"/>
      <c r="E27" s="156"/>
      <c r="F27" s="158"/>
      <c r="G27" s="49" t="s">
        <v>6</v>
      </c>
      <c r="H27" s="57" t="s">
        <v>5</v>
      </c>
      <c r="I27" s="57"/>
      <c r="J27" s="57"/>
      <c r="K27" s="78" t="s">
        <v>6</v>
      </c>
      <c r="L27" s="83" t="s">
        <v>13</v>
      </c>
      <c r="M27" s="95"/>
      <c r="N27" s="71"/>
      <c r="O27" s="76"/>
      <c r="P27" s="76"/>
      <c r="Q27" s="76"/>
      <c r="R27" s="112"/>
      <c r="S27" s="118"/>
      <c r="T27" s="128"/>
      <c r="U27" s="167"/>
      <c r="V27" s="169"/>
      <c r="W27" s="146"/>
    </row>
    <row r="28" spans="1:23" ht="12" customHeight="1">
      <c r="A28" s="1"/>
      <c r="B28" s="14"/>
      <c r="C28" s="14"/>
      <c r="D28" s="15"/>
      <c r="E28" s="155"/>
      <c r="F28" s="25"/>
      <c r="G28" s="50" t="s">
        <v>6</v>
      </c>
      <c r="H28" s="56" t="s">
        <v>16</v>
      </c>
      <c r="I28" s="56"/>
      <c r="J28" s="56"/>
      <c r="K28" s="79" t="s">
        <v>6</v>
      </c>
      <c r="L28" s="82" t="s">
        <v>10</v>
      </c>
      <c r="M28" s="94"/>
      <c r="N28" s="70"/>
      <c r="O28" s="75"/>
      <c r="P28" s="75"/>
      <c r="Q28" s="75"/>
      <c r="R28" s="111"/>
      <c r="S28" s="117">
        <f>IF((N28-W28)&gt;=0,W28,N28)</f>
        <v>0</v>
      </c>
      <c r="T28" s="127"/>
      <c r="U28" s="166"/>
      <c r="V28" s="169"/>
      <c r="W28" s="146"/>
    </row>
    <row r="29" spans="1:23" ht="12" customHeight="1">
      <c r="A29" s="1"/>
      <c r="B29" s="14"/>
      <c r="C29" s="14"/>
      <c r="D29" s="153"/>
      <c r="E29" s="156"/>
      <c r="F29" s="158"/>
      <c r="G29" s="49" t="s">
        <v>6</v>
      </c>
      <c r="H29" s="57" t="s">
        <v>5</v>
      </c>
      <c r="I29" s="57"/>
      <c r="J29" s="57"/>
      <c r="K29" s="78" t="s">
        <v>6</v>
      </c>
      <c r="L29" s="83" t="s">
        <v>13</v>
      </c>
      <c r="M29" s="95"/>
      <c r="N29" s="71"/>
      <c r="O29" s="76"/>
      <c r="P29" s="76"/>
      <c r="Q29" s="76"/>
      <c r="R29" s="112"/>
      <c r="S29" s="118"/>
      <c r="T29" s="128"/>
      <c r="U29" s="167"/>
      <c r="V29" s="169"/>
      <c r="W29" s="146"/>
    </row>
    <row r="30" spans="1:23" ht="12" customHeight="1">
      <c r="A30" s="1"/>
      <c r="B30" s="14"/>
      <c r="C30" s="14"/>
      <c r="D30" s="15"/>
      <c r="E30" s="155"/>
      <c r="F30" s="25"/>
      <c r="G30" s="50" t="s">
        <v>6</v>
      </c>
      <c r="H30" s="56" t="s">
        <v>16</v>
      </c>
      <c r="I30" s="56"/>
      <c r="J30" s="56"/>
      <c r="K30" s="79" t="s">
        <v>6</v>
      </c>
      <c r="L30" s="82" t="s">
        <v>10</v>
      </c>
      <c r="M30" s="94"/>
      <c r="N30" s="70"/>
      <c r="O30" s="75"/>
      <c r="P30" s="75"/>
      <c r="Q30" s="75"/>
      <c r="R30" s="111"/>
      <c r="S30" s="117">
        <f>IF((N30-W30)&gt;=0,W30,N30)</f>
        <v>0</v>
      </c>
      <c r="T30" s="127"/>
      <c r="U30" s="166"/>
      <c r="V30" s="169"/>
      <c r="W30" s="146"/>
    </row>
    <row r="31" spans="1:23" ht="12" customHeight="1">
      <c r="A31" s="1"/>
      <c r="B31" s="14"/>
      <c r="C31" s="14"/>
      <c r="D31" s="153"/>
      <c r="E31" s="156"/>
      <c r="F31" s="158"/>
      <c r="G31" s="49" t="s">
        <v>6</v>
      </c>
      <c r="H31" s="57" t="s">
        <v>5</v>
      </c>
      <c r="I31" s="57"/>
      <c r="J31" s="57"/>
      <c r="K31" s="78" t="s">
        <v>6</v>
      </c>
      <c r="L31" s="83" t="s">
        <v>13</v>
      </c>
      <c r="M31" s="95"/>
      <c r="N31" s="71"/>
      <c r="O31" s="76"/>
      <c r="P31" s="76"/>
      <c r="Q31" s="76"/>
      <c r="R31" s="112"/>
      <c r="S31" s="118"/>
      <c r="T31" s="128"/>
      <c r="U31" s="167"/>
      <c r="V31" s="169"/>
      <c r="W31" s="146"/>
    </row>
    <row r="32" spans="1:23" ht="12" customHeight="1">
      <c r="A32" s="1"/>
      <c r="B32" s="14"/>
      <c r="C32" s="14"/>
      <c r="D32" s="15"/>
      <c r="E32" s="155"/>
      <c r="F32" s="25"/>
      <c r="G32" s="50" t="s">
        <v>6</v>
      </c>
      <c r="H32" s="56" t="s">
        <v>16</v>
      </c>
      <c r="I32" s="56"/>
      <c r="J32" s="56"/>
      <c r="K32" s="79" t="s">
        <v>6</v>
      </c>
      <c r="L32" s="82" t="s">
        <v>10</v>
      </c>
      <c r="M32" s="94"/>
      <c r="N32" s="70"/>
      <c r="O32" s="75"/>
      <c r="P32" s="75"/>
      <c r="Q32" s="75"/>
      <c r="R32" s="111"/>
      <c r="S32" s="117">
        <f>IF((N32-W32)&gt;=0,W32,N32)</f>
        <v>0</v>
      </c>
      <c r="T32" s="127"/>
      <c r="U32" s="166"/>
      <c r="V32" s="169"/>
      <c r="W32" s="146"/>
    </row>
    <row r="33" spans="1:23" ht="12" customHeight="1">
      <c r="A33" s="1"/>
      <c r="B33" s="14"/>
      <c r="C33" s="14"/>
      <c r="D33" s="153"/>
      <c r="E33" s="156"/>
      <c r="F33" s="158"/>
      <c r="G33" s="49" t="s">
        <v>6</v>
      </c>
      <c r="H33" s="57" t="s">
        <v>5</v>
      </c>
      <c r="I33" s="57"/>
      <c r="J33" s="57"/>
      <c r="K33" s="78" t="s">
        <v>6</v>
      </c>
      <c r="L33" s="83" t="s">
        <v>13</v>
      </c>
      <c r="M33" s="95"/>
      <c r="N33" s="71"/>
      <c r="O33" s="76"/>
      <c r="P33" s="76"/>
      <c r="Q33" s="76"/>
      <c r="R33" s="112"/>
      <c r="S33" s="118"/>
      <c r="T33" s="128"/>
      <c r="U33" s="167"/>
      <c r="V33" s="169"/>
      <c r="W33" s="146"/>
    </row>
    <row r="34" spans="1:23" ht="12" customHeight="1">
      <c r="A34" s="1"/>
      <c r="B34" s="14"/>
      <c r="C34" s="14"/>
      <c r="D34" s="15"/>
      <c r="E34" s="155"/>
      <c r="F34" s="25"/>
      <c r="G34" s="50" t="s">
        <v>6</v>
      </c>
      <c r="H34" s="56" t="s">
        <v>16</v>
      </c>
      <c r="I34" s="56"/>
      <c r="J34" s="56"/>
      <c r="K34" s="79" t="s">
        <v>6</v>
      </c>
      <c r="L34" s="82" t="s">
        <v>10</v>
      </c>
      <c r="M34" s="94"/>
      <c r="N34" s="70"/>
      <c r="O34" s="75"/>
      <c r="P34" s="75"/>
      <c r="Q34" s="75"/>
      <c r="R34" s="111"/>
      <c r="S34" s="117">
        <f>IF((N34-W34)&gt;=0,W34,N34)</f>
        <v>0</v>
      </c>
      <c r="T34" s="127"/>
      <c r="U34" s="166"/>
      <c r="V34" s="169"/>
      <c r="W34" s="146"/>
    </row>
    <row r="35" spans="1:23" ht="12" customHeight="1">
      <c r="A35" s="1"/>
      <c r="B35" s="14"/>
      <c r="C35" s="14"/>
      <c r="D35" s="153"/>
      <c r="E35" s="156"/>
      <c r="F35" s="158"/>
      <c r="G35" s="49" t="s">
        <v>6</v>
      </c>
      <c r="H35" s="57" t="s">
        <v>5</v>
      </c>
      <c r="I35" s="57"/>
      <c r="J35" s="57"/>
      <c r="K35" s="78" t="s">
        <v>6</v>
      </c>
      <c r="L35" s="83" t="s">
        <v>13</v>
      </c>
      <c r="M35" s="95"/>
      <c r="N35" s="71"/>
      <c r="O35" s="76"/>
      <c r="P35" s="76"/>
      <c r="Q35" s="76"/>
      <c r="R35" s="112"/>
      <c r="S35" s="118"/>
      <c r="T35" s="128"/>
      <c r="U35" s="167"/>
      <c r="V35" s="169"/>
      <c r="W35" s="146"/>
    </row>
    <row r="36" spans="1:23" ht="12" customHeight="1">
      <c r="A36" s="1"/>
      <c r="B36" s="14"/>
      <c r="C36" s="14"/>
      <c r="D36" s="15"/>
      <c r="E36" s="155"/>
      <c r="F36" s="25"/>
      <c r="G36" s="50" t="s">
        <v>6</v>
      </c>
      <c r="H36" s="56" t="s">
        <v>16</v>
      </c>
      <c r="I36" s="56"/>
      <c r="J36" s="56"/>
      <c r="K36" s="79" t="s">
        <v>6</v>
      </c>
      <c r="L36" s="82" t="s">
        <v>10</v>
      </c>
      <c r="M36" s="94"/>
      <c r="N36" s="70"/>
      <c r="O36" s="75"/>
      <c r="P36" s="75"/>
      <c r="Q36" s="75"/>
      <c r="R36" s="111"/>
      <c r="S36" s="117">
        <f>IF((N36-W36)&gt;=0,W36,N36)</f>
        <v>0</v>
      </c>
      <c r="T36" s="127"/>
      <c r="U36" s="166"/>
      <c r="V36" s="169"/>
      <c r="W36" s="146"/>
    </row>
    <row r="37" spans="1:23" ht="12" customHeight="1">
      <c r="A37" s="1"/>
      <c r="B37" s="14"/>
      <c r="C37" s="14"/>
      <c r="D37" s="153"/>
      <c r="E37" s="156"/>
      <c r="F37" s="158"/>
      <c r="G37" s="49" t="s">
        <v>6</v>
      </c>
      <c r="H37" s="57" t="s">
        <v>5</v>
      </c>
      <c r="I37" s="57"/>
      <c r="J37" s="57"/>
      <c r="K37" s="78" t="s">
        <v>6</v>
      </c>
      <c r="L37" s="83" t="s">
        <v>13</v>
      </c>
      <c r="M37" s="95"/>
      <c r="N37" s="71"/>
      <c r="O37" s="76"/>
      <c r="P37" s="76"/>
      <c r="Q37" s="76"/>
      <c r="R37" s="112"/>
      <c r="S37" s="118"/>
      <c r="T37" s="128"/>
      <c r="U37" s="167"/>
      <c r="V37" s="169"/>
      <c r="W37" s="146"/>
    </row>
    <row r="38" spans="1:23" ht="12" customHeight="1">
      <c r="A38" s="1"/>
      <c r="B38" s="14"/>
      <c r="C38" s="14"/>
      <c r="D38" s="15"/>
      <c r="E38" s="155"/>
      <c r="F38" s="25"/>
      <c r="G38" s="50" t="s">
        <v>6</v>
      </c>
      <c r="H38" s="56" t="s">
        <v>16</v>
      </c>
      <c r="I38" s="56"/>
      <c r="J38" s="56"/>
      <c r="K38" s="79" t="s">
        <v>6</v>
      </c>
      <c r="L38" s="82" t="s">
        <v>10</v>
      </c>
      <c r="M38" s="94"/>
      <c r="N38" s="70"/>
      <c r="O38" s="75"/>
      <c r="P38" s="75"/>
      <c r="Q38" s="75"/>
      <c r="R38" s="111"/>
      <c r="S38" s="117">
        <f>IF((N38-W38)&gt;=0,W38,N38)</f>
        <v>0</v>
      </c>
      <c r="T38" s="127"/>
      <c r="U38" s="166"/>
      <c r="V38" s="169"/>
      <c r="W38" s="146"/>
    </row>
    <row r="39" spans="1:23" ht="12" customHeight="1">
      <c r="A39" s="1"/>
      <c r="B39" s="14"/>
      <c r="C39" s="14"/>
      <c r="D39" s="153"/>
      <c r="E39" s="156"/>
      <c r="F39" s="158"/>
      <c r="G39" s="49" t="s">
        <v>6</v>
      </c>
      <c r="H39" s="57" t="s">
        <v>5</v>
      </c>
      <c r="I39" s="57"/>
      <c r="J39" s="57"/>
      <c r="K39" s="78" t="s">
        <v>6</v>
      </c>
      <c r="L39" s="83" t="s">
        <v>13</v>
      </c>
      <c r="M39" s="95"/>
      <c r="N39" s="71"/>
      <c r="O39" s="76"/>
      <c r="P39" s="76"/>
      <c r="Q39" s="76"/>
      <c r="R39" s="112"/>
      <c r="S39" s="118"/>
      <c r="T39" s="128"/>
      <c r="U39" s="167"/>
      <c r="V39" s="169"/>
      <c r="W39" s="146"/>
    </row>
    <row r="40" spans="1:23" ht="12" customHeight="1">
      <c r="A40" s="1"/>
      <c r="B40" s="14"/>
      <c r="C40" s="14"/>
      <c r="D40" s="15"/>
      <c r="E40" s="155"/>
      <c r="F40" s="25"/>
      <c r="G40" s="50" t="s">
        <v>6</v>
      </c>
      <c r="H40" s="56" t="s">
        <v>16</v>
      </c>
      <c r="I40" s="56"/>
      <c r="J40" s="56"/>
      <c r="K40" s="79" t="s">
        <v>6</v>
      </c>
      <c r="L40" s="82" t="s">
        <v>10</v>
      </c>
      <c r="M40" s="94"/>
      <c r="N40" s="70"/>
      <c r="O40" s="75"/>
      <c r="P40" s="75"/>
      <c r="Q40" s="75"/>
      <c r="R40" s="111"/>
      <c r="S40" s="117">
        <f>IF((N40-W40)&gt;=0,W40,N40)</f>
        <v>0</v>
      </c>
      <c r="T40" s="127"/>
      <c r="U40" s="166"/>
      <c r="V40" s="169"/>
      <c r="W40" s="146"/>
    </row>
    <row r="41" spans="1:23" ht="12" customHeight="1">
      <c r="A41" s="1"/>
      <c r="B41" s="14"/>
      <c r="C41" s="14"/>
      <c r="D41" s="153"/>
      <c r="E41" s="156"/>
      <c r="F41" s="158"/>
      <c r="G41" s="49" t="s">
        <v>6</v>
      </c>
      <c r="H41" s="57" t="s">
        <v>5</v>
      </c>
      <c r="I41" s="57"/>
      <c r="J41" s="57"/>
      <c r="K41" s="78" t="s">
        <v>6</v>
      </c>
      <c r="L41" s="83" t="s">
        <v>13</v>
      </c>
      <c r="M41" s="95"/>
      <c r="N41" s="71"/>
      <c r="O41" s="76"/>
      <c r="P41" s="76"/>
      <c r="Q41" s="76"/>
      <c r="R41" s="112"/>
      <c r="S41" s="118"/>
      <c r="T41" s="128"/>
      <c r="U41" s="167"/>
      <c r="V41" s="169"/>
      <c r="W41" s="146"/>
    </row>
    <row r="42" spans="1:23" ht="12" customHeight="1">
      <c r="A42" s="1"/>
      <c r="B42" s="14"/>
      <c r="C42" s="14"/>
      <c r="D42" s="15"/>
      <c r="E42" s="155"/>
      <c r="F42" s="25"/>
      <c r="G42" s="50" t="s">
        <v>6</v>
      </c>
      <c r="H42" s="56" t="s">
        <v>16</v>
      </c>
      <c r="I42" s="56"/>
      <c r="J42" s="56"/>
      <c r="K42" s="79" t="s">
        <v>6</v>
      </c>
      <c r="L42" s="82" t="s">
        <v>10</v>
      </c>
      <c r="M42" s="94"/>
      <c r="N42" s="70"/>
      <c r="O42" s="75"/>
      <c r="P42" s="75"/>
      <c r="Q42" s="75"/>
      <c r="R42" s="111"/>
      <c r="S42" s="117">
        <f>IF((N42-W42)&gt;=0,W42,N42)</f>
        <v>0</v>
      </c>
      <c r="T42" s="127"/>
      <c r="U42" s="166"/>
      <c r="V42" s="169"/>
      <c r="W42" s="146"/>
    </row>
    <row r="43" spans="1:23" ht="12" customHeight="1">
      <c r="A43" s="1"/>
      <c r="B43" s="14"/>
      <c r="C43" s="14"/>
      <c r="D43" s="153"/>
      <c r="E43" s="156"/>
      <c r="F43" s="158"/>
      <c r="G43" s="49" t="s">
        <v>6</v>
      </c>
      <c r="H43" s="57" t="s">
        <v>5</v>
      </c>
      <c r="I43" s="57"/>
      <c r="J43" s="57"/>
      <c r="K43" s="78" t="s">
        <v>6</v>
      </c>
      <c r="L43" s="83" t="s">
        <v>13</v>
      </c>
      <c r="M43" s="95"/>
      <c r="N43" s="71"/>
      <c r="O43" s="76"/>
      <c r="P43" s="76"/>
      <c r="Q43" s="76"/>
      <c r="R43" s="112"/>
      <c r="S43" s="118"/>
      <c r="T43" s="128"/>
      <c r="U43" s="167"/>
      <c r="V43" s="169"/>
      <c r="W43" s="146"/>
    </row>
    <row r="44" spans="1:23" ht="12" customHeight="1">
      <c r="A44" s="1"/>
      <c r="B44" s="14"/>
      <c r="C44" s="14"/>
      <c r="D44" s="15"/>
      <c r="E44" s="155"/>
      <c r="F44" s="25"/>
      <c r="G44" s="50" t="s">
        <v>6</v>
      </c>
      <c r="H44" s="56" t="s">
        <v>16</v>
      </c>
      <c r="I44" s="56"/>
      <c r="J44" s="56"/>
      <c r="K44" s="79" t="s">
        <v>6</v>
      </c>
      <c r="L44" s="82" t="s">
        <v>10</v>
      </c>
      <c r="M44" s="94"/>
      <c r="N44" s="70"/>
      <c r="O44" s="75"/>
      <c r="P44" s="75"/>
      <c r="Q44" s="75"/>
      <c r="R44" s="111"/>
      <c r="S44" s="117">
        <f>IF((N44-W44)&gt;=0,W44,N44)</f>
        <v>0</v>
      </c>
      <c r="T44" s="127"/>
      <c r="U44" s="166"/>
      <c r="V44" s="169"/>
      <c r="W44" s="146"/>
    </row>
    <row r="45" spans="1:23" ht="12" customHeight="1">
      <c r="A45" s="1"/>
      <c r="B45" s="14"/>
      <c r="C45" s="14"/>
      <c r="D45" s="153"/>
      <c r="E45" s="156"/>
      <c r="F45" s="158"/>
      <c r="G45" s="49" t="s">
        <v>6</v>
      </c>
      <c r="H45" s="57" t="s">
        <v>5</v>
      </c>
      <c r="I45" s="57"/>
      <c r="J45" s="57"/>
      <c r="K45" s="78" t="s">
        <v>6</v>
      </c>
      <c r="L45" s="83" t="s">
        <v>13</v>
      </c>
      <c r="M45" s="95"/>
      <c r="N45" s="71"/>
      <c r="O45" s="76"/>
      <c r="P45" s="76"/>
      <c r="Q45" s="76"/>
      <c r="R45" s="112"/>
      <c r="S45" s="118"/>
      <c r="T45" s="128"/>
      <c r="U45" s="167"/>
      <c r="V45" s="169"/>
      <c r="W45" s="146"/>
    </row>
    <row r="46" spans="1:23" ht="12" customHeight="1">
      <c r="A46" s="1"/>
      <c r="B46" s="14"/>
      <c r="C46" s="14"/>
      <c r="D46" s="15"/>
      <c r="E46" s="155"/>
      <c r="F46" s="25"/>
      <c r="G46" s="50" t="s">
        <v>6</v>
      </c>
      <c r="H46" s="56" t="s">
        <v>16</v>
      </c>
      <c r="I46" s="56"/>
      <c r="J46" s="56"/>
      <c r="K46" s="79" t="s">
        <v>6</v>
      </c>
      <c r="L46" s="82" t="s">
        <v>10</v>
      </c>
      <c r="M46" s="94"/>
      <c r="N46" s="70"/>
      <c r="O46" s="75"/>
      <c r="P46" s="75"/>
      <c r="Q46" s="75"/>
      <c r="R46" s="111"/>
      <c r="S46" s="117">
        <f>IF((N46-W46)&gt;=0,W46,N46)</f>
        <v>0</v>
      </c>
      <c r="T46" s="127"/>
      <c r="U46" s="166"/>
      <c r="V46" s="169"/>
      <c r="W46" s="146"/>
    </row>
    <row r="47" spans="1:23" ht="12" customHeight="1">
      <c r="A47" s="1"/>
      <c r="B47" s="14"/>
      <c r="C47" s="14"/>
      <c r="D47" s="153"/>
      <c r="E47" s="156"/>
      <c r="F47" s="158"/>
      <c r="G47" s="49" t="s">
        <v>6</v>
      </c>
      <c r="H47" s="57" t="s">
        <v>5</v>
      </c>
      <c r="I47" s="57"/>
      <c r="J47" s="57"/>
      <c r="K47" s="78" t="s">
        <v>6</v>
      </c>
      <c r="L47" s="83" t="s">
        <v>13</v>
      </c>
      <c r="M47" s="95"/>
      <c r="N47" s="71"/>
      <c r="O47" s="76"/>
      <c r="P47" s="76"/>
      <c r="Q47" s="76"/>
      <c r="R47" s="112"/>
      <c r="S47" s="118"/>
      <c r="T47" s="128"/>
      <c r="U47" s="167"/>
      <c r="V47" s="169"/>
      <c r="W47" s="146"/>
    </row>
    <row r="48" spans="1:23" ht="12" customHeight="1">
      <c r="A48" s="1"/>
      <c r="B48" s="14"/>
      <c r="C48" s="14"/>
      <c r="D48" s="15"/>
      <c r="E48" s="155"/>
      <c r="F48" s="25"/>
      <c r="G48" s="50" t="s">
        <v>6</v>
      </c>
      <c r="H48" s="56" t="s">
        <v>16</v>
      </c>
      <c r="I48" s="56"/>
      <c r="J48" s="56"/>
      <c r="K48" s="79" t="s">
        <v>6</v>
      </c>
      <c r="L48" s="82" t="s">
        <v>10</v>
      </c>
      <c r="M48" s="94"/>
      <c r="N48" s="70"/>
      <c r="O48" s="75"/>
      <c r="P48" s="75"/>
      <c r="Q48" s="75"/>
      <c r="R48" s="111"/>
      <c r="S48" s="117">
        <f>IF((N48-W48)&gt;=0,W48,N48)</f>
        <v>0</v>
      </c>
      <c r="T48" s="127"/>
      <c r="U48" s="166"/>
      <c r="V48" s="169"/>
      <c r="W48" s="146"/>
    </row>
    <row r="49" spans="1:23" ht="12" customHeight="1">
      <c r="A49" s="1"/>
      <c r="B49" s="14"/>
      <c r="C49" s="14"/>
      <c r="D49" s="153"/>
      <c r="E49" s="156"/>
      <c r="F49" s="158"/>
      <c r="G49" s="49" t="s">
        <v>6</v>
      </c>
      <c r="H49" s="57" t="s">
        <v>5</v>
      </c>
      <c r="I49" s="57"/>
      <c r="J49" s="57"/>
      <c r="K49" s="78" t="s">
        <v>6</v>
      </c>
      <c r="L49" s="83" t="s">
        <v>13</v>
      </c>
      <c r="M49" s="95"/>
      <c r="N49" s="71"/>
      <c r="O49" s="76"/>
      <c r="P49" s="76"/>
      <c r="Q49" s="76"/>
      <c r="R49" s="112"/>
      <c r="S49" s="118"/>
      <c r="T49" s="128"/>
      <c r="U49" s="167"/>
      <c r="V49" s="169"/>
      <c r="W49" s="146"/>
    </row>
    <row r="50" spans="1:23" ht="12" customHeight="1">
      <c r="A50" s="1"/>
      <c r="B50" s="14"/>
      <c r="C50" s="14"/>
      <c r="D50" s="15"/>
      <c r="E50" s="155"/>
      <c r="F50" s="25"/>
      <c r="G50" s="50" t="s">
        <v>6</v>
      </c>
      <c r="H50" s="56" t="s">
        <v>16</v>
      </c>
      <c r="I50" s="56"/>
      <c r="J50" s="56"/>
      <c r="K50" s="79" t="s">
        <v>6</v>
      </c>
      <c r="L50" s="82" t="s">
        <v>10</v>
      </c>
      <c r="M50" s="94"/>
      <c r="N50" s="70"/>
      <c r="O50" s="75"/>
      <c r="P50" s="75"/>
      <c r="Q50" s="75"/>
      <c r="R50" s="111"/>
      <c r="S50" s="117">
        <f>IF((N50-W50)&gt;=0,W50,N50)</f>
        <v>0</v>
      </c>
      <c r="T50" s="127"/>
      <c r="U50" s="166"/>
      <c r="V50" s="169"/>
      <c r="W50" s="146"/>
    </row>
    <row r="51" spans="1:23" ht="12" customHeight="1">
      <c r="A51" s="1"/>
      <c r="B51" s="14"/>
      <c r="C51" s="14"/>
      <c r="D51" s="153"/>
      <c r="E51" s="156"/>
      <c r="F51" s="158"/>
      <c r="G51" s="49" t="s">
        <v>6</v>
      </c>
      <c r="H51" s="57" t="s">
        <v>5</v>
      </c>
      <c r="I51" s="57"/>
      <c r="J51" s="57"/>
      <c r="K51" s="78" t="s">
        <v>6</v>
      </c>
      <c r="L51" s="83" t="s">
        <v>13</v>
      </c>
      <c r="M51" s="95"/>
      <c r="N51" s="71"/>
      <c r="O51" s="76"/>
      <c r="P51" s="76"/>
      <c r="Q51" s="76"/>
      <c r="R51" s="112"/>
      <c r="S51" s="118"/>
      <c r="T51" s="128"/>
      <c r="U51" s="167"/>
      <c r="V51" s="169"/>
      <c r="W51" s="146"/>
    </row>
    <row r="52" spans="1:23" ht="12" customHeight="1">
      <c r="A52" s="1"/>
      <c r="B52" s="14"/>
      <c r="C52" s="14"/>
      <c r="D52" s="15"/>
      <c r="E52" s="155"/>
      <c r="F52" s="25"/>
      <c r="G52" s="50" t="s">
        <v>6</v>
      </c>
      <c r="H52" s="56" t="s">
        <v>16</v>
      </c>
      <c r="I52" s="56"/>
      <c r="J52" s="56"/>
      <c r="K52" s="79" t="s">
        <v>6</v>
      </c>
      <c r="L52" s="82" t="s">
        <v>10</v>
      </c>
      <c r="M52" s="94"/>
      <c r="N52" s="70"/>
      <c r="O52" s="75"/>
      <c r="P52" s="75"/>
      <c r="Q52" s="75"/>
      <c r="R52" s="111"/>
      <c r="S52" s="117">
        <f>IF((N52-W52)&gt;=0,W52,N52)</f>
        <v>0</v>
      </c>
      <c r="T52" s="127"/>
      <c r="U52" s="166"/>
      <c r="V52" s="169"/>
      <c r="W52" s="146"/>
    </row>
    <row r="53" spans="1:23" ht="12" customHeight="1">
      <c r="A53" s="1"/>
      <c r="B53" s="14"/>
      <c r="C53" s="14"/>
      <c r="D53" s="153"/>
      <c r="E53" s="156"/>
      <c r="F53" s="158"/>
      <c r="G53" s="49" t="s">
        <v>6</v>
      </c>
      <c r="H53" s="57" t="s">
        <v>5</v>
      </c>
      <c r="I53" s="57"/>
      <c r="J53" s="57"/>
      <c r="K53" s="78" t="s">
        <v>6</v>
      </c>
      <c r="L53" s="83" t="s">
        <v>13</v>
      </c>
      <c r="M53" s="95"/>
      <c r="N53" s="71"/>
      <c r="O53" s="76"/>
      <c r="P53" s="76"/>
      <c r="Q53" s="76"/>
      <c r="R53" s="112"/>
      <c r="S53" s="118"/>
      <c r="T53" s="128"/>
      <c r="U53" s="167"/>
      <c r="V53" s="169"/>
      <c r="W53" s="146"/>
    </row>
    <row r="54" spans="1:23" ht="12" customHeight="1">
      <c r="A54" s="7"/>
      <c r="B54" s="14"/>
      <c r="C54" s="14"/>
      <c r="D54" s="15"/>
      <c r="E54" s="155"/>
      <c r="F54" s="25"/>
      <c r="G54" s="50" t="s">
        <v>6</v>
      </c>
      <c r="H54" s="56" t="s">
        <v>16</v>
      </c>
      <c r="I54" s="56"/>
      <c r="J54" s="56"/>
      <c r="K54" s="79" t="s">
        <v>6</v>
      </c>
      <c r="L54" s="82" t="s">
        <v>10</v>
      </c>
      <c r="M54" s="94"/>
      <c r="N54" s="70"/>
      <c r="O54" s="75"/>
      <c r="P54" s="75"/>
      <c r="Q54" s="75"/>
      <c r="R54" s="111"/>
      <c r="S54" s="117">
        <f>IF((N54-W54)&gt;=0,W54,N54)</f>
        <v>0</v>
      </c>
      <c r="T54" s="127"/>
      <c r="U54" s="166"/>
      <c r="V54" s="169"/>
      <c r="W54" s="146"/>
    </row>
    <row r="55" spans="1:23" ht="12" customHeight="1">
      <c r="A55" s="7"/>
      <c r="B55" s="14"/>
      <c r="C55" s="14"/>
      <c r="D55" s="153"/>
      <c r="E55" s="156"/>
      <c r="F55" s="158"/>
      <c r="G55" s="49" t="s">
        <v>6</v>
      </c>
      <c r="H55" s="57" t="s">
        <v>5</v>
      </c>
      <c r="I55" s="57"/>
      <c r="J55" s="57"/>
      <c r="K55" s="78" t="s">
        <v>6</v>
      </c>
      <c r="L55" s="83" t="s">
        <v>13</v>
      </c>
      <c r="M55" s="95"/>
      <c r="N55" s="71"/>
      <c r="O55" s="76"/>
      <c r="P55" s="76"/>
      <c r="Q55" s="76"/>
      <c r="R55" s="112"/>
      <c r="S55" s="118"/>
      <c r="T55" s="128"/>
      <c r="U55" s="167"/>
      <c r="V55" s="169"/>
      <c r="W55" s="146"/>
    </row>
    <row r="56" spans="1:23" ht="12" customHeight="1">
      <c r="A56" s="1"/>
      <c r="B56" s="14"/>
      <c r="C56" s="14"/>
      <c r="D56" s="15"/>
      <c r="E56" s="155"/>
      <c r="F56" s="25"/>
      <c r="G56" s="50" t="s">
        <v>6</v>
      </c>
      <c r="H56" s="56" t="s">
        <v>16</v>
      </c>
      <c r="I56" s="56"/>
      <c r="J56" s="56"/>
      <c r="K56" s="79" t="s">
        <v>6</v>
      </c>
      <c r="L56" s="82" t="s">
        <v>10</v>
      </c>
      <c r="M56" s="94"/>
      <c r="N56" s="70"/>
      <c r="O56" s="75"/>
      <c r="P56" s="75"/>
      <c r="Q56" s="75"/>
      <c r="R56" s="111"/>
      <c r="S56" s="117">
        <f>IF((N56-W56)&gt;=0,W56,N56)</f>
        <v>0</v>
      </c>
      <c r="T56" s="127"/>
      <c r="U56" s="166"/>
      <c r="V56" s="169"/>
      <c r="W56" s="146"/>
    </row>
    <row r="57" spans="1:23" ht="12" customHeight="1">
      <c r="A57" s="1"/>
      <c r="B57" s="14"/>
      <c r="C57" s="14"/>
      <c r="D57" s="153"/>
      <c r="E57" s="156"/>
      <c r="F57" s="158"/>
      <c r="G57" s="49" t="s">
        <v>6</v>
      </c>
      <c r="H57" s="57" t="s">
        <v>5</v>
      </c>
      <c r="I57" s="57"/>
      <c r="J57" s="57"/>
      <c r="K57" s="78" t="s">
        <v>6</v>
      </c>
      <c r="L57" s="83" t="s">
        <v>13</v>
      </c>
      <c r="M57" s="95"/>
      <c r="N57" s="71"/>
      <c r="O57" s="76"/>
      <c r="P57" s="76"/>
      <c r="Q57" s="76"/>
      <c r="R57" s="112"/>
      <c r="S57" s="118"/>
      <c r="T57" s="128"/>
      <c r="U57" s="167"/>
      <c r="V57" s="169"/>
      <c r="W57" s="146"/>
    </row>
    <row r="58" spans="1:23" ht="12" customHeight="1">
      <c r="A58" s="1"/>
      <c r="B58" s="15"/>
      <c r="C58" s="25"/>
      <c r="D58" s="15"/>
      <c r="E58" s="155"/>
      <c r="F58" s="25"/>
      <c r="G58" s="50" t="s">
        <v>6</v>
      </c>
      <c r="H58" s="56" t="s">
        <v>16</v>
      </c>
      <c r="I58" s="56"/>
      <c r="J58" s="56"/>
      <c r="K58" s="79" t="s">
        <v>6</v>
      </c>
      <c r="L58" s="82" t="s">
        <v>10</v>
      </c>
      <c r="M58" s="94"/>
      <c r="N58" s="70"/>
      <c r="O58" s="75"/>
      <c r="P58" s="75"/>
      <c r="Q58" s="75"/>
      <c r="R58" s="111"/>
      <c r="S58" s="117">
        <f>IF((N58-W58)&gt;=0,W58,N58)</f>
        <v>0</v>
      </c>
      <c r="T58" s="127"/>
      <c r="U58" s="166"/>
      <c r="V58" s="169"/>
      <c r="W58" s="146"/>
    </row>
    <row r="59" spans="1:23" ht="12" customHeight="1">
      <c r="A59" s="1"/>
      <c r="B59" s="16"/>
      <c r="C59" s="26"/>
      <c r="D59" s="16"/>
      <c r="E59" s="157"/>
      <c r="F59" s="26"/>
      <c r="G59" s="48" t="s">
        <v>6</v>
      </c>
      <c r="H59" s="58" t="s">
        <v>5</v>
      </c>
      <c r="I59" s="58"/>
      <c r="J59" s="58"/>
      <c r="K59" s="77" t="s">
        <v>6</v>
      </c>
      <c r="L59" s="84" t="s">
        <v>13</v>
      </c>
      <c r="M59" s="96"/>
      <c r="N59" s="71"/>
      <c r="O59" s="76"/>
      <c r="P59" s="76"/>
      <c r="Q59" s="76"/>
      <c r="R59" s="113"/>
      <c r="S59" s="118"/>
      <c r="T59" s="128"/>
      <c r="U59" s="168"/>
      <c r="V59" s="169"/>
      <c r="W59" s="146"/>
    </row>
    <row r="60" spans="1:23" ht="26.5" customHeight="1">
      <c r="A60" s="1"/>
      <c r="B60" s="17" t="s">
        <v>52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60">
        <f>SUM(N10:Q59)</f>
        <v>0</v>
      </c>
      <c r="O60" s="161"/>
      <c r="P60" s="161"/>
      <c r="Q60" s="161"/>
      <c r="R60" s="162"/>
      <c r="S60" s="163">
        <f>SUM(S10:T59)</f>
        <v>0</v>
      </c>
      <c r="T60" s="164"/>
      <c r="U60" s="162"/>
      <c r="V60" s="169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C2:D2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W10:W11"/>
    <mergeCell ref="B12:C13"/>
    <mergeCell ref="D12:F13"/>
    <mergeCell ref="N12:Q13"/>
    <mergeCell ref="S12:T13"/>
    <mergeCell ref="W12:W13"/>
    <mergeCell ref="B14:C15"/>
    <mergeCell ref="D14:F15"/>
    <mergeCell ref="N14:Q15"/>
    <mergeCell ref="S14:T15"/>
    <mergeCell ref="W14:W15"/>
    <mergeCell ref="B16:C17"/>
    <mergeCell ref="D16:F17"/>
    <mergeCell ref="N16:Q17"/>
    <mergeCell ref="S16:T17"/>
    <mergeCell ref="W16:W17"/>
    <mergeCell ref="B18:C19"/>
    <mergeCell ref="D18:F19"/>
    <mergeCell ref="N18:Q19"/>
    <mergeCell ref="S18:T19"/>
    <mergeCell ref="W18:W19"/>
    <mergeCell ref="B20:C21"/>
    <mergeCell ref="D20:F21"/>
    <mergeCell ref="N20:Q21"/>
    <mergeCell ref="S20:T21"/>
    <mergeCell ref="W20:W21"/>
    <mergeCell ref="B22:C23"/>
    <mergeCell ref="D22:F23"/>
    <mergeCell ref="N22:Q23"/>
    <mergeCell ref="S22:T23"/>
    <mergeCell ref="W22:W23"/>
    <mergeCell ref="B24:C25"/>
    <mergeCell ref="D24:F25"/>
    <mergeCell ref="N24:Q25"/>
    <mergeCell ref="S24:T25"/>
    <mergeCell ref="W24:W25"/>
    <mergeCell ref="B26:C27"/>
    <mergeCell ref="D26:F27"/>
    <mergeCell ref="N26:Q27"/>
    <mergeCell ref="S26:T27"/>
    <mergeCell ref="W26:W27"/>
    <mergeCell ref="B28:C29"/>
    <mergeCell ref="D28:F29"/>
    <mergeCell ref="N28:Q29"/>
    <mergeCell ref="S28:T29"/>
    <mergeCell ref="W28:W29"/>
    <mergeCell ref="B30:C31"/>
    <mergeCell ref="D30:F31"/>
    <mergeCell ref="N30:Q31"/>
    <mergeCell ref="S30:T31"/>
    <mergeCell ref="W30:W31"/>
    <mergeCell ref="B32:C33"/>
    <mergeCell ref="D32:F33"/>
    <mergeCell ref="N32:Q33"/>
    <mergeCell ref="S32:T33"/>
    <mergeCell ref="W32:W33"/>
    <mergeCell ref="B34:C35"/>
    <mergeCell ref="D34:F35"/>
    <mergeCell ref="N34:Q35"/>
    <mergeCell ref="S34:T35"/>
    <mergeCell ref="W34:W35"/>
    <mergeCell ref="B36:C37"/>
    <mergeCell ref="D36:F37"/>
    <mergeCell ref="N36:Q37"/>
    <mergeCell ref="S36:T37"/>
    <mergeCell ref="W36:W37"/>
    <mergeCell ref="B38:C39"/>
    <mergeCell ref="D38:F39"/>
    <mergeCell ref="N38:Q39"/>
    <mergeCell ref="S38:T39"/>
    <mergeCell ref="W38:W39"/>
    <mergeCell ref="B40:C41"/>
    <mergeCell ref="D40:F41"/>
    <mergeCell ref="N40:Q41"/>
    <mergeCell ref="S40:T41"/>
    <mergeCell ref="W40:W41"/>
    <mergeCell ref="B42:C43"/>
    <mergeCell ref="D42:F43"/>
    <mergeCell ref="N42:Q43"/>
    <mergeCell ref="S42:T43"/>
    <mergeCell ref="W42:W43"/>
    <mergeCell ref="B44:C45"/>
    <mergeCell ref="D44:F45"/>
    <mergeCell ref="N44:Q45"/>
    <mergeCell ref="S44:T45"/>
    <mergeCell ref="W44:W45"/>
    <mergeCell ref="B46:C47"/>
    <mergeCell ref="D46:F47"/>
    <mergeCell ref="N46:Q47"/>
    <mergeCell ref="S46:T47"/>
    <mergeCell ref="W46:W47"/>
    <mergeCell ref="B48:C49"/>
    <mergeCell ref="D48:F49"/>
    <mergeCell ref="N48:Q49"/>
    <mergeCell ref="S48:T49"/>
    <mergeCell ref="W48:W49"/>
    <mergeCell ref="B50:C51"/>
    <mergeCell ref="D50:F51"/>
    <mergeCell ref="N50:Q51"/>
    <mergeCell ref="S50:T51"/>
    <mergeCell ref="W50:W51"/>
    <mergeCell ref="B52:C53"/>
    <mergeCell ref="D52:F53"/>
    <mergeCell ref="N52:Q53"/>
    <mergeCell ref="S52:T53"/>
    <mergeCell ref="W52:W53"/>
    <mergeCell ref="B54:C55"/>
    <mergeCell ref="D54:F55"/>
    <mergeCell ref="N54:Q55"/>
    <mergeCell ref="S54:T55"/>
    <mergeCell ref="W54:W55"/>
    <mergeCell ref="B56:C57"/>
    <mergeCell ref="D56:F57"/>
    <mergeCell ref="N56:Q57"/>
    <mergeCell ref="S56:T57"/>
    <mergeCell ref="W56:W57"/>
    <mergeCell ref="B58:C59"/>
    <mergeCell ref="D58:F59"/>
    <mergeCell ref="N58:Q59"/>
    <mergeCell ref="S58:T59"/>
    <mergeCell ref="W58:W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医療費控除の明細書</vt:lpstr>
      <vt:lpstr>次葉</vt:lpstr>
      <vt:lpstr>次葉 (2)</vt:lpstr>
      <vt:lpstr>次葉 (3)</vt:lpstr>
      <vt:lpstr>次葉 (4)</vt:lpstr>
      <vt:lpstr>次葉 (5)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-</cp:lastModifiedBy>
  <cp:lastPrinted>2021-12-03T13:47:42Z</cp:lastPrinted>
  <dcterms:created xsi:type="dcterms:W3CDTF">2017-09-20T03:54:50Z</dcterms:created>
  <dcterms:modified xsi:type="dcterms:W3CDTF">2017-09-20T03:54:50Z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2023-02-11T08:30:59Z</vt:filetime>
  </property>
</Properties>
</file>