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52.23\shibetsu\建設環境部\上下水道局\00 共通\901　通知・照会（局共通）\00　道\経営比較分析表\R7　公営企業に係る経営比較分析表（令和6年度決算）の分析等について\03 下水道\"/>
    </mc:Choice>
  </mc:AlternateContent>
  <workbookProtection workbookAlgorithmName="SHA-512" workbookHashValue="heMK62oijo6GePyhdG5j8EytNBf6SS+lIngFfYl1W/vP224a5C1a3z65bH4rnDAb6LcnAQF49mfKY2diuSC96A==" workbookSaltValue="ZFVlZqKmMUuzjGNJBgpKKw==" workbookSpinCount="100000" lockStructure="1"/>
  <bookViews>
    <workbookView xWindow="0" yWindow="0" windowWidth="19200" windowHeight="111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G85" i="4"/>
  <c r="E85" i="4"/>
  <c r="BB10" i="4"/>
  <c r="AT10" i="4"/>
  <c r="P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<sst xmlns="http://schemas.openxmlformats.org/spreadsheetml/2006/main" count="319" uniqueCount="115">
  <si>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</si>
  <si>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</si>
  <si>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</si>
  <si>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</si>
  <si>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</si>
  <si>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</si>
  <si>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</si>
  <si>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</si>
  <si>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</si>
  <si>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</si>
  <si>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</si>
  <si>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</si>
  <si>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</si>
  <si>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</si>
  <si>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</si>
  <si>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</si>
  <si>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</si>
  <si>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</si>
  <si>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</si>
  <si>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</si>
  <si>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</si>
  <si>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</si>
  <si>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</si>
  <si>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</si>
  <si>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</si>
  <si>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</si>
  <si>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</si>
  <si>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</si>
  <si>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</si>
  <si>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</si>
  <si>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</si>
  <si>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</si>
  <si>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</si>
  <si>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</si>
  <si>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</si>
  <si>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</si>
  <si>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</si>
  <si>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</si>
  <si>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</si>
  <si>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</si>
  <si>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</si>
  <si>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</si>
  <si>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</si>
  <si>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</si>
  <si>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</si>
  <si>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</si>
  <si>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</si>
  <si>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</si>
  <si>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</si>
  <si>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</si>
  <si>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</si>
  <si>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</si>
  <si>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</si>
  <si>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</si>
  <si>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</si>
  <si>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</si>
  <si>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</si>
  <si>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</si>
  <si>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</si>
  <si>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</si>
  <si>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</si>
  <si>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</si>
  <si>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</si>
  <si>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</si>
  <si>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</si>
  <si>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</si>
  <si>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</si>
  <si>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</si>
  <si>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</si>
  <si>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</si>
  <si>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</si>
  <si>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</si>
  <si>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</si>
  <si>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</si>
  <si>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</si>
  <si>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</si>
  <si>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</si>
  <si>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</si>
  <si>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</si>
  <si>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</si>
  <si>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</si>
  <si>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</si>
  <si>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</si>
  <si>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</si>
  <si>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</si>
  <si>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</si>
  <si>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</si>
  <si>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</si>
  <si>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</si>
  <si>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</si>
  <si>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</si>
  <si>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</si>
  <si>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</si>
  <si>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</si>
  <si>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</si>
  <si>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</si>
  <si>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士別市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</si>
  <si>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</si>
  <si>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</si>
  <si>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</si>
  <si>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</si>
  <si>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</si>
  <si>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</si>
  <si>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</si>
  <si>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</si>
  <si>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</si>
  <si>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</si>
  <si>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</si>
  <si>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</si>
  <si>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</si>
  <si>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</si>
  <si>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</si>
  <si>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本事業は、令和６年度から公営企業会計に移行しました。
　また、本事業は、地域間の格差を生じさせないため公共下水道事業の使用料金を適用しています。
　このため、経費回収率が低く汚水処理費を料金収入で賄えていない状況であり、収支の不足分は一般会計からの繰入金に依存している状況です。
　経営戦略に基づき、維持管理費等の節減に努めるとともに、施設の在り方について検討を進めます。</t>
    <phoneticPr fontId="4"/>
  </si>
  <si>
    <t>　令和６年度から地方公営企業法を全部適用し公営企業会計に移行したため、令和５年度以前の指標は表示されません。
　経常収支比率は100％に近い数値となっていますが、一般会計繰入金に依存しているため、経費回収率は30.9％と低い数値になっています。
　令和６年度決算で当期純損失を計上したため累積欠損金比率が発生しています。
　流動比率は、法適用初年度で内部留保資金の蓄積がないことから、76.4％で100％を下回っています。
　企業債残高対事業規模比率は、自己資金が限られる中で企業債に頼った経営をしているのに対し、使用料収入が少ないため、平均値に比べ高い数値になっており、経営上の課題となっています。将来の負担を抑制するため、企業債の低減に努めます。</t>
    <rPh sb="68" eb="69">
      <t>チカ</t>
    </rPh>
    <rPh sb="70" eb="72">
      <t>スウチ</t>
    </rPh>
    <rPh sb="110" eb="111">
      <t>ヒク</t>
    </rPh>
    <rPh sb="112" eb="114">
      <t>スウチ</t>
    </rPh>
    <rPh sb="124" eb="126">
      <t>レイワ</t>
    </rPh>
    <rPh sb="127" eb="129">
      <t>ネンド</t>
    </rPh>
    <rPh sb="129" eb="131">
      <t>ケッサン</t>
    </rPh>
    <rPh sb="132" eb="137">
      <t>トウキジュンソンシツ</t>
    </rPh>
    <rPh sb="138" eb="140">
      <t>ケイジョウ</t>
    </rPh>
    <rPh sb="144" eb="151">
      <t>ルイセキケッソンキンヒリツ</t>
    </rPh>
    <rPh sb="152" eb="154">
      <t>ハッセイ</t>
    </rPh>
    <rPh sb="203" eb="205">
      <t>シタマワ</t>
    </rPh>
    <rPh sb="254" eb="255">
      <t>タイ</t>
    </rPh>
    <rPh sb="257" eb="260">
      <t>シヨウリョウ</t>
    </rPh>
    <rPh sb="260" eb="262">
      <t>シュウニュウ</t>
    </rPh>
    <rPh sb="263" eb="264">
      <t>スク</t>
    </rPh>
    <phoneticPr fontId="4"/>
  </si>
  <si>
    <t>　法適用初年度のため、有形固定資産減価償却率は低い数値になっています。
　平成６年度から事業開始したことで、耐用年数を経過した管渠施設は存在しないため、管渠老朽化率は0％になっています。
　多くの施設が設置から約30年経過しているため、ストックマネジメント計画に基づき、適切な更新を実施します。</t>
    <rPh sb="78" eb="81">
      <t>ロウキュウカ</t>
    </rPh>
    <rPh sb="81" eb="82">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</si>
</sst>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AD-4351-9941-BD87EA4150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9AD-4351-9941-BD87EA4150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c:v>
                </c:pt>
              </c:numCache>
            </c:numRef>
          </c:val>
          <c:extLst>
            <c:ext xmlns:c16="http://schemas.microsoft.com/office/drawing/2014/chart" uri="{C3380CC4-5D6E-409C-BE32-E72D297353CC}">
              <c16:uniqueId val="{00000000-010C-4E7B-B7E9-905323DBBC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010C-4E7B-B7E9-905323DBBC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85.41</c:v>
                </c:pt>
              </c:numCache>
            </c:numRef>
          </c:val>
          <c:extLst>
            <c:ext xmlns:c16="http://schemas.microsoft.com/office/drawing/2014/chart" uri="{C3380CC4-5D6E-409C-BE32-E72D297353CC}">
              <c16:uniqueId val="{00000000-019A-4572-963B-E839E4BE95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019A-4572-963B-E839E4BE95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c:v>
                </c:pt>
              </c:numCache>
            </c:numRef>
          </c:val>
          <c:extLst>
            <c:ext xmlns:c16="http://schemas.microsoft.com/office/drawing/2014/chart" uri="{C3380CC4-5D6E-409C-BE32-E72D297353CC}">
              <c16:uniqueId val="{00000000-6F2D-480F-BAB2-A41647D192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6F2D-480F-BAB2-A41647D192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c:v>
                </c:pt>
              </c:numCache>
            </c:numRef>
          </c:val>
          <c:extLst>
            <c:ext xmlns:c16="http://schemas.microsoft.com/office/drawing/2014/chart" uri="{C3380CC4-5D6E-409C-BE32-E72D297353CC}">
              <c16:uniqueId val="{00000000-B916-4B39-A746-E8B006D14D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B916-4B39-A746-E8B006D14D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BD-4E43-BC3A-E9ED8B197E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FBD-4E43-BC3A-E9ED8B197E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27.74</c:v>
                </c:pt>
              </c:numCache>
            </c:numRef>
          </c:val>
          <c:extLst>
            <c:ext xmlns:c16="http://schemas.microsoft.com/office/drawing/2014/chart" uri="{C3380CC4-5D6E-409C-BE32-E72D297353CC}">
              <c16:uniqueId val="{00000000-A718-4A80-8845-C47005C5E3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A718-4A80-8845-C47005C5E3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76.400000000000006</c:v>
                </c:pt>
              </c:numCache>
            </c:numRef>
          </c:val>
          <c:extLst>
            <c:ext xmlns:c16="http://schemas.microsoft.com/office/drawing/2014/chart" uri="{C3380CC4-5D6E-409C-BE32-E72D297353CC}">
              <c16:uniqueId val="{00000000-275D-4AAC-9B98-9D444F7C50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275D-4AAC-9B98-9D444F7C50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3132.12</c:v>
                </c:pt>
              </c:numCache>
            </c:numRef>
          </c:val>
          <c:extLst>
            <c:ext xmlns:c16="http://schemas.microsoft.com/office/drawing/2014/chart" uri="{C3380CC4-5D6E-409C-BE32-E72D297353CC}">
              <c16:uniqueId val="{00000000-4C5B-4145-8C86-68902C8631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4C5B-4145-8C86-68902C8631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30.9</c:v>
                </c:pt>
              </c:numCache>
            </c:numRef>
          </c:val>
          <c:extLst>
            <c:ext xmlns:c16="http://schemas.microsoft.com/office/drawing/2014/chart" uri="{C3380CC4-5D6E-409C-BE32-E72D297353CC}">
              <c16:uniqueId val="{00000000-1878-4F99-AB14-FB47420D8C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1878-4F99-AB14-FB47420D8C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416.4</c:v>
                </c:pt>
              </c:numCache>
            </c:numRef>
          </c:val>
          <c:extLst>
            <c:ext xmlns:c16="http://schemas.microsoft.com/office/drawing/2014/chart" uri="{C3380CC4-5D6E-409C-BE32-E72D297353CC}">
              <c16:uniqueId val="{00000000-FC6A-4B2D-A62C-1F033BFB0E5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FC6A-4B2D-A62C-1F033BFB0E5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士別市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16440</v>
      </c>
      <c r="AM8" s="45"/>
      <c r="AN8" s="45"/>
      <c r="AO8" s="45"/>
      <c r="AP8" s="45"/>
      <c r="AQ8" s="45"/>
      <c r="AR8" s="45"/>
      <c r="AS8" s="45"/>
      <c r="AT8" s="44">
        <f>データ!T6</f>
        <v>1119.22</v>
      </c>
      <c r="AU8" s="44"/>
      <c r="AV8" s="44"/>
      <c r="AW8" s="44"/>
      <c r="AX8" s="44"/>
      <c r="AY8" s="44"/>
      <c r="AZ8" s="44"/>
      <c r="BA8" s="44"/>
      <c r="BB8" s="44">
        <f>データ!U6</f>
        <v>14.69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75.040000000000006</v>
      </c>
      <c r="J10" s="44"/>
      <c r="K10" s="44"/>
      <c r="L10" s="44"/>
      <c r="M10" s="44"/>
      <c r="N10" s="44"/>
      <c r="O10" s="44"/>
      <c r="P10" s="44">
        <f>データ!P6</f>
        <v>4.92</v>
      </c>
      <c r="Q10" s="44"/>
      <c r="R10" s="44"/>
      <c r="S10" s="44"/>
      <c r="T10" s="44"/>
      <c r="U10" s="44"/>
      <c r="V10" s="44"/>
      <c r="W10" s="44">
        <f>データ!Q6</f>
        <v>68.81</v>
      </c>
      <c r="X10" s="44"/>
      <c r="Y10" s="44"/>
      <c r="Z10" s="44"/>
      <c r="AA10" s="44"/>
      <c r="AB10" s="44"/>
      <c r="AC10" s="44"/>
      <c r="AD10" s="45">
        <f>データ!R6</f>
        <v>3136</v>
      </c>
      <c r="AE10" s="45"/>
      <c r="AF10" s="45"/>
      <c r="AG10" s="45"/>
      <c r="AH10" s="45"/>
      <c r="AI10" s="45"/>
      <c r="AJ10" s="45"/>
      <c r="AK10" s="2"/>
      <c r="AL10" s="45">
        <f>データ!V6</f>
        <v>802</v>
      </c>
      <c r="AM10" s="45"/>
      <c r="AN10" s="45"/>
      <c r="AO10" s="45"/>
      <c r="AP10" s="45"/>
      <c r="AQ10" s="45"/>
      <c r="AR10" s="45"/>
      <c r="AS10" s="45"/>
      <c r="AT10" s="44">
        <f>データ!W6</f>
        <v>0.95</v>
      </c>
      <c r="AU10" s="44"/>
      <c r="AV10" s="44"/>
      <c r="AW10" s="44"/>
      <c r="AX10" s="44"/>
      <c r="AY10" s="44"/>
      <c r="AZ10" s="44"/>
      <c r="BA10" s="44"/>
      <c r="BB10" s="44">
        <f>データ!X6</f>
        <v>844.21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nvTXjRGRnuuciW3YAlG54Ji6NYfoJ9fKQv06fM0V9HRFqH23y7xZ86BXXlCgB53WMb/hZACPOsCkIbmJFs8DA==" saltValue="KNF4ZVIoW+DNQJYkq2fz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12203</v>
      </c>
      <c r="D6" s="19">
        <f t="shared" si="3"/>
        <v>46</v>
      </c>
      <c r="E6" s="19">
        <f t="shared" si="3"/>
        <v>17</v>
      </c>
      <c r="F6" s="19">
        <f t="shared" si="3"/>
        <v>4</v>
      </c>
      <c r="G6" s="19">
        <f t="shared" si="3"/>
        <v>0</v>
      </c>
      <c r="H6" s="19" t="str">
        <f t="shared" si="3"/>
        <v>北海道　士別市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75.040000000000006</v>
      </c>
      <c r="P6" s="20">
        <f t="shared" si="3"/>
        <v>4.92</v>
      </c>
      <c r="Q6" s="20">
        <f t="shared" si="3"/>
        <v>68.81</v>
      </c>
      <c r="R6" s="20">
        <f t="shared" si="3"/>
        <v>3136</v>
      </c>
      <c r="S6" s="20">
        <f t="shared" si="3"/>
        <v>16440</v>
      </c>
      <c r="T6" s="20">
        <f t="shared" si="3"/>
        <v>1119.22</v>
      </c>
      <c r="U6" s="20">
        <f t="shared" si="3"/>
        <v>14.69</v>
      </c>
      <c r="V6" s="20">
        <f t="shared" si="3"/>
        <v>802</v>
      </c>
      <c r="W6" s="20">
        <f t="shared" si="3"/>
        <v>0.95</v>
      </c>
      <c r="X6" s="20">
        <f t="shared" si="3"/>
        <v>844.21</v>
      </c>
      <c r="Y6" s="21" t="str">
        <f>IF(Y7="",NA(),Y7)</f>
        <v>-</v>
      </c>
      <c r="Z6" s="21" t="str">
        <f t="shared" ref="Z6:AH6" si="4">IF(Z7="",NA(),Z7)</f>
        <v>-</v>
      </c>
      <c r="AA6" s="21" t="str">
        <f t="shared" si="4"/>
        <v>-</v>
      </c>
      <c r="AB6" s="21" t="str">
        <f t="shared" si="4"/>
        <v>-</v>
      </c>
      <c r="AC6" s="21">
        <f t="shared" si="4"/>
        <v>97</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27.74</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76.400000000000006</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3132.12</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30.9</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416.4</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43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85.41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12203</v>
      </c>
      <c r="D7" s="23">
        <v>46</v>
      </c>
      <c r="E7" s="23">
        <v>17</v>
      </c>
      <c r="F7" s="23">
        <v>4</v>
      </c>
      <c r="G7" s="23">
        <v>0</v>
      </c>
      <c r="H7" s="23" t="s">
        <v>96</v>
      </c>
      <c r="I7" s="23" t="s">
        <v>97</v>
      </c>
      <c r="J7" s="23" t="s">
        <v>98</v>
      </c>
      <c r="K7" s="23" t="s">
        <v>99</v>
      </c>
      <c r="L7" s="23" t="s">
        <v>100</v>
      </c>
      <c r="M7" s="23" t="s">
        <v>101</v>
      </c>
      <c r="N7" s="24" t="s">
        <v>102</v>
      </c>
      <c r="O7" s="24">
        <v>75.040000000000006</v>
      </c>
      <c r="P7" s="24">
        <v>4.92</v>
      </c>
      <c r="Q7" s="24">
        <v>68.81</v>
      </c>
      <c r="R7" s="24">
        <v>3136</v>
      </c>
      <c r="S7" s="24">
        <v>16440</v>
      </c>
      <c r="T7" s="24">
        <v>1119.22</v>
      </c>
      <c r="U7" s="24">
        <v>14.69</v>
      </c>
      <c r="V7" s="24">
        <v>802</v>
      </c>
      <c r="W7" s="24">
        <v>0.95</v>
      </c>
      <c r="X7" s="24">
        <v>844.21</v>
      </c>
      <c r="Y7" s="24" t="s">
        <v>102</v>
      </c>
      <c r="Z7" s="24" t="s">
        <v>102</v>
      </c>
      <c r="AA7" s="24" t="s">
        <v>102</v>
      </c>
      <c r="AB7" s="24" t="s">
        <v>102</v>
      </c>
      <c r="AC7" s="24">
        <v>97</v>
      </c>
      <c r="AD7" s="24" t="s">
        <v>102</v>
      </c>
      <c r="AE7" s="24" t="s">
        <v>102</v>
      </c>
      <c r="AF7" s="24" t="s">
        <v>102</v>
      </c>
      <c r="AG7" s="24" t="s">
        <v>102</v>
      </c>
      <c r="AH7" s="24">
        <v>106.38</v>
      </c>
      <c r="AI7" s="24">
        <v>105.07</v>
      </c>
      <c r="AJ7" s="24" t="s">
        <v>102</v>
      </c>
      <c r="AK7" s="24" t="s">
        <v>102</v>
      </c>
      <c r="AL7" s="24" t="s">
        <v>102</v>
      </c>
      <c r="AM7" s="24" t="s">
        <v>102</v>
      </c>
      <c r="AN7" s="24">
        <v>27.74</v>
      </c>
      <c r="AO7" s="24" t="s">
        <v>102</v>
      </c>
      <c r="AP7" s="24" t="s">
        <v>102</v>
      </c>
      <c r="AQ7" s="24" t="s">
        <v>102</v>
      </c>
      <c r="AR7" s="24" t="s">
        <v>102</v>
      </c>
      <c r="AS7" s="24">
        <v>70.63</v>
      </c>
      <c r="AT7" s="24">
        <v>63.54</v>
      </c>
      <c r="AU7" s="24" t="s">
        <v>102</v>
      </c>
      <c r="AV7" s="24" t="s">
        <v>102</v>
      </c>
      <c r="AW7" s="24" t="s">
        <v>102</v>
      </c>
      <c r="AX7" s="24" t="s">
        <v>102</v>
      </c>
      <c r="AY7" s="24">
        <v>76.400000000000006</v>
      </c>
      <c r="AZ7" s="24" t="s">
        <v>102</v>
      </c>
      <c r="BA7" s="24" t="s">
        <v>102</v>
      </c>
      <c r="BB7" s="24" t="s">
        <v>102</v>
      </c>
      <c r="BC7" s="24" t="s">
        <v>102</v>
      </c>
      <c r="BD7" s="24">
        <v>53.28</v>
      </c>
      <c r="BE7" s="24">
        <v>50.9</v>
      </c>
      <c r="BF7" s="24" t="s">
        <v>102</v>
      </c>
      <c r="BG7" s="24" t="s">
        <v>102</v>
      </c>
      <c r="BH7" s="24" t="s">
        <v>102</v>
      </c>
      <c r="BI7" s="24" t="s">
        <v>102</v>
      </c>
      <c r="BJ7" s="24">
        <v>3132.12</v>
      </c>
      <c r="BK7" s="24" t="s">
        <v>102</v>
      </c>
      <c r="BL7" s="24" t="s">
        <v>102</v>
      </c>
      <c r="BM7" s="24" t="s">
        <v>102</v>
      </c>
      <c r="BN7" s="24" t="s">
        <v>102</v>
      </c>
      <c r="BO7" s="24">
        <v>1142.44</v>
      </c>
      <c r="BP7" s="24">
        <v>1099.1500000000001</v>
      </c>
      <c r="BQ7" s="24" t="s">
        <v>102</v>
      </c>
      <c r="BR7" s="24" t="s">
        <v>102</v>
      </c>
      <c r="BS7" s="24" t="s">
        <v>102</v>
      </c>
      <c r="BT7" s="24" t="s">
        <v>102</v>
      </c>
      <c r="BU7" s="24">
        <v>30.9</v>
      </c>
      <c r="BV7" s="24" t="s">
        <v>102</v>
      </c>
      <c r="BW7" s="24" t="s">
        <v>102</v>
      </c>
      <c r="BX7" s="24" t="s">
        <v>102</v>
      </c>
      <c r="BY7" s="24" t="s">
        <v>102</v>
      </c>
      <c r="BZ7" s="24">
        <v>66.63</v>
      </c>
      <c r="CA7" s="24">
        <v>72.92</v>
      </c>
      <c r="CB7" s="24" t="s">
        <v>102</v>
      </c>
      <c r="CC7" s="24" t="s">
        <v>102</v>
      </c>
      <c r="CD7" s="24" t="s">
        <v>102</v>
      </c>
      <c r="CE7" s="24" t="s">
        <v>102</v>
      </c>
      <c r="CF7" s="24">
        <v>416.4</v>
      </c>
      <c r="CG7" s="24" t="s">
        <v>102</v>
      </c>
      <c r="CH7" s="24" t="s">
        <v>102</v>
      </c>
      <c r="CI7" s="24" t="s">
        <v>102</v>
      </c>
      <c r="CJ7" s="24" t="s">
        <v>102</v>
      </c>
      <c r="CK7" s="24">
        <v>252.17</v>
      </c>
      <c r="CL7" s="24">
        <v>225.78</v>
      </c>
      <c r="CM7" s="24" t="s">
        <v>102</v>
      </c>
      <c r="CN7" s="24" t="s">
        <v>102</v>
      </c>
      <c r="CO7" s="24" t="s">
        <v>102</v>
      </c>
      <c r="CP7" s="24" t="s">
        <v>102</v>
      </c>
      <c r="CQ7" s="24">
        <v>43</v>
      </c>
      <c r="CR7" s="24" t="s">
        <v>102</v>
      </c>
      <c r="CS7" s="24" t="s">
        <v>102</v>
      </c>
      <c r="CT7" s="24" t="s">
        <v>102</v>
      </c>
      <c r="CU7" s="24" t="s">
        <v>102</v>
      </c>
      <c r="CV7" s="24">
        <v>42.15</v>
      </c>
      <c r="CW7" s="24">
        <v>43.17</v>
      </c>
      <c r="CX7" s="24" t="s">
        <v>102</v>
      </c>
      <c r="CY7" s="24" t="s">
        <v>102</v>
      </c>
      <c r="CZ7" s="24" t="s">
        <v>102</v>
      </c>
      <c r="DA7" s="24" t="s">
        <v>102</v>
      </c>
      <c r="DB7" s="24">
        <v>85.41</v>
      </c>
      <c r="DC7" s="24" t="s">
        <v>102</v>
      </c>
      <c r="DD7" s="24" t="s">
        <v>102</v>
      </c>
      <c r="DE7" s="24" t="s">
        <v>102</v>
      </c>
      <c r="DF7" s="24" t="s">
        <v>102</v>
      </c>
      <c r="DG7" s="24">
        <v>84.21</v>
      </c>
      <c r="DH7" s="24">
        <v>86.31</v>
      </c>
      <c r="DI7" s="24" t="s">
        <v>102</v>
      </c>
      <c r="DJ7" s="24" t="s">
        <v>102</v>
      </c>
      <c r="DK7" s="24" t="s">
        <v>102</v>
      </c>
      <c r="DL7" s="24" t="s">
        <v>102</v>
      </c>
      <c r="DM7" s="24">
        <v>3.3</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2026-01-30T07:21:47Z</cp:lastPrinted>
  <dcterms:created xsi:type="dcterms:W3CDTF">2025-12-23T06:07:35Z</dcterms:created>
  <dcterms:modified xsi:type="dcterms:W3CDTF">2025-12-23T06:07:35Z</dcterms:modified>
  <cp:category/>
</cp:coreProperties>
</file>