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0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<sst xmlns="http://schemas.openxmlformats.org/spreadsheetml/2006/main" xmlns:r="http://schemas.openxmlformats.org/officeDocument/2006/relationships" count="547" uniqueCount="547">
  <si>
    <t>　本市は、広大な行政面積と過去2度の合併を実施した経過から集落が点在しており、各地区において公共施設やインフラ整備を実施してきた。事業費の財源に要した多くの起債残高を抱えている状況にあり、類似団体平均と比べ将来負担比率が大きく上回っている状況であるが、今後緩やかな減少を見込んでいる。
　 有形固定資産減価償却率は、令和２年度に新庁舎の供用を開始し固定資産が大きく増加したものの減価償却額が上回り微増している。また、庁舎以外の多くの施設が建設後30年を経過していることから、維持補修経費が増加傾向にある。</t>
  </si>
  <si>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</si>
  <si>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</si>
  <si>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</si>
  <si>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</si>
  <si>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</si>
  <si>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</si>
  <si>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</si>
  <si>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</si>
  <si>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</si>
  <si>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</si>
  <si>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</si>
  <si>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</si>
  <si>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</si>
  <si>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</si>
  <si>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</si>
  <si>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</si>
  <si>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</si>
  <si>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</si>
  <si>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</si>
  <si>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北海道士別市</t>
  </si>
  <si>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</si>
  <si>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</si>
  <si>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</si>
  <si>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</si>
  <si>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</si>
  <si>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</si>
  <si>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</si>
  <si>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</si>
  <si>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</si>
  <si>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</si>
  <si>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</si>
  <si>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</si>
  <si>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</si>
  <si>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</si>
  <si>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</si>
  <si>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</si>
  <si>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</si>
  <si>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</si>
  <si>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</si>
  <si>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</si>
  <si>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</si>
  <si>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</si>
  <si>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</si>
  <si>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</si>
  <si>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</si>
  <si>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</si>
  <si>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　 財政上有利な起債を活用することで、将来の財政負担の軽減を図っているが、環境センター建設工事や新庁舎建設工事など大型事業を実施してきたことから、起債残高と償還額の増加に伴い、実質公債費比率が令和４年度にピークを迎えている。両比率とも類似団体平均と比較すると高い状況となっているが、令和２年度に策定した「財政健全化実行計画」を着実に推進することで減少していく見込みとなっている。</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</si>
  <si>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</si>
  <si>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</si>
  <si>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</si>
  <si>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</si>
  <si>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</si>
  <si>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</si>
  <si>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</si>
  <si>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</si>
  <si>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 1.81</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</si>
  <si>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</si>
  <si>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</si>
  <si>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</si>
  <si>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</si>
  <si>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</si>
  <si>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</si>
  <si>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</si>
  <si>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</si>
  <si>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</si>
  <si>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</si>
  <si>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</si>
  <si>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</si>
  <si>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</si>
  <si>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</si>
  <si>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</si>
  <si>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</si>
  <si>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</si>
  <si>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</si>
  <si>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</si>
  <si>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</si>
  <si>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</si>
  <si>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</si>
  <si>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</si>
  <si>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</si>
  <si>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</si>
  <si>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</si>
  <si>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</si>
  <si>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</si>
  <si>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</si>
  <si>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</si>
  <si>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</si>
  <si>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</si>
  <si>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</si>
  <si>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</si>
  <si>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</si>
  <si>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</si>
  <si>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</si>
  <si>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</si>
  <si>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</si>
  <si>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</si>
  <si>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</si>
  <si>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</si>
  <si>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</si>
  <si>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</si>
  <si>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</si>
  <si>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</si>
  <si>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</si>
  <si>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</si>
  <si>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</si>
  <si>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</si>
  <si>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</si>
  <si>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</si>
  <si>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</si>
  <si>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</si>
  <si>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</si>
  <si>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</si>
  <si>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</si>
  <si>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</si>
  <si>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</si>
  <si>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</si>
  <si>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</si>
  <si>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</si>
  <si>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</si>
  <si>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</si>
  <si>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</si>
  <si>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</si>
  <si>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</si>
  <si>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</si>
  <si>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</si>
  <si>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</si>
  <si>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</si>
  <si>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</si>
  <si>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</si>
  <si>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</si>
  <si>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</si>
  <si>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</si>
  <si>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</si>
  <si>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</si>
  <si>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</si>
  <si>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</si>
  <si>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</si>
  <si>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</si>
  <si>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</si>
  <si>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</si>
  <si>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実質公債費比率</t>
    <rPh sb="0" eb="2">
      <t>ジッシツ</t>
    </rPh>
    <rPh sb="2" eb="5">
      <t>コウサイヒ</t>
    </rPh>
    <rPh sb="5" eb="7">
      <t>ヒリツ</t>
    </rPh>
    <phoneticPr fontId="37"/>
  </si>
  <si>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</si>
  <si>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</si>
  <si>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</si>
  <si>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</si>
  <si>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</si>
  <si>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</si>
  <si>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</si>
  <si>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</si>
  <si>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</si>
  <si>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</si>
  <si>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</si>
  <si>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</si>
  <si>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</si>
  <si>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</si>
  <si>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</si>
  <si>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</si>
  <si>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</si>
  <si>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</si>
  <si>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</si>
  <si>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</si>
  <si>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</si>
  <si>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</si>
  <si>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</si>
  <si>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</si>
  <si>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士別市</t>
  </si>
  <si>
    <t>地方交付税種地</t>
    <rPh sb="0" eb="2">
      <t>チホウ</t>
    </rPh>
    <rPh sb="2" eb="5">
      <t>コウフゼイ</t>
    </rPh>
    <rPh sb="5" eb="6">
      <t>シュ</t>
    </rPh>
    <rPh sb="6" eb="7">
      <t>チ</t>
    </rPh>
    <phoneticPr fontId="33"/>
  </si>
  <si>
    <t>1-1</t>
  </si>
  <si>
    <t>一般職員</t>
    <rPh sb="0" eb="2">
      <t>イッパン</t>
    </rPh>
    <rPh sb="2" eb="4">
      <t>ショクイン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</si>
  <si>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</si>
  <si>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</si>
  <si>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</si>
  <si>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</si>
  <si>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</si>
  <si>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</si>
  <si>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</si>
  <si>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</si>
  <si>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</si>
  <si>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</si>
  <si>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</si>
  <si>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</si>
  <si>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</si>
  <si>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</si>
  <si>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</si>
  <si>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</si>
  <si>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</si>
  <si>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</si>
  <si>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</si>
  <si>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</si>
  <si>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</si>
  <si>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</si>
  <si>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</si>
  <si>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</si>
  <si>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</si>
  <si>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</si>
  <si>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</si>
  <si>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</si>
  <si>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経常収支比率</t>
    <rPh sb="0" eb="2">
      <t>ケイジョウ</t>
    </rPh>
    <rPh sb="2" eb="4">
      <t>シュウシ</t>
    </rPh>
    <rPh sb="4" eb="6">
      <t>ヒリツ</t>
    </rPh>
    <phoneticPr fontId="37"/>
  </si>
  <si>
    <t>-10.3</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</si>
  <si>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</si>
  <si>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</si>
  <si>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</si>
  <si>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</si>
  <si>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</si>
  <si>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</si>
  <si>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</si>
  <si>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</si>
  <si>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</si>
  <si>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</si>
  <si>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</si>
  <si>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</si>
  <si>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</si>
  <si>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</si>
  <si>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-2.4</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</si>
  <si>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</si>
  <si>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</si>
  <si>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</si>
  <si>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</si>
  <si>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</si>
  <si>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</si>
  <si>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</si>
  <si>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</si>
  <si>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</si>
  <si>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</si>
  <si>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</si>
  <si>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</si>
  <si>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</si>
  <si>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</si>
  <si>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</si>
  <si>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</si>
  <si>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</si>
  <si>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</si>
  <si>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-2.6</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</si>
  <si>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</si>
  <si>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</si>
  <si>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</si>
  <si>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</si>
  <si>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</si>
  <si>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</si>
  <si>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</si>
  <si>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</si>
  <si>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</si>
  <si>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</si>
  <si>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</si>
  <si>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</si>
  <si>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</si>
  <si>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</si>
  <si>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</si>
  <si>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</si>
  <si>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</si>
  <si>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</si>
  <si>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</si>
  <si>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</si>
  <si>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</si>
  <si>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</si>
  <si>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</si>
  <si>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</si>
  <si>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</si>
  <si>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</si>
  <si>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</si>
  <si>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</si>
  <si>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</si>
  <si>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</si>
  <si>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</si>
  <si>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</si>
  <si>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</si>
  <si>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</si>
  <si>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</si>
  <si>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</si>
  <si>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</si>
  <si>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</si>
  <si>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</si>
  <si>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</si>
  <si>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</si>
  <si>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</si>
  <si>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</si>
  <si>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</si>
  <si>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</si>
  <si>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</si>
  <si>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</si>
  <si>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</si>
  <si>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</si>
  <si>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</si>
  <si>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</si>
  <si>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</si>
  <si>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</si>
  <si>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</si>
  <si>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</si>
  <si>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</si>
  <si>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</si>
  <si>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</si>
  <si>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</si>
  <si>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</si>
  <si>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</si>
  <si>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</si>
  <si>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</si>
  <si>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</si>
  <si>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</si>
  <si>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</si>
  <si>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</si>
  <si>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</si>
  <si>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</si>
  <si>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</si>
  <si>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</si>
  <si>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</si>
  <si>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</si>
  <si>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</si>
  <si>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</si>
  <si>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</si>
  <si>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</si>
  <si>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</si>
  <si>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</si>
  <si>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</si>
  <si>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</si>
  <si>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</si>
  <si>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</si>
  <si>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</si>
  <si>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</si>
  <si>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</si>
  <si>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上川教育研究センター</t>
    <rPh sb="0" eb="2">
      <t>カミカワ</t>
    </rPh>
    <rPh sb="2" eb="4">
      <t>キョウイク</t>
    </rPh>
    <rPh sb="4" eb="6">
      <t>ケンキュウ</t>
    </rPh>
    <phoneticPr fontId="33"/>
  </si>
  <si>
    <t>普通税</t>
    <rPh sb="0" eb="2">
      <t>フツウ</t>
    </rPh>
    <rPh sb="2" eb="3">
      <t>ゼイ</t>
    </rPh>
    <phoneticPr fontId="1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</si>
  <si>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</si>
  <si>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</si>
  <si>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</si>
  <si>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</si>
  <si>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</si>
  <si>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</si>
  <si>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</si>
  <si>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</si>
  <si>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</si>
  <si>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</si>
  <si>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</si>
  <si>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</si>
  <si>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</si>
  <si>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</si>
  <si>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</si>
  <si>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</si>
  <si>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</si>
  <si>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</si>
  <si>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</si>
  <si>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</si>
  <si>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</si>
  <si>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</si>
  <si>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</si>
  <si>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</si>
  <si>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</si>
  <si>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</si>
  <si>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</si>
  <si>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</si>
  <si>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</si>
  <si>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</si>
  <si>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</si>
  <si>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</si>
  <si>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</si>
  <si>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</si>
  <si>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</si>
  <si>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</si>
  <si>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</si>
  <si>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</si>
  <si>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</si>
  <si>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</si>
  <si>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</si>
  <si>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</si>
  <si>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</si>
  <si>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</si>
  <si>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</si>
  <si>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</si>
  <si>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</si>
  <si>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</si>
  <si>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</si>
  <si>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</si>
  <si>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</si>
  <si>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</si>
  <si>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</si>
  <si>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</si>
  <si>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</si>
  <si>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</si>
  <si>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</si>
  <si>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</si>
  <si>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</si>
  <si>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</si>
  <si>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</si>
  <si>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</si>
  <si>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</si>
  <si>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</si>
  <si>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</si>
  <si>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</si>
  <si>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</si>
  <si>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</si>
  <si>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</si>
  <si>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</si>
  <si>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</si>
  <si>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</si>
  <si>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ふるさと創生基金</t>
    <rPh sb="4" eb="6">
      <t>ソウセイ</t>
    </rPh>
    <rPh sb="6" eb="8">
      <t>キキン</t>
    </rPh>
    <phoneticPr fontId="33"/>
  </si>
  <si>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</si>
  <si>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</si>
  <si>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</si>
  <si>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</si>
  <si>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</si>
  <si>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</si>
  <si>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</si>
  <si>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地域振興基金</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</si>
  <si>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</si>
  <si>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</si>
  <si>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</si>
  <si>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</si>
  <si>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</si>
  <si>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</si>
  <si>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</si>
  <si>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</si>
  <si>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</si>
  <si>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</si>
  <si>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4.33</t>
  </si>
  <si>
    <t>実質収支</t>
    <rPh sb="0" eb="2">
      <t>ジッシツ</t>
    </rPh>
    <rPh sb="2" eb="4">
      <t>シュウシ</t>
    </rPh>
    <phoneticPr fontId="33"/>
  </si>
  <si>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</si>
  <si>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</si>
  <si>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</si>
  <si>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</si>
  <si>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財政再生基準</t>
  </si>
  <si>
    <t>実質公債費比率</t>
  </si>
  <si>
    <t>再差引収支</t>
    <rPh sb="0" eb="1">
      <t>サイ</t>
    </rPh>
    <rPh sb="1" eb="3">
      <t>サシヒキ</t>
    </rPh>
    <rPh sb="3" eb="5">
      <t>シュウシ</t>
    </rPh>
    <phoneticPr fontId="33"/>
  </si>
  <si>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</si>
  <si>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</si>
  <si>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</si>
  <si>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</si>
  <si>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</si>
  <si>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</si>
  <si>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</si>
  <si>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</si>
  <si>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</si>
  <si>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</si>
  <si>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</si>
  <si>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</si>
  <si>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</si>
  <si>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</si>
  <si>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</si>
  <si>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</si>
  <si>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</si>
  <si>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</si>
  <si>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</si>
  <si>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</si>
  <si>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</si>
  <si>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</si>
  <si>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</si>
  <si>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</si>
  <si>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</si>
  <si>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</si>
  <si>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</si>
  <si>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</si>
  <si>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</si>
  <si>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</si>
  <si>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</si>
  <si>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</si>
  <si>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</si>
  <si>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</si>
  <si>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</si>
  <si>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</si>
  <si>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</si>
  <si>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</si>
  <si>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</si>
  <si>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</si>
  <si>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</si>
  <si>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</si>
  <si>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</si>
  <si>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水道事業会計</t>
  </si>
  <si>
    <t>法適用企業</t>
  </si>
  <si>
    <t>病院事業会計</t>
  </si>
  <si>
    <t>公共下水道事業特別会計</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</si>
  <si>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</si>
  <si>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</si>
  <si>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</si>
  <si>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</si>
  <si>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</si>
  <si>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</si>
  <si>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</si>
  <si>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</si>
  <si>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</si>
  <si>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</si>
  <si>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</si>
  <si>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</si>
  <si>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</si>
  <si>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</si>
  <si>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</si>
  <si>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</si>
  <si>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</si>
  <si>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</si>
  <si>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</si>
  <si>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</si>
  <si>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</si>
  <si>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</si>
  <si>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</si>
  <si>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</si>
  <si>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</si>
  <si>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</si>
  <si>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</si>
  <si>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</si>
  <si>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</si>
  <si>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</si>
  <si>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</si>
  <si>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</si>
  <si>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</si>
  <si>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</si>
  <si>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</si>
  <si>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</si>
  <si>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</si>
  <si>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</si>
  <si>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</si>
  <si>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</si>
  <si>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</si>
  <si>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</si>
  <si>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</si>
  <si>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</si>
  <si>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</si>
  <si>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</si>
  <si>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</si>
  <si>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</si>
  <si>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</si>
  <si>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</si>
  <si>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</si>
  <si>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</si>
  <si>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</si>
  <si>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</si>
  <si>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</si>
  <si>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</si>
  <si>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</si>
  <si>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</si>
  <si>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</si>
  <si>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</si>
  <si>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</si>
  <si>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</si>
  <si>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R04</t>
  </si>
  <si>
    <t>▲ 1.45</t>
  </si>
  <si>
    <t>その他会計（赤字）</t>
  </si>
  <si>
    <t>羊と雲の丘観光株式会社</t>
    <rPh sb="0" eb="1">
      <t>ヒツジ</t>
    </rPh>
    <rPh sb="2" eb="3">
      <t>クモ</t>
    </rPh>
    <rPh sb="4" eb="5">
      <t>オカ</t>
    </rPh>
    <rPh sb="5" eb="7">
      <t>カンコウ</t>
    </rPh>
    <rPh sb="7" eb="11">
      <t>カブシキガイシャ</t>
    </rPh>
    <phoneticPr fontId="33"/>
  </si>
  <si>
    <t>株式会社翠月</t>
    <rPh sb="0" eb="4">
      <t>カブシキガイシャ</t>
    </rPh>
    <rPh sb="4" eb="5">
      <t>スイ</t>
    </rPh>
    <rPh sb="5" eb="6">
      <t>ツキ</t>
    </rPh>
    <phoneticPr fontId="33"/>
  </si>
  <si>
    <t>士別市農畜産物加工株式会社</t>
    <rPh sb="0" eb="3">
      <t>シベツシ</t>
    </rPh>
    <rPh sb="3" eb="5">
      <t>ノウチク</t>
    </rPh>
    <rPh sb="5" eb="7">
      <t>サンブツ</t>
    </rPh>
    <rPh sb="7" eb="9">
      <t>カコウ</t>
    </rPh>
    <rPh sb="9" eb="11">
      <t>カブシキ</t>
    </rPh>
    <rPh sb="11" eb="13">
      <t>ガイシャ</t>
    </rPh>
    <phoneticPr fontId="33"/>
  </si>
  <si>
    <t>まちづくり士別株式会社</t>
    <rPh sb="5" eb="7">
      <t>シベツ</t>
    </rPh>
    <rPh sb="7" eb="11">
      <t>カブシキガイシャ</t>
    </rPh>
    <phoneticPr fontId="33"/>
  </si>
  <si>
    <t>士別地方消防事務組合</t>
    <rPh sb="0" eb="2">
      <t>シベツ</t>
    </rPh>
    <rPh sb="2" eb="4">
      <t>チホウ</t>
    </rPh>
    <rPh sb="4" eb="6">
      <t>ショウボウ</t>
    </rPh>
    <rPh sb="6" eb="8">
      <t>ジム</t>
    </rPh>
    <rPh sb="8" eb="10">
      <t>クミアイ</t>
    </rPh>
    <phoneticPr fontId="33"/>
  </si>
  <si>
    <t>合併特例振興基金</t>
    <rPh sb="0" eb="2">
      <t>ガッペイ</t>
    </rPh>
    <rPh sb="2" eb="4">
      <t>トクレイ</t>
    </rPh>
    <rPh sb="4" eb="6">
      <t>シンコウ</t>
    </rPh>
    <rPh sb="6" eb="8">
      <t>キキン</t>
    </rPh>
    <phoneticPr fontId="33"/>
  </si>
  <si>
    <t>地域福祉基金</t>
    <rPh sb="0" eb="2">
      <t>チイキ</t>
    </rPh>
    <rPh sb="2" eb="4">
      <t>フクシ</t>
    </rPh>
    <rPh sb="4" eb="6">
      <t>キキン</t>
    </rPh>
    <phoneticPr fontId="33"/>
  </si>
  <si>
    <t>私の士別・あなたのふるさと応援基金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</si>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</sst>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183" fontId="18" fillId="5" borderId="36"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6">
    <cellStyle name="標準" xfId="0" builtinId="0"/>
    <cellStyle name="標準 2" xfId="1"/>
    <cellStyle name="標準 2 2" xfId="2"/>
    <cellStyle name="標準 2 3" xfId="3"/>
    <cellStyle name="標準 2_【財政状況資料集】_012203_士別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12203_士別市_2023(2回目)" xfId="16"/>
    <cellStyle name="標準_APAHO252300" xfId="17"/>
    <cellStyle name="標準_APAHO252300_【財政状況資料集】_012203_士別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12203_士別市_2023(2回目)" xfId="23"/>
    <cellStyle name="標準_【レイアウト】（県）資料３（Ｐ２）　歳出比較分析表" xfId="24"/>
    <cellStyle name="標準_【レイアウト】（県）資料３（Ｐ２）　歳出比較分析表_【財政状況資料集】_012203_士別市_2023(2回目)"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177689</c:v>
                </c:pt>
                <c:pt idx="1">
                  <c:v>106777</c:v>
                </c:pt>
                <c:pt idx="2">
                  <c:v>100991</c:v>
                </c:pt>
                <c:pt idx="3">
                  <c:v>96048</c:v>
                </c:pt>
                <c:pt idx="4">
                  <c:v>62646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867937560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9.e-002</c:v>
                </c:pt>
                <c:pt idx="1">
                  <c:v>0.41</c:v>
                </c:pt>
                <c:pt idx="2">
                  <c:v>6.77</c:v>
                </c:pt>
                <c:pt idx="3">
                  <c:v>4.21</c:v>
                </c:pt>
                <c:pt idx="4">
                  <c:v>0.83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10.75</c:v>
                </c:pt>
                <c:pt idx="1">
                  <c:v>10.3</c:v>
                </c:pt>
                <c:pt idx="2">
                  <c:v>11.24</c:v>
                </c:pt>
                <c:pt idx="3">
                  <c:v>15.84</c:v>
                </c:pt>
                <c:pt idx="4">
                  <c:v>16.93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-1.45</c:v>
                </c:pt>
                <c:pt idx="1">
                  <c:v>0.32</c:v>
                </c:pt>
                <c:pt idx="2">
                  <c:v>7.46</c:v>
                </c:pt>
                <c:pt idx="3">
                  <c:v>-1.81</c:v>
                </c:pt>
                <c:pt idx="4">
                  <c:v>-4.33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0.46</c:v>
                </c:pt>
                <c:pt idx="2">
                  <c:v>#N/A</c:v>
                </c:pt>
                <c:pt idx="3">
                  <c:v>0.26</c:v>
                </c:pt>
                <c:pt idx="4">
                  <c:v>#N/A</c:v>
                </c:pt>
                <c:pt idx="5">
                  <c:v>0.4</c:v>
                </c:pt>
                <c:pt idx="6">
                  <c:v>#N/A</c:v>
                </c:pt>
                <c:pt idx="7">
                  <c:v>0.6</c:v>
                </c:pt>
                <c:pt idx="8">
                  <c:v>#N/A</c:v>
                </c:pt>
                <c:pt idx="9">
                  <c:v>1.e-002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0.41</c:v>
                </c:pt>
                <c:pt idx="4">
                  <c:v>#N/A</c:v>
                </c:pt>
                <c:pt idx="5">
                  <c:v>0.51</c:v>
                </c:pt>
                <c:pt idx="6">
                  <c:v>#N/A</c:v>
                </c:pt>
                <c:pt idx="7">
                  <c:v>2.e-002</c:v>
                </c:pt>
                <c:pt idx="8">
                  <c:v>#N/A</c:v>
                </c:pt>
                <c:pt idx="9">
                  <c:v>5.e-002</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8.e-002</c:v>
                </c:pt>
                <c:pt idx="2">
                  <c:v>#N/A</c:v>
                </c:pt>
                <c:pt idx="3">
                  <c:v>0.4</c:v>
                </c:pt>
                <c:pt idx="4">
                  <c:v>#N/A</c:v>
                </c:pt>
                <c:pt idx="5">
                  <c:v>6.76</c:v>
                </c:pt>
                <c:pt idx="6">
                  <c:v>#N/A</c:v>
                </c:pt>
                <c:pt idx="7">
                  <c:v>4.2</c:v>
                </c:pt>
                <c:pt idx="8">
                  <c:v>#N/A</c:v>
                </c:pt>
                <c:pt idx="9">
                  <c:v>0.83</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2.5499999999999998</c:v>
                </c:pt>
                <c:pt idx="2">
                  <c:v>#N/A</c:v>
                </c:pt>
                <c:pt idx="3">
                  <c:v>2.02</c:v>
                </c:pt>
                <c:pt idx="4">
                  <c:v>#N/A</c:v>
                </c:pt>
                <c:pt idx="5">
                  <c:v>1.44</c:v>
                </c:pt>
                <c:pt idx="6">
                  <c:v>#N/A</c:v>
                </c:pt>
                <c:pt idx="7">
                  <c:v>1.07</c:v>
                </c:pt>
                <c:pt idx="8">
                  <c:v>#N/A</c:v>
                </c:pt>
                <c:pt idx="9">
                  <c:v>0.94</c:v>
                </c:pt>
              </c:numCache>
            </c:numRef>
          </c:val>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2.2999999999999998</c:v>
                </c:pt>
                <c:pt idx="6">
                  <c:v>#N/A</c:v>
                </c:pt>
                <c:pt idx="7">
                  <c:v>0</c:v>
                </c:pt>
                <c:pt idx="8">
                  <c:v>#N/A</c:v>
                </c:pt>
                <c:pt idx="9">
                  <c:v>1.54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4.37</c:v>
                </c:pt>
                <c:pt idx="2">
                  <c:v>#N/A</c:v>
                </c:pt>
                <c:pt idx="3">
                  <c:v>4.63</c:v>
                </c:pt>
                <c:pt idx="4">
                  <c:v>#N/A</c:v>
                </c:pt>
                <c:pt idx="5">
                  <c:v>5.56</c:v>
                </c:pt>
                <c:pt idx="6">
                  <c:v>#N/A</c:v>
                </c:pt>
                <c:pt idx="7">
                  <c:v>5.12</c:v>
                </c:pt>
                <c:pt idx="8">
                  <c:v>#N/A</c:v>
                </c:pt>
                <c:pt idx="9">
                  <c:v>3.43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1870</c:v>
                </c:pt>
                <c:pt idx="5">
                  <c:v>2099</c:v>
                </c:pt>
                <c:pt idx="8">
                  <c:v>2061</c:v>
                </c:pt>
                <c:pt idx="11">
                  <c:v>2139</c:v>
                </c:pt>
                <c:pt idx="14">
                  <c:v>2113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564</c:v>
                </c:pt>
                <c:pt idx="3">
                  <c:v>524</c:v>
                </c:pt>
                <c:pt idx="6">
                  <c:v>527</c:v>
                </c:pt>
                <c:pt idx="9">
                  <c:v>509</c:v>
                </c:pt>
                <c:pt idx="12">
                  <c:v>442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2412</c:v>
                </c:pt>
                <c:pt idx="3">
                  <c:v>2720</c:v>
                </c:pt>
                <c:pt idx="6">
                  <c:v>2754</c:v>
                </c:pt>
                <c:pt idx="9">
                  <c:v>2910</c:v>
                </c:pt>
                <c:pt idx="12">
                  <c:v>2727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1110</c:v>
                </c:pt>
                <c:pt idx="2">
                  <c:v>#N/A</c:v>
                </c:pt>
                <c:pt idx="3">
                  <c:v>#N/A</c:v>
                </c:pt>
                <c:pt idx="4">
                  <c:v>1148</c:v>
                </c:pt>
                <c:pt idx="5">
                  <c:v>#N/A</c:v>
                </c:pt>
                <c:pt idx="6">
                  <c:v>#N/A</c:v>
                </c:pt>
                <c:pt idx="7">
                  <c:v>1223</c:v>
                </c:pt>
                <c:pt idx="8">
                  <c:v>#N/A</c:v>
                </c:pt>
                <c:pt idx="9">
                  <c:v>#N/A</c:v>
                </c:pt>
                <c:pt idx="10">
                  <c:v>1282</c:v>
                </c:pt>
                <c:pt idx="11">
                  <c:v>#N/A</c:v>
                </c:pt>
                <c:pt idx="12">
                  <c:v>#N/A</c:v>
                </c:pt>
                <c:pt idx="13">
                  <c:v>1057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20721</c:v>
                </c:pt>
                <c:pt idx="5">
                  <c:v>19887</c:v>
                </c:pt>
                <c:pt idx="8">
                  <c:v>19955</c:v>
                </c:pt>
                <c:pt idx="11">
                  <c:v>19599</c:v>
                </c:pt>
                <c:pt idx="14">
                  <c:v>18442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2704</c:v>
                </c:pt>
                <c:pt idx="5">
                  <c:v>2477</c:v>
                </c:pt>
                <c:pt idx="8">
                  <c:v>2247</c:v>
                </c:pt>
                <c:pt idx="11">
                  <c:v>2029</c:v>
                </c:pt>
                <c:pt idx="14">
                  <c:v>1791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2194</c:v>
                </c:pt>
                <c:pt idx="5">
                  <c:v>2258</c:v>
                </c:pt>
                <c:pt idx="8">
                  <c:v>2574</c:v>
                </c:pt>
                <c:pt idx="11">
                  <c:v>3064</c:v>
                </c:pt>
                <c:pt idx="14">
                  <c:v>3219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87</c:v>
                </c:pt>
                <c:pt idx="3">
                  <c:v>85</c:v>
                </c:pt>
                <c:pt idx="6">
                  <c:v>81</c:v>
                </c:pt>
                <c:pt idx="9">
                  <c:v>78</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2240</c:v>
                </c:pt>
                <c:pt idx="3">
                  <c:v>2205</c:v>
                </c:pt>
                <c:pt idx="6">
                  <c:v>2105</c:v>
                </c:pt>
                <c:pt idx="9">
                  <c:v>2029</c:v>
                </c:pt>
                <c:pt idx="12">
                  <c:v>2092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1</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6300</c:v>
                </c:pt>
                <c:pt idx="3">
                  <c:v>5975</c:v>
                </c:pt>
                <c:pt idx="6">
                  <c:v>5678</c:v>
                </c:pt>
                <c:pt idx="9">
                  <c:v>5941</c:v>
                </c:pt>
                <c:pt idx="12">
                  <c:v>6068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28653</c:v>
                </c:pt>
                <c:pt idx="3">
                  <c:v>27437</c:v>
                </c:pt>
                <c:pt idx="6">
                  <c:v>26324</c:v>
                </c:pt>
                <c:pt idx="9">
                  <c:v>25047</c:v>
                </c:pt>
                <c:pt idx="12">
                  <c:v>23381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11664</c:v>
                </c:pt>
                <c:pt idx="2">
                  <c:v>#N/A</c:v>
                </c:pt>
                <c:pt idx="3">
                  <c:v>#N/A</c:v>
                </c:pt>
                <c:pt idx="4">
                  <c:v>11082</c:v>
                </c:pt>
                <c:pt idx="5">
                  <c:v>#N/A</c:v>
                </c:pt>
                <c:pt idx="6">
                  <c:v>#N/A</c:v>
                </c:pt>
                <c:pt idx="7">
                  <c:v>9413</c:v>
                </c:pt>
                <c:pt idx="8">
                  <c:v>#N/A</c:v>
                </c:pt>
                <c:pt idx="9">
                  <c:v>#N/A</c:v>
                </c:pt>
                <c:pt idx="10">
                  <c:v>8403</c:v>
                </c:pt>
                <c:pt idx="11">
                  <c:v>#N/A</c:v>
                </c:pt>
                <c:pt idx="12">
                  <c:v>#N/A</c:v>
                </c:pt>
                <c:pt idx="13">
                  <c:v>8089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1161</c:v>
                </c:pt>
                <c:pt idx="1">
                  <c:v>1601</c:v>
                </c:pt>
                <c:pt idx="2">
                  <c:v>1722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108</c:v>
                </c:pt>
                <c:pt idx="1">
                  <c:v>108</c:v>
                </c:pt>
                <c:pt idx="2">
                  <c:v>145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878</c:v>
                </c:pt>
                <c:pt idx="1">
                  <c:v>863</c:v>
                </c:pt>
                <c:pt idx="2">
                  <c:v>858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57.8</c:v>
                </c:pt>
                <c:pt idx="8">
                  <c:v>58.6</c:v>
                </c:pt>
                <c:pt idx="16">
                  <c:v>60.2</c:v>
                </c:pt>
                <c:pt idx="24">
                  <c:v>61.9</c:v>
                </c:pt>
                <c:pt idx="32">
                  <c:v>63.5</c:v>
                </c:pt>
              </c:numCache>
            </c:numRef>
          </c:xVal>
          <c:yVal>
            <c:numRef>
              <c:f>'公会計指標分析・財政指標組合せ分析表'!$BP$51:$DC$51</c:f>
              <c:numCache>
                <c:formatCode>#,##0.0;"▲ "#,##0.0</c:formatCode>
                <c:ptCount val="40"/>
                <c:pt idx="0">
                  <c:v>148.1</c:v>
                </c:pt>
                <c:pt idx="8">
                  <c:v>136.6</c:v>
                </c:pt>
                <c:pt idx="16">
                  <c:v>110.9</c:v>
                </c:pt>
                <c:pt idx="24">
                  <c:v>102.9</c:v>
                </c:pt>
                <c:pt idx="32">
                  <c:v>98.3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77147698066e-00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13.3</c:v>
                </c:pt>
                <c:pt idx="8">
                  <c:v>13.5</c:v>
                </c:pt>
                <c:pt idx="16">
                  <c:v>14.2</c:v>
                </c:pt>
                <c:pt idx="24">
                  <c:v>14.7</c:v>
                </c:pt>
                <c:pt idx="32">
                  <c:v>14.3</c:v>
                </c:pt>
              </c:numCache>
            </c:numRef>
          </c:xVal>
          <c:yVal>
            <c:numRef>
              <c:f>'公会計指標分析・財政指標組合せ分析表'!$BP$73:$DC$73</c:f>
              <c:numCache>
                <c:formatCode>#,##0.0;"▲ "#,##0.0</c:formatCode>
                <c:ptCount val="40"/>
                <c:pt idx="0">
                  <c:v>148.1</c:v>
                </c:pt>
                <c:pt idx="8">
                  <c:v>136.6</c:v>
                </c:pt>
                <c:pt idx="16">
                  <c:v>110.9</c:v>
                </c:pt>
                <c:pt idx="24">
                  <c:v>102.9</c:v>
                </c:pt>
                <c:pt idx="32">
                  <c:v>98.3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manualLayout>
                  <c:x val="0"/>
                  <c:y val="3.264249024081671e-003"/>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0"/>
                  <c:y val="6.0118555497028232e-003"/>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0"/>
                  <c:y val="-9.2757620862151009e-003"/>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6"/>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568750335"/>
              <c:y val="0.899569524963225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5500562431e-00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56515</xdr:colOff>
      <xdr:row>52</xdr:row>
      <xdr:rowOff>227965</xdr:rowOff>
    </xdr:to>
    <xdr:sp textlink="" fLocksText="0">
      <xdr:nvSpPr>
        <xdr:cNvPr id="20" name="テキスト ボックス 19"/>
        <xdr:cNvSpPr txBox="1"/>
      </xdr:nvSpPr>
      <xdr:spPr>
        <a:xfrm>
          <a:off x="11932285" y="7934325"/>
          <a:ext cx="372364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利率が低く推移している状況であるが、大型建設事業の実施に伴う元金償還が本格化している影響から、類似団体平均を大きく上回っているが、元利償還金は令和４年度をピークに緩やかに減少していく見込み。</a:t>
          </a:r>
        </a:p>
        <a:p>
          <a:r>
            <a:rPr kumimoji="1" lang="ja-JP" altLang="en-US" sz="1300">
              <a:latin typeface="ＭＳ ゴシック"/>
              <a:ea typeface="ＭＳ ゴシック"/>
            </a:rPr>
            <a:t>　近年は、市役所庁舎や環境センターなど大型公共事業の実施により新規起債発行額が元利償還金を上回っていたため、実質公債費比率が上昇したが、財政上有利な起債を活用することで、将来の財政負担の軽減を図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満期一括償還地方債の償還の財源に係るものについては該当はない。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629285</xdr:colOff>
      <xdr:row>3</xdr:row>
      <xdr:rowOff>123825</xdr:rowOff>
    </xdr:to>
    <xdr:sp textlink="">
      <xdr:nvSpPr>
        <xdr:cNvPr id="19" name="年度ボックス"/>
        <xdr:cNvSpPr>
          <a:spLocks noChangeArrowheads="1"/>
        </xdr:cNvSpPr>
      </xdr:nvSpPr>
      <xdr:spPr>
        <a:xfrm>
          <a:off x="9785350" y="238125"/>
          <a:ext cx="22840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本市は行政面積が広く、集落が点在しているため、各地区において施設整備などのインフラ整備を実施してきたことにより、地方債現在高が多くなっている。</a:t>
          </a:r>
        </a:p>
        <a:p>
          <a:r>
            <a:rPr kumimoji="1" lang="ja-JP" altLang="en-US" sz="1400">
              <a:latin typeface="ＭＳ ゴシック"/>
              <a:ea typeface="ＭＳ ゴシック"/>
            </a:rPr>
            <a:t>　近年は、庁舎改築事業をはじめとする大型公共事業の実施に伴い、地方債現在高が高い水準にあるが、合併特例債や過疎債などを活用することで、基準財政需要額算入見込額も比例して増加している。</a:t>
          </a:r>
        </a:p>
        <a:p>
          <a:r>
            <a:rPr kumimoji="1" lang="ja-JP" altLang="en-US" sz="1400">
              <a:latin typeface="ＭＳ ゴシック"/>
              <a:ea typeface="ＭＳ ゴシック"/>
            </a:rPr>
            <a:t>　財政健全化実行計画に基づき、毎年の新規起債発行額を抑制し、将来負担比率の抑制を図る。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894715</xdr:colOff>
      <xdr:row>54</xdr:row>
      <xdr:rowOff>523240</xdr:rowOff>
    </xdr:to>
    <xdr:sp textlink="">
      <xdr:nvSpPr>
        <xdr:cNvPr id="3" name="Rectangle 2"/>
        <xdr:cNvSpPr>
          <a:spLocks noChangeArrowheads="1"/>
        </xdr:cNvSpPr>
      </xdr:nvSpPr>
      <xdr:spPr>
        <a:xfrm>
          <a:off x="765810"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894715</xdr:colOff>
      <xdr:row>56</xdr:row>
      <xdr:rowOff>525145</xdr:rowOff>
    </xdr:to>
    <xdr:sp textlink="">
      <xdr:nvSpPr>
        <xdr:cNvPr id="4" name="Rectangle 3"/>
        <xdr:cNvSpPr>
          <a:spLocks noChangeArrowheads="1"/>
        </xdr:cNvSpPr>
      </xdr:nvSpPr>
      <xdr:spPr>
        <a:xfrm>
          <a:off x="765810" y="13754100"/>
          <a:ext cx="69469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北海道士別市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894715</xdr:colOff>
      <xdr:row>55</xdr:row>
      <xdr:rowOff>523240</xdr:rowOff>
    </xdr:to>
    <xdr:sp textlink="">
      <xdr:nvSpPr>
        <xdr:cNvPr id="10" name="Rectangle 3"/>
        <xdr:cNvSpPr>
          <a:spLocks noChangeArrowheads="1"/>
        </xdr:cNvSpPr>
      </xdr:nvSpPr>
      <xdr:spPr>
        <a:xfrm>
          <a:off x="765810"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・前年度決算剰余金の一部を財政調整基金に積立てたため。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・引き続き年度間の財源不均衡を調整するため財政調整基金の取崩しを予定しているが、令和２年度に策定した「士別市財政健全化実行計画」に基づく健全化方策を着実に実行し、基金の確保に努める。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・特定目的基金については、過度な積立とならないよう計画的な取崩しを行い、目的に応じた事業への充当を行う。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・合併特例基金：合併した旧市町の地域の振興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・ふるさと創生基金：ふるさとの活性化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・私の士別・あなたのふるさと応援基金：士別市「私の士別・あなたのふるさと応援寄附金」条例に掲げる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①こだわり交流プロジェクト　②いきいき健康プロジェクト　③すくすく子育てプロジェクト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④さわやか環境プロジェクト　➄はつらつ産業プロジェクト　により実施する事業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・私の士別・あたなのふるさと応援基金：ふるさと応援寄附金の寄附目的に応じた事業に活用するために取崩したことによる減少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・各基金の用途に沿った事業に活用し、基金残高が過大にならないよう運用する。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・前年度決算による剰余金や基金運用利子を積立てたため大幅な増額となっている。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・健全化実行計画を着実に実行し、一定程度の残高を確保する。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・普通交付税再算定分のうち、臨時財政対策債償還基金費3,696万5千円を積立てたため増額となっている。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・臨時財政対策債償還基金費積立相当分を取崩し、公債費に充当する。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textlink="">
      <xdr:nvSpPr>
        <xdr:cNvPr id="11" name="正方形/長方形 10"/>
        <xdr:cNvSpPr/>
      </xdr:nvSpPr>
      <xdr:spPr>
        <a:xfrm>
          <a:off x="436880" y="889635"/>
          <a:ext cx="9086850"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textlink="">
      <xdr:nvSpPr>
        <xdr:cNvPr id="12" name="正方形/長方形 11"/>
        <xdr:cNvSpPr/>
      </xdr:nvSpPr>
      <xdr:spPr>
        <a:xfrm>
          <a:off x="560705" y="921385"/>
          <a:ext cx="1247775"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textlink="">
      <xdr:nvSpPr>
        <xdr:cNvPr id="13" name="正方形/長方形 12"/>
        <xdr:cNvSpPr/>
      </xdr:nvSpPr>
      <xdr:spPr>
        <a:xfrm>
          <a:off x="1760855" y="921385"/>
          <a:ext cx="120015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textlink="">
      <xdr:nvSpPr>
        <xdr:cNvPr id="14" name="正方形/長方形 13"/>
        <xdr:cNvSpPr/>
      </xdr:nvSpPr>
      <xdr:spPr>
        <a:xfrm>
          <a:off x="2961005" y="921385"/>
          <a:ext cx="13716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textlink="">
      <xdr:nvSpPr>
        <xdr:cNvPr id="15" name="正方形/長方形 14"/>
        <xdr:cNvSpPr/>
      </xdr:nvSpPr>
      <xdr:spPr>
        <a:xfrm>
          <a:off x="4332605" y="940435"/>
          <a:ext cx="18224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textlink="">
      <xdr:nvSpPr>
        <xdr:cNvPr id="16" name="正方形/長方形 15"/>
        <xdr:cNvSpPr/>
      </xdr:nvSpPr>
      <xdr:spPr>
        <a:xfrm>
          <a:off x="6155055" y="940435"/>
          <a:ext cx="11398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textlink="">
      <xdr:nvSpPr>
        <xdr:cNvPr id="17" name="正方形/長方形 16"/>
        <xdr:cNvSpPr/>
      </xdr:nvSpPr>
      <xdr:spPr>
        <a:xfrm>
          <a:off x="7355205" y="953135"/>
          <a:ext cx="5778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textlink="">
      <xdr:nvSpPr>
        <xdr:cNvPr id="18" name="正方形/長方形 17"/>
        <xdr:cNvSpPr/>
      </xdr:nvSpPr>
      <xdr:spPr>
        <a:xfrm>
          <a:off x="4332605" y="1713865"/>
          <a:ext cx="182245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textlink="">
      <xdr:nvSpPr>
        <xdr:cNvPr id="19" name="正方形/長方形 18"/>
        <xdr:cNvSpPr/>
      </xdr:nvSpPr>
      <xdr:spPr>
        <a:xfrm>
          <a:off x="6218555" y="1713865"/>
          <a:ext cx="330517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109220</xdr:rowOff>
    </xdr:to>
    <xdr:sp textlink="">
      <xdr:nvSpPr>
        <xdr:cNvPr id="20" name="角丸四角形 19"/>
        <xdr:cNvSpPr/>
      </xdr:nvSpPr>
      <xdr:spPr>
        <a:xfrm>
          <a:off x="9977755" y="889635"/>
          <a:ext cx="1371600" cy="1267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29210</xdr:rowOff>
    </xdr:from>
    <xdr:to xmlns:xdr="http://schemas.openxmlformats.org/drawingml/2006/spreadsheetDrawing">
      <xdr:col>64</xdr:col>
      <xdr:colOff>171450</xdr:colOff>
      <xdr:row>6</xdr:row>
      <xdr:rowOff>34290</xdr:rowOff>
    </xdr:to>
    <xdr:sp textlink="">
      <xdr:nvSpPr>
        <xdr:cNvPr id="22" name="正方形/長方形 21"/>
        <xdr:cNvSpPr/>
      </xdr:nvSpPr>
      <xdr:spPr>
        <a:xfrm>
          <a:off x="10209530" y="1219835"/>
          <a:ext cx="1200150" cy="519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29210</xdr:rowOff>
    </xdr:from>
    <xdr:to xmlns:xdr="http://schemas.openxmlformats.org/drawingml/2006/spreadsheetDrawing">
      <xdr:col>65</xdr:col>
      <xdr:colOff>117475</xdr:colOff>
      <xdr:row>8</xdr:row>
      <xdr:rowOff>158750</xdr:rowOff>
    </xdr:to>
    <xdr:sp textlink="">
      <xdr:nvSpPr>
        <xdr:cNvPr id="23" name="正方形/長方形 22"/>
        <xdr:cNvSpPr/>
      </xdr:nvSpPr>
      <xdr:spPr>
        <a:xfrm>
          <a:off x="10209530" y="1562735"/>
          <a:ext cx="1317625" cy="643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textlink="">
      <xdr:nvSpPr>
        <xdr:cNvPr id="26" name="フローチャート: 判断 25"/>
        <xdr:cNvSpPr/>
      </xdr:nvSpPr>
      <xdr:spPr>
        <a:xfrm>
          <a:off x="10095230" y="130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164465</xdr:rowOff>
    </xdr:to>
    <xdr:cxnSp macro="">
      <xdr:nvCxnSpPr>
        <xdr:cNvPr id="27" name="直線コネクタ 26"/>
        <xdr:cNvCxnSpPr/>
      </xdr:nvCxnSpPr>
      <xdr:spPr>
        <a:xfrm>
          <a:off x="10139680" y="156273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060305" y="156273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29" name="直線コネクタ 28"/>
        <xdr:cNvCxnSpPr/>
      </xdr:nvCxnSpPr>
      <xdr:spPr>
        <a:xfrm flipV="1">
          <a:off x="10139680" y="179832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0" name="直線コネクタ 29"/>
        <xdr:cNvCxnSpPr/>
      </xdr:nvCxnSpPr>
      <xdr:spPr>
        <a:xfrm>
          <a:off x="10060305" y="194119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4445" cy="252095"/>
    <xdr:sp textlink="">
      <xdr:nvSpPr>
        <xdr:cNvPr id="31" name="テキスト ボックス 30"/>
        <xdr:cNvSpPr txBox="1"/>
      </xdr:nvSpPr>
      <xdr:spPr>
        <a:xfrm>
          <a:off x="419100" y="2767965"/>
          <a:ext cx="88944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4565" cy="252095"/>
    <xdr:sp textlink="">
      <xdr:nvSpPr>
        <xdr:cNvPr id="32" name="テキスト ボックス 31"/>
        <xdr:cNvSpPr txBox="1"/>
      </xdr:nvSpPr>
      <xdr:spPr>
        <a:xfrm>
          <a:off x="419100" y="3007995"/>
          <a:ext cx="60445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53365"/>
    <xdr:sp textlink="">
      <xdr:nvSpPr>
        <xdr:cNvPr id="33" name="テキスト ボックス 32"/>
        <xdr:cNvSpPr txBox="1"/>
      </xdr:nvSpPr>
      <xdr:spPr>
        <a:xfrm>
          <a:off x="419100" y="3251200"/>
          <a:ext cx="8229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665" cy="252095"/>
    <xdr:sp textlink="">
      <xdr:nvSpPr>
        <xdr:cNvPr id="34" name="テキスト ボックス 33"/>
        <xdr:cNvSpPr txBox="1"/>
      </xdr:nvSpPr>
      <xdr:spPr>
        <a:xfrm>
          <a:off x="419100" y="3491230"/>
          <a:ext cx="4431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880" cy="252095"/>
    <xdr:sp textlink="">
      <xdr:nvSpPr>
        <xdr:cNvPr id="35" name="テキスト ボックス 34"/>
        <xdr:cNvSpPr txBox="1"/>
      </xdr:nvSpPr>
      <xdr:spPr>
        <a:xfrm>
          <a:off x="419100" y="3731260"/>
          <a:ext cx="1828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textlink="">
      <xdr:nvSpPr>
        <xdr:cNvPr id="36" name="正方形/長方形 35"/>
        <xdr:cNvSpPr/>
      </xdr:nvSpPr>
      <xdr:spPr>
        <a:xfrm>
          <a:off x="1144905" y="4254500"/>
          <a:ext cx="38227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textlink="">
      <xdr:nvSpPr>
        <xdr:cNvPr id="37" name="正方形/長方形 36"/>
        <xdr:cNvSpPr/>
      </xdr:nvSpPr>
      <xdr:spPr>
        <a:xfrm>
          <a:off x="1804035" y="4622800"/>
          <a:ext cx="155194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63500</xdr:rowOff>
    </xdr:from>
    <xdr:to xmlns:xdr="http://schemas.openxmlformats.org/drawingml/2006/spreadsheetDrawing">
      <xdr:col>23</xdr:col>
      <xdr:colOff>5080</xdr:colOff>
      <xdr:row>24</xdr:row>
      <xdr:rowOff>29845</xdr:rowOff>
    </xdr:to>
    <xdr:sp textlink="">
      <xdr:nvSpPr>
        <xdr:cNvPr id="38" name="正方形/長方形 37"/>
        <xdr:cNvSpPr/>
      </xdr:nvSpPr>
      <xdr:spPr>
        <a:xfrm>
          <a:off x="3454400" y="4606925"/>
          <a:ext cx="759460" cy="3092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textlink="">
      <xdr:nvSpPr>
        <xdr:cNvPr id="39" name="正方形/長方形 38"/>
        <xdr:cNvSpPr/>
      </xdr:nvSpPr>
      <xdr:spPr>
        <a:xfrm>
          <a:off x="49168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109220</xdr:rowOff>
    </xdr:to>
    <xdr:sp textlink="">
      <xdr:nvSpPr>
        <xdr:cNvPr id="40" name="正方形/長方形 39"/>
        <xdr:cNvSpPr/>
      </xdr:nvSpPr>
      <xdr:spPr>
        <a:xfrm>
          <a:off x="49168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textlink="">
      <xdr:nvSpPr>
        <xdr:cNvPr id="41" name="正方形/長方形 40"/>
        <xdr:cNvSpPr/>
      </xdr:nvSpPr>
      <xdr:spPr>
        <a:xfrm>
          <a:off x="62884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109220</xdr:rowOff>
    </xdr:to>
    <xdr:sp textlink="">
      <xdr:nvSpPr>
        <xdr:cNvPr id="42" name="正方形/長方形 41"/>
        <xdr:cNvSpPr/>
      </xdr:nvSpPr>
      <xdr:spPr>
        <a:xfrm>
          <a:off x="62884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textlink="">
      <xdr:nvSpPr>
        <xdr:cNvPr id="43" name="正方形/長方形 42"/>
        <xdr:cNvSpPr/>
      </xdr:nvSpPr>
      <xdr:spPr>
        <a:xfrm>
          <a:off x="77870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109220</xdr:rowOff>
    </xdr:to>
    <xdr:sp textlink="">
      <xdr:nvSpPr>
        <xdr:cNvPr id="44" name="正方形/長方形 43"/>
        <xdr:cNvSpPr/>
      </xdr:nvSpPr>
      <xdr:spPr>
        <a:xfrm>
          <a:off x="77870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textlink="">
      <xdr:nvSpPr>
        <xdr:cNvPr id="45" name="正方形/長方形 44"/>
        <xdr:cNvSpPr/>
      </xdr:nvSpPr>
      <xdr:spPr>
        <a:xfrm>
          <a:off x="1144905" y="4951095"/>
          <a:ext cx="38227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textlink="">
      <xdr:nvSpPr>
        <xdr:cNvPr id="46" name="正方形/長方形 45"/>
        <xdr:cNvSpPr/>
      </xdr:nvSpPr>
      <xdr:spPr>
        <a:xfrm>
          <a:off x="5215255" y="4951095"/>
          <a:ext cx="428625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40640</xdr:rowOff>
    </xdr:to>
    <xdr:sp textlink="">
      <xdr:nvSpPr>
        <xdr:cNvPr id="47" name="正方形/長方形 46"/>
        <xdr:cNvSpPr/>
      </xdr:nvSpPr>
      <xdr:spPr>
        <a:xfrm>
          <a:off x="5215255" y="5013960"/>
          <a:ext cx="41148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textlink="" fLocksText="0">
      <xdr:nvSpPr>
        <xdr:cNvPr id="48" name="テキスト ボックス 47"/>
        <xdr:cNvSpPr txBox="1"/>
      </xdr:nvSpPr>
      <xdr:spPr>
        <a:xfrm>
          <a:off x="5272405" y="5245100"/>
          <a:ext cx="41021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多くの施設が、高度経済成長期後の昭和</a:t>
          </a:r>
          <a:r>
            <a:rPr kumimoji="1" lang="en-US" altLang="ja-JP" sz="1100">
              <a:latin typeface="ＭＳ Ｐゴシック"/>
              <a:ea typeface="ＭＳ Ｐゴシック"/>
            </a:rPr>
            <a:t>50</a:t>
          </a:r>
          <a:r>
            <a:rPr kumimoji="1" lang="ja-JP" altLang="en-US" sz="1100">
              <a:latin typeface="ＭＳ Ｐゴシック"/>
              <a:ea typeface="ＭＳ Ｐゴシック"/>
            </a:rPr>
            <a:t>年代からバブル期終盤の平成</a:t>
          </a:r>
          <a:r>
            <a:rPr kumimoji="1" lang="en-US" altLang="ja-JP" sz="1100">
              <a:latin typeface="ＭＳ Ｐゴシック"/>
              <a:ea typeface="ＭＳ Ｐゴシック"/>
            </a:rPr>
            <a:t>3</a:t>
          </a:r>
          <a:r>
            <a:rPr kumimoji="1" lang="ja-JP" altLang="en-US" sz="1100">
              <a:latin typeface="ＭＳ Ｐゴシック"/>
              <a:ea typeface="ＭＳ Ｐゴシック"/>
            </a:rPr>
            <a:t>年頃にかけて建設したものであり、これらは建設後</a:t>
          </a:r>
          <a:r>
            <a:rPr kumimoji="1" lang="en-US" altLang="ja-JP" sz="1100">
              <a:latin typeface="ＭＳ Ｐゴシック"/>
              <a:ea typeface="ＭＳ Ｐゴシック"/>
            </a:rPr>
            <a:t>30</a:t>
          </a:r>
          <a:r>
            <a:rPr kumimoji="1" lang="ja-JP" altLang="en-US" sz="1100">
              <a:latin typeface="ＭＳ Ｐゴシック"/>
              <a:ea typeface="ＭＳ Ｐゴシック"/>
            </a:rPr>
            <a:t>年を経過している。今後は、適切な維持管理や施設の統廃合等を含めた施設の最適化を図るため、改訂した公共施設マネジメント基本計画のほか、新たに策定した公共施設再編プランを着実に推進する。</a:t>
          </a:r>
        </a:p>
      </xdr:txBody>
    </xdr:sp>
    <xdr:clientData/>
  </xdr:twoCellAnchor>
  <xdr:oneCellAnchor>
    <xdr:from xmlns:xdr="http://schemas.openxmlformats.org/drawingml/2006/spreadsheetDrawing">
      <xdr:col>4</xdr:col>
      <xdr:colOff>171450</xdr:colOff>
      <xdr:row>23</xdr:row>
      <xdr:rowOff>46990</xdr:rowOff>
    </xdr:from>
    <xdr:ext cx="349885" cy="219075"/>
    <xdr:sp textlink="">
      <xdr:nvSpPr>
        <xdr:cNvPr id="49" name="テキスト ボックス 48"/>
        <xdr:cNvSpPr txBox="1"/>
      </xdr:nvSpPr>
      <xdr:spPr>
        <a:xfrm>
          <a:off x="1122680" y="476186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0" name="直線コネクタ 49"/>
        <xdr:cNvCxnSpPr/>
      </xdr:nvCxnSpPr>
      <xdr:spPr>
        <a:xfrm>
          <a:off x="1144905" y="71081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73025</xdr:rowOff>
    </xdr:from>
    <xdr:ext cx="408940" cy="219710"/>
    <xdr:sp textlink="">
      <xdr:nvSpPr>
        <xdr:cNvPr id="51" name="テキスト ボックス 50"/>
        <xdr:cNvSpPr txBox="1"/>
      </xdr:nvSpPr>
      <xdr:spPr>
        <a:xfrm>
          <a:off x="727710" y="7016750"/>
          <a:ext cx="4089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147955</xdr:rowOff>
    </xdr:from>
    <xdr:to xmlns:xdr="http://schemas.openxmlformats.org/drawingml/2006/spreadsheetDrawing">
      <xdr:col>27</xdr:col>
      <xdr:colOff>73025</xdr:colOff>
      <xdr:row>34</xdr:row>
      <xdr:rowOff>147955</xdr:rowOff>
    </xdr:to>
    <xdr:cxnSp macro="">
      <xdr:nvCxnSpPr>
        <xdr:cNvPr id="52" name="直線コネクタ 51"/>
        <xdr:cNvCxnSpPr/>
      </xdr:nvCxnSpPr>
      <xdr:spPr>
        <a:xfrm>
          <a:off x="1144905" y="67487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56515</xdr:rowOff>
    </xdr:from>
    <xdr:ext cx="408940" cy="219710"/>
    <xdr:sp textlink="">
      <xdr:nvSpPr>
        <xdr:cNvPr id="53" name="テキスト ボックス 52"/>
        <xdr:cNvSpPr txBox="1"/>
      </xdr:nvSpPr>
      <xdr:spPr>
        <a:xfrm>
          <a:off x="727710" y="6657340"/>
          <a:ext cx="4089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132080</xdr:rowOff>
    </xdr:from>
    <xdr:to xmlns:xdr="http://schemas.openxmlformats.org/drawingml/2006/spreadsheetDrawing">
      <xdr:col>27</xdr:col>
      <xdr:colOff>73025</xdr:colOff>
      <xdr:row>32</xdr:row>
      <xdr:rowOff>132080</xdr:rowOff>
    </xdr:to>
    <xdr:cxnSp macro="">
      <xdr:nvCxnSpPr>
        <xdr:cNvPr id="54" name="直線コネクタ 53"/>
        <xdr:cNvCxnSpPr/>
      </xdr:nvCxnSpPr>
      <xdr:spPr>
        <a:xfrm>
          <a:off x="1144905" y="63900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39370</xdr:rowOff>
    </xdr:from>
    <xdr:ext cx="357505" cy="220345"/>
    <xdr:sp textlink="">
      <xdr:nvSpPr>
        <xdr:cNvPr id="55" name="テキスト ボックス 54"/>
        <xdr:cNvSpPr txBox="1"/>
      </xdr:nvSpPr>
      <xdr:spPr>
        <a:xfrm>
          <a:off x="779145" y="629729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114935</xdr:rowOff>
    </xdr:from>
    <xdr:to xmlns:xdr="http://schemas.openxmlformats.org/drawingml/2006/spreadsheetDrawing">
      <xdr:col>27</xdr:col>
      <xdr:colOff>73025</xdr:colOff>
      <xdr:row>30</xdr:row>
      <xdr:rowOff>114935</xdr:rowOff>
    </xdr:to>
    <xdr:cxnSp macro="">
      <xdr:nvCxnSpPr>
        <xdr:cNvPr id="56" name="直線コネクタ 55"/>
        <xdr:cNvCxnSpPr/>
      </xdr:nvCxnSpPr>
      <xdr:spPr>
        <a:xfrm>
          <a:off x="1144905" y="602996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7505" cy="220345"/>
    <xdr:sp textlink="">
      <xdr:nvSpPr>
        <xdr:cNvPr id="57" name="テキスト ボックス 56"/>
        <xdr:cNvSpPr txBox="1"/>
      </xdr:nvSpPr>
      <xdr:spPr>
        <a:xfrm>
          <a:off x="779145" y="593788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97790</xdr:rowOff>
    </xdr:from>
    <xdr:to xmlns:xdr="http://schemas.openxmlformats.org/drawingml/2006/spreadsheetDrawing">
      <xdr:col>27</xdr:col>
      <xdr:colOff>73025</xdr:colOff>
      <xdr:row>28</xdr:row>
      <xdr:rowOff>97790</xdr:rowOff>
    </xdr:to>
    <xdr:cxnSp macro="">
      <xdr:nvCxnSpPr>
        <xdr:cNvPr id="58" name="直線コネクタ 57"/>
        <xdr:cNvCxnSpPr/>
      </xdr:nvCxnSpPr>
      <xdr:spPr>
        <a:xfrm>
          <a:off x="1144905" y="566991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7505" cy="219710"/>
    <xdr:sp textlink="">
      <xdr:nvSpPr>
        <xdr:cNvPr id="59" name="テキスト ボックス 58"/>
        <xdr:cNvSpPr txBox="1"/>
      </xdr:nvSpPr>
      <xdr:spPr>
        <a:xfrm>
          <a:off x="779145" y="5578475"/>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81915</xdr:rowOff>
    </xdr:from>
    <xdr:to xmlns:xdr="http://schemas.openxmlformats.org/drawingml/2006/spreadsheetDrawing">
      <xdr:col>27</xdr:col>
      <xdr:colOff>73025</xdr:colOff>
      <xdr:row>26</xdr:row>
      <xdr:rowOff>81915</xdr:rowOff>
    </xdr:to>
    <xdr:cxnSp macro="">
      <xdr:nvCxnSpPr>
        <xdr:cNvPr id="60" name="直線コネクタ 59"/>
        <xdr:cNvCxnSpPr/>
      </xdr:nvCxnSpPr>
      <xdr:spPr>
        <a:xfrm>
          <a:off x="1144905" y="531114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157480</xdr:rowOff>
    </xdr:from>
    <xdr:ext cx="357505" cy="219710"/>
    <xdr:sp textlink="">
      <xdr:nvSpPr>
        <xdr:cNvPr id="61" name="テキスト ボックス 60"/>
        <xdr:cNvSpPr txBox="1"/>
      </xdr:nvSpPr>
      <xdr:spPr>
        <a:xfrm>
          <a:off x="779145" y="5215255"/>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2" name="直線コネクタ 61"/>
        <xdr:cNvCxnSpPr/>
      </xdr:nvCxnSpPr>
      <xdr:spPr>
        <a:xfrm>
          <a:off x="1144905" y="495109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140970</xdr:rowOff>
    </xdr:from>
    <xdr:ext cx="306070" cy="219710"/>
    <xdr:sp textlink="">
      <xdr:nvSpPr>
        <xdr:cNvPr id="63" name="テキスト ボックス 62"/>
        <xdr:cNvSpPr txBox="1"/>
      </xdr:nvSpPr>
      <xdr:spPr>
        <a:xfrm>
          <a:off x="811530" y="4855845"/>
          <a:ext cx="3060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textlink="">
      <xdr:nvSpPr>
        <xdr:cNvPr id="64" name="有形固定資産減価償却率グラフ枠"/>
        <xdr:cNvSpPr/>
      </xdr:nvSpPr>
      <xdr:spPr>
        <a:xfrm>
          <a:off x="1144905" y="4951095"/>
          <a:ext cx="38227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23495</xdr:rowOff>
    </xdr:from>
    <xdr:to xmlns:xdr="http://schemas.openxmlformats.org/drawingml/2006/spreadsheetDrawing">
      <xdr:col>23</xdr:col>
      <xdr:colOff>85090</xdr:colOff>
      <xdr:row>33</xdr:row>
      <xdr:rowOff>80010</xdr:rowOff>
    </xdr:to>
    <xdr:cxnSp macro="">
      <xdr:nvCxnSpPr>
        <xdr:cNvPr id="65" name="直線コネクタ 64"/>
        <xdr:cNvCxnSpPr/>
      </xdr:nvCxnSpPr>
      <xdr:spPr>
        <a:xfrm flipV="1">
          <a:off x="4292600" y="525272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84455</xdr:rowOff>
    </xdr:from>
    <xdr:ext cx="405130" cy="252095"/>
    <xdr:sp textlink="">
      <xdr:nvSpPr>
        <xdr:cNvPr id="66" name="有形固定資産減価償却率最小値テキスト"/>
        <xdr:cNvSpPr txBox="1"/>
      </xdr:nvSpPr>
      <xdr:spPr>
        <a:xfrm>
          <a:off x="4345305" y="651383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33</xdr:row>
      <xdr:rowOff>80010</xdr:rowOff>
    </xdr:from>
    <xdr:to xmlns:xdr="http://schemas.openxmlformats.org/drawingml/2006/spreadsheetDrawing">
      <xdr:col>23</xdr:col>
      <xdr:colOff>171450</xdr:colOff>
      <xdr:row>33</xdr:row>
      <xdr:rowOff>80010</xdr:rowOff>
    </xdr:to>
    <xdr:cxnSp macro="">
      <xdr:nvCxnSpPr>
        <xdr:cNvPr id="67" name="直線コネクタ 66"/>
        <xdr:cNvCxnSpPr/>
      </xdr:nvCxnSpPr>
      <xdr:spPr>
        <a:xfrm>
          <a:off x="4208780" y="650938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139065</xdr:rowOff>
    </xdr:from>
    <xdr:ext cx="405130" cy="253365"/>
    <xdr:sp textlink="">
      <xdr:nvSpPr>
        <xdr:cNvPr id="68" name="有形固定資産減価償却率最大値テキスト"/>
        <xdr:cNvSpPr txBox="1"/>
      </xdr:nvSpPr>
      <xdr:spPr>
        <a:xfrm>
          <a:off x="4345305" y="50253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26</xdr:row>
      <xdr:rowOff>23495</xdr:rowOff>
    </xdr:from>
    <xdr:to xmlns:xdr="http://schemas.openxmlformats.org/drawingml/2006/spreadsheetDrawing">
      <xdr:col>23</xdr:col>
      <xdr:colOff>171450</xdr:colOff>
      <xdr:row>26</xdr:row>
      <xdr:rowOff>23495</xdr:rowOff>
    </xdr:to>
    <xdr:cxnSp macro="">
      <xdr:nvCxnSpPr>
        <xdr:cNvPr id="69" name="直線コネクタ 68"/>
        <xdr:cNvCxnSpPr/>
      </xdr:nvCxnSpPr>
      <xdr:spPr>
        <a:xfrm>
          <a:off x="4208780" y="52527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127000</xdr:rowOff>
    </xdr:from>
    <xdr:ext cx="405130" cy="252095"/>
    <xdr:sp textlink="">
      <xdr:nvSpPr>
        <xdr:cNvPr id="70" name="有形固定資産減価償却率平均値テキスト"/>
        <xdr:cNvSpPr txBox="1"/>
      </xdr:nvSpPr>
      <xdr:spPr>
        <a:xfrm>
          <a:off x="4345305" y="6042025"/>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147955</xdr:rowOff>
    </xdr:from>
    <xdr:to xmlns:xdr="http://schemas.openxmlformats.org/drawingml/2006/spreadsheetDrawing">
      <xdr:col>23</xdr:col>
      <xdr:colOff>136525</xdr:colOff>
      <xdr:row>31</xdr:row>
      <xdr:rowOff>79375</xdr:rowOff>
    </xdr:to>
    <xdr:sp textlink="">
      <xdr:nvSpPr>
        <xdr:cNvPr id="71" name="フローチャート: 判断 70"/>
        <xdr:cNvSpPr/>
      </xdr:nvSpPr>
      <xdr:spPr>
        <a:xfrm>
          <a:off x="4243705" y="60629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140970</xdr:rowOff>
    </xdr:from>
    <xdr:to xmlns:xdr="http://schemas.openxmlformats.org/drawingml/2006/spreadsheetDrawing">
      <xdr:col>19</xdr:col>
      <xdr:colOff>171450</xdr:colOff>
      <xdr:row>31</xdr:row>
      <xdr:rowOff>73025</xdr:rowOff>
    </xdr:to>
    <xdr:sp textlink="">
      <xdr:nvSpPr>
        <xdr:cNvPr id="72" name="フローチャート: 判断 71"/>
        <xdr:cNvSpPr/>
      </xdr:nvSpPr>
      <xdr:spPr>
        <a:xfrm>
          <a:off x="3608705" y="6055995"/>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109220</xdr:rowOff>
    </xdr:from>
    <xdr:to xmlns:xdr="http://schemas.openxmlformats.org/drawingml/2006/spreadsheetDrawing">
      <xdr:col>15</xdr:col>
      <xdr:colOff>171450</xdr:colOff>
      <xdr:row>31</xdr:row>
      <xdr:rowOff>40640</xdr:rowOff>
    </xdr:to>
    <xdr:sp textlink="">
      <xdr:nvSpPr>
        <xdr:cNvPr id="73" name="フローチャート: 判断 72"/>
        <xdr:cNvSpPr/>
      </xdr:nvSpPr>
      <xdr:spPr>
        <a:xfrm>
          <a:off x="2922905" y="602424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95250</xdr:rowOff>
    </xdr:from>
    <xdr:to xmlns:xdr="http://schemas.openxmlformats.org/drawingml/2006/spreadsheetDrawing">
      <xdr:col>11</xdr:col>
      <xdr:colOff>171450</xdr:colOff>
      <xdr:row>31</xdr:row>
      <xdr:rowOff>26670</xdr:rowOff>
    </xdr:to>
    <xdr:sp textlink="">
      <xdr:nvSpPr>
        <xdr:cNvPr id="74" name="フローチャート: 判断 73"/>
        <xdr:cNvSpPr/>
      </xdr:nvSpPr>
      <xdr:spPr>
        <a:xfrm>
          <a:off x="2237105" y="6010275"/>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82550</xdr:rowOff>
    </xdr:from>
    <xdr:to xmlns:xdr="http://schemas.openxmlformats.org/drawingml/2006/spreadsheetDrawing">
      <xdr:col>7</xdr:col>
      <xdr:colOff>171450</xdr:colOff>
      <xdr:row>31</xdr:row>
      <xdr:rowOff>14605</xdr:rowOff>
    </xdr:to>
    <xdr:sp textlink="">
      <xdr:nvSpPr>
        <xdr:cNvPr id="75" name="フローチャート: 判断 74"/>
        <xdr:cNvSpPr/>
      </xdr:nvSpPr>
      <xdr:spPr>
        <a:xfrm>
          <a:off x="1551305" y="5997575"/>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60095" cy="219710"/>
    <xdr:sp textlink="">
      <xdr:nvSpPr>
        <xdr:cNvPr id="76" name="テキスト ボックス 75"/>
        <xdr:cNvSpPr txBox="1"/>
      </xdr:nvSpPr>
      <xdr:spPr>
        <a:xfrm>
          <a:off x="41357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60095" cy="219710"/>
    <xdr:sp textlink="">
      <xdr:nvSpPr>
        <xdr:cNvPr id="77" name="テキスト ボックス 76"/>
        <xdr:cNvSpPr txBox="1"/>
      </xdr:nvSpPr>
      <xdr:spPr>
        <a:xfrm>
          <a:off x="35007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60095" cy="219710"/>
    <xdr:sp textlink="">
      <xdr:nvSpPr>
        <xdr:cNvPr id="78" name="テキスト ボックス 77"/>
        <xdr:cNvSpPr txBox="1"/>
      </xdr:nvSpPr>
      <xdr:spPr>
        <a:xfrm>
          <a:off x="28149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60095" cy="219710"/>
    <xdr:sp textlink="">
      <xdr:nvSpPr>
        <xdr:cNvPr id="79" name="テキスト ボックス 78"/>
        <xdr:cNvSpPr txBox="1"/>
      </xdr:nvSpPr>
      <xdr:spPr>
        <a:xfrm>
          <a:off x="21291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60095" cy="219710"/>
    <xdr:sp textlink="">
      <xdr:nvSpPr>
        <xdr:cNvPr id="80" name="テキスト ボックス 79"/>
        <xdr:cNvSpPr txBox="1"/>
      </xdr:nvSpPr>
      <xdr:spPr>
        <a:xfrm>
          <a:off x="14433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127000</xdr:rowOff>
    </xdr:from>
    <xdr:to xmlns:xdr="http://schemas.openxmlformats.org/drawingml/2006/spreadsheetDrawing">
      <xdr:col>23</xdr:col>
      <xdr:colOff>136525</xdr:colOff>
      <xdr:row>31</xdr:row>
      <xdr:rowOff>58420</xdr:rowOff>
    </xdr:to>
    <xdr:sp textlink="">
      <xdr:nvSpPr>
        <xdr:cNvPr id="81" name="楕円 80"/>
        <xdr:cNvSpPr/>
      </xdr:nvSpPr>
      <xdr:spPr>
        <a:xfrm>
          <a:off x="4243705" y="6042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149225</xdr:rowOff>
    </xdr:from>
    <xdr:ext cx="405130" cy="253365"/>
    <xdr:sp textlink="">
      <xdr:nvSpPr>
        <xdr:cNvPr id="82" name="有形固定資産減価償却率該当値テキスト"/>
        <xdr:cNvSpPr txBox="1"/>
      </xdr:nvSpPr>
      <xdr:spPr>
        <a:xfrm>
          <a:off x="4345305" y="58928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98425</xdr:rowOff>
    </xdr:from>
    <xdr:to xmlns:xdr="http://schemas.openxmlformats.org/drawingml/2006/spreadsheetDrawing">
      <xdr:col>19</xdr:col>
      <xdr:colOff>171450</xdr:colOff>
      <xdr:row>31</xdr:row>
      <xdr:rowOff>30480</xdr:rowOff>
    </xdr:to>
    <xdr:sp textlink="">
      <xdr:nvSpPr>
        <xdr:cNvPr id="83" name="楕円 82"/>
        <xdr:cNvSpPr/>
      </xdr:nvSpPr>
      <xdr:spPr>
        <a:xfrm>
          <a:off x="3608705" y="601345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148590</xdr:rowOff>
    </xdr:from>
    <xdr:to xmlns:xdr="http://schemas.openxmlformats.org/drawingml/2006/spreadsheetDrawing">
      <xdr:col>23</xdr:col>
      <xdr:colOff>85725</xdr:colOff>
      <xdr:row>31</xdr:row>
      <xdr:rowOff>8255</xdr:rowOff>
    </xdr:to>
    <xdr:cxnSp macro="">
      <xdr:nvCxnSpPr>
        <xdr:cNvPr id="84" name="直線コネクタ 83"/>
        <xdr:cNvCxnSpPr/>
      </xdr:nvCxnSpPr>
      <xdr:spPr>
        <a:xfrm>
          <a:off x="3659505" y="6063615"/>
          <a:ext cx="635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69215</xdr:rowOff>
    </xdr:from>
    <xdr:to xmlns:xdr="http://schemas.openxmlformats.org/drawingml/2006/spreadsheetDrawing">
      <xdr:col>15</xdr:col>
      <xdr:colOff>171450</xdr:colOff>
      <xdr:row>31</xdr:row>
      <xdr:rowOff>635</xdr:rowOff>
    </xdr:to>
    <xdr:sp textlink="">
      <xdr:nvSpPr>
        <xdr:cNvPr id="85" name="楕円 84"/>
        <xdr:cNvSpPr/>
      </xdr:nvSpPr>
      <xdr:spPr>
        <a:xfrm>
          <a:off x="2922905" y="598424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118110</xdr:rowOff>
    </xdr:from>
    <xdr:to xmlns:xdr="http://schemas.openxmlformats.org/drawingml/2006/spreadsheetDrawing">
      <xdr:col>19</xdr:col>
      <xdr:colOff>136525</xdr:colOff>
      <xdr:row>30</xdr:row>
      <xdr:rowOff>148590</xdr:rowOff>
    </xdr:to>
    <xdr:cxnSp macro="">
      <xdr:nvCxnSpPr>
        <xdr:cNvPr id="86" name="直線コネクタ 85"/>
        <xdr:cNvCxnSpPr/>
      </xdr:nvCxnSpPr>
      <xdr:spPr>
        <a:xfrm>
          <a:off x="2973705" y="6033135"/>
          <a:ext cx="685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40640</xdr:rowOff>
    </xdr:from>
    <xdr:to xmlns:xdr="http://schemas.openxmlformats.org/drawingml/2006/spreadsheetDrawing">
      <xdr:col>11</xdr:col>
      <xdr:colOff>171450</xdr:colOff>
      <xdr:row>30</xdr:row>
      <xdr:rowOff>140335</xdr:rowOff>
    </xdr:to>
    <xdr:sp textlink="">
      <xdr:nvSpPr>
        <xdr:cNvPr id="87" name="楕円 86"/>
        <xdr:cNvSpPr/>
      </xdr:nvSpPr>
      <xdr:spPr>
        <a:xfrm>
          <a:off x="2237105" y="595566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90170</xdr:rowOff>
    </xdr:from>
    <xdr:to xmlns:xdr="http://schemas.openxmlformats.org/drawingml/2006/spreadsheetDrawing">
      <xdr:col>15</xdr:col>
      <xdr:colOff>136525</xdr:colOff>
      <xdr:row>30</xdr:row>
      <xdr:rowOff>118110</xdr:rowOff>
    </xdr:to>
    <xdr:cxnSp macro="">
      <xdr:nvCxnSpPr>
        <xdr:cNvPr id="88" name="直線コネクタ 87"/>
        <xdr:cNvCxnSpPr/>
      </xdr:nvCxnSpPr>
      <xdr:spPr>
        <a:xfrm>
          <a:off x="2287905" y="6005195"/>
          <a:ext cx="685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26670</xdr:rowOff>
    </xdr:from>
    <xdr:to xmlns:xdr="http://schemas.openxmlformats.org/drawingml/2006/spreadsheetDrawing">
      <xdr:col>7</xdr:col>
      <xdr:colOff>171450</xdr:colOff>
      <xdr:row>30</xdr:row>
      <xdr:rowOff>126365</xdr:rowOff>
    </xdr:to>
    <xdr:sp textlink="">
      <xdr:nvSpPr>
        <xdr:cNvPr id="89" name="楕円 88"/>
        <xdr:cNvSpPr/>
      </xdr:nvSpPr>
      <xdr:spPr>
        <a:xfrm>
          <a:off x="1551305" y="594169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76200</xdr:rowOff>
    </xdr:from>
    <xdr:to xmlns:xdr="http://schemas.openxmlformats.org/drawingml/2006/spreadsheetDrawing">
      <xdr:col>11</xdr:col>
      <xdr:colOff>136525</xdr:colOff>
      <xdr:row>30</xdr:row>
      <xdr:rowOff>90170</xdr:rowOff>
    </xdr:to>
    <xdr:cxnSp macro="">
      <xdr:nvCxnSpPr>
        <xdr:cNvPr id="90" name="直線コネクタ 89"/>
        <xdr:cNvCxnSpPr/>
      </xdr:nvCxnSpPr>
      <xdr:spPr>
        <a:xfrm>
          <a:off x="1602105" y="5991225"/>
          <a:ext cx="685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63500</xdr:rowOff>
    </xdr:from>
    <xdr:ext cx="405130" cy="252730"/>
    <xdr:sp textlink="">
      <xdr:nvSpPr>
        <xdr:cNvPr id="91" name="n_1aveValue有形固定資産減価償却率"/>
        <xdr:cNvSpPr txBox="1"/>
      </xdr:nvSpPr>
      <xdr:spPr>
        <a:xfrm>
          <a:off x="3463290" y="61499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32385</xdr:rowOff>
    </xdr:from>
    <xdr:ext cx="405130" cy="251460"/>
    <xdr:sp textlink="">
      <xdr:nvSpPr>
        <xdr:cNvPr id="92" name="n_2aveValue有形固定資産減価償却率"/>
        <xdr:cNvSpPr txBox="1"/>
      </xdr:nvSpPr>
      <xdr:spPr>
        <a:xfrm>
          <a:off x="2790190" y="61188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17780</xdr:rowOff>
    </xdr:from>
    <xdr:ext cx="405130" cy="252095"/>
    <xdr:sp textlink="">
      <xdr:nvSpPr>
        <xdr:cNvPr id="93" name="n_3aveValue有形固定資産減価償却率"/>
        <xdr:cNvSpPr txBox="1"/>
      </xdr:nvSpPr>
      <xdr:spPr>
        <a:xfrm>
          <a:off x="2104390" y="61042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6350</xdr:rowOff>
    </xdr:from>
    <xdr:ext cx="405130" cy="252730"/>
    <xdr:sp textlink="">
      <xdr:nvSpPr>
        <xdr:cNvPr id="94" name="n_4aveValue有形固定資産減価償却率"/>
        <xdr:cNvSpPr txBox="1"/>
      </xdr:nvSpPr>
      <xdr:spPr>
        <a:xfrm>
          <a:off x="1418590" y="60928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46990</xdr:rowOff>
    </xdr:from>
    <xdr:ext cx="405130" cy="252095"/>
    <xdr:sp textlink="">
      <xdr:nvSpPr>
        <xdr:cNvPr id="95" name="n_1mainValue有形固定資産減価償却率"/>
        <xdr:cNvSpPr txBox="1"/>
      </xdr:nvSpPr>
      <xdr:spPr>
        <a:xfrm>
          <a:off x="3463290" y="57905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17780</xdr:rowOff>
    </xdr:from>
    <xdr:ext cx="405130" cy="252730"/>
    <xdr:sp textlink="">
      <xdr:nvSpPr>
        <xdr:cNvPr id="96" name="n_2mainValue有形固定資産減価償却率"/>
        <xdr:cNvSpPr txBox="1"/>
      </xdr:nvSpPr>
      <xdr:spPr>
        <a:xfrm>
          <a:off x="2790190" y="576135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155575</xdr:rowOff>
    </xdr:from>
    <xdr:ext cx="405130" cy="252095"/>
    <xdr:sp textlink="">
      <xdr:nvSpPr>
        <xdr:cNvPr id="97" name="n_3mainValue有形固定資産減価償却率"/>
        <xdr:cNvSpPr txBox="1"/>
      </xdr:nvSpPr>
      <xdr:spPr>
        <a:xfrm>
          <a:off x="2104390" y="57277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142240</xdr:rowOff>
    </xdr:from>
    <xdr:ext cx="405130" cy="252730"/>
    <xdr:sp textlink="">
      <xdr:nvSpPr>
        <xdr:cNvPr id="98" name="n_4mainValue有形固定資産減価償却率"/>
        <xdr:cNvSpPr txBox="1"/>
      </xdr:nvSpPr>
      <xdr:spPr>
        <a:xfrm>
          <a:off x="1418590" y="571436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textlink="">
      <xdr:nvSpPr>
        <xdr:cNvPr id="99" name="正方形/長方形 98"/>
        <xdr:cNvSpPr/>
      </xdr:nvSpPr>
      <xdr:spPr>
        <a:xfrm>
          <a:off x="10187305" y="4254500"/>
          <a:ext cx="38036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textlink="">
      <xdr:nvSpPr>
        <xdr:cNvPr id="100" name="正方形/長方形 99"/>
        <xdr:cNvSpPr/>
      </xdr:nvSpPr>
      <xdr:spPr>
        <a:xfrm>
          <a:off x="11142980" y="4622800"/>
          <a:ext cx="93980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63500</xdr:rowOff>
    </xdr:from>
    <xdr:to xmlns:xdr="http://schemas.openxmlformats.org/drawingml/2006/spreadsheetDrawing">
      <xdr:col>75</xdr:col>
      <xdr:colOff>171450</xdr:colOff>
      <xdr:row>24</xdr:row>
      <xdr:rowOff>29845</xdr:rowOff>
    </xdr:to>
    <xdr:sp textlink="">
      <xdr:nvSpPr>
        <xdr:cNvPr id="101" name="正方形/長方形 100"/>
        <xdr:cNvSpPr/>
      </xdr:nvSpPr>
      <xdr:spPr>
        <a:xfrm>
          <a:off x="12438380" y="4606925"/>
          <a:ext cx="857250" cy="3092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[ 783.5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textlink="">
      <xdr:nvSpPr>
        <xdr:cNvPr id="102" name="正方形/長方形 101"/>
        <xdr:cNvSpPr/>
      </xdr:nvSpPr>
      <xdr:spPr>
        <a:xfrm>
          <a:off x="139592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109220</xdr:rowOff>
    </xdr:to>
    <xdr:sp textlink="">
      <xdr:nvSpPr>
        <xdr:cNvPr id="103" name="正方形/長方形 102"/>
        <xdr:cNvSpPr/>
      </xdr:nvSpPr>
      <xdr:spPr>
        <a:xfrm>
          <a:off x="139592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textlink="">
      <xdr:nvSpPr>
        <xdr:cNvPr id="104" name="正方形/長方形 103"/>
        <xdr:cNvSpPr/>
      </xdr:nvSpPr>
      <xdr:spPr>
        <a:xfrm>
          <a:off x="153308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109220</xdr:rowOff>
    </xdr:to>
    <xdr:sp textlink="">
      <xdr:nvSpPr>
        <xdr:cNvPr id="105" name="正方形/長方形 104"/>
        <xdr:cNvSpPr/>
      </xdr:nvSpPr>
      <xdr:spPr>
        <a:xfrm>
          <a:off x="153308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textlink="">
      <xdr:nvSpPr>
        <xdr:cNvPr id="106" name="正方形/長方形 105"/>
        <xdr:cNvSpPr/>
      </xdr:nvSpPr>
      <xdr:spPr>
        <a:xfrm>
          <a:off x="1681035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109220</xdr:rowOff>
    </xdr:to>
    <xdr:sp textlink="">
      <xdr:nvSpPr>
        <xdr:cNvPr id="107" name="正方形/長方形 106"/>
        <xdr:cNvSpPr/>
      </xdr:nvSpPr>
      <xdr:spPr>
        <a:xfrm>
          <a:off x="1681035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textlink="">
      <xdr:nvSpPr>
        <xdr:cNvPr id="108" name="正方形/長方形 107"/>
        <xdr:cNvSpPr/>
      </xdr:nvSpPr>
      <xdr:spPr>
        <a:xfrm>
          <a:off x="10187305" y="4951095"/>
          <a:ext cx="380365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textlink="">
      <xdr:nvSpPr>
        <xdr:cNvPr id="109" name="正方形/長方形 108"/>
        <xdr:cNvSpPr/>
      </xdr:nvSpPr>
      <xdr:spPr>
        <a:xfrm>
          <a:off x="14238605" y="4951095"/>
          <a:ext cx="428625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40640</xdr:rowOff>
    </xdr:to>
    <xdr:sp textlink="">
      <xdr:nvSpPr>
        <xdr:cNvPr id="110" name="正方形/長方形 109"/>
        <xdr:cNvSpPr/>
      </xdr:nvSpPr>
      <xdr:spPr>
        <a:xfrm>
          <a:off x="14238605" y="5013960"/>
          <a:ext cx="41148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textlink="" fLocksText="0">
      <xdr:nvSpPr>
        <xdr:cNvPr id="111" name="テキスト ボックス 110"/>
        <xdr:cNvSpPr txBox="1"/>
      </xdr:nvSpPr>
      <xdr:spPr>
        <a:xfrm>
          <a:off x="14314805" y="5245100"/>
          <a:ext cx="41021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本市は、経常収支比率が高く、償還財源が少ないことから、類似団体と比較して非常に高い数値となっている。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債務償還可能年数が平均償還期間を上回ることがないよう、経常経費の縮減に努め、財政状況の改善を図る。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980" cy="219075"/>
    <xdr:sp textlink="">
      <xdr:nvSpPr>
        <xdr:cNvPr id="112" name="テキスト ボックス 111"/>
        <xdr:cNvSpPr txBox="1"/>
      </xdr:nvSpPr>
      <xdr:spPr>
        <a:xfrm>
          <a:off x="10149205" y="47618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3" name="直線コネクタ 112"/>
        <xdr:cNvCxnSpPr/>
      </xdr:nvCxnSpPr>
      <xdr:spPr>
        <a:xfrm>
          <a:off x="10187305" y="71081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9710"/>
    <xdr:sp textlink="">
      <xdr:nvSpPr>
        <xdr:cNvPr id="114" name="テキスト ボックス 113"/>
        <xdr:cNvSpPr txBox="1"/>
      </xdr:nvSpPr>
      <xdr:spPr>
        <a:xfrm>
          <a:off x="9695180" y="701675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147955</xdr:rowOff>
    </xdr:from>
    <xdr:to xmlns:xdr="http://schemas.openxmlformats.org/drawingml/2006/spreadsheetDrawing">
      <xdr:col>80</xdr:col>
      <xdr:colOff>9525</xdr:colOff>
      <xdr:row>34</xdr:row>
      <xdr:rowOff>147955</xdr:rowOff>
    </xdr:to>
    <xdr:cxnSp macro="">
      <xdr:nvCxnSpPr>
        <xdr:cNvPr id="115" name="直線コネクタ 114"/>
        <xdr:cNvCxnSpPr/>
      </xdr:nvCxnSpPr>
      <xdr:spPr>
        <a:xfrm>
          <a:off x="10187305" y="67487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34</xdr:row>
      <xdr:rowOff>56515</xdr:rowOff>
    </xdr:from>
    <xdr:ext cx="482600" cy="219710"/>
    <xdr:sp textlink="">
      <xdr:nvSpPr>
        <xdr:cNvPr id="116" name="テキスト ボックス 115"/>
        <xdr:cNvSpPr txBox="1"/>
      </xdr:nvSpPr>
      <xdr:spPr>
        <a:xfrm>
          <a:off x="9695180" y="66573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132080</xdr:rowOff>
    </xdr:from>
    <xdr:to xmlns:xdr="http://schemas.openxmlformats.org/drawingml/2006/spreadsheetDrawing">
      <xdr:col>80</xdr:col>
      <xdr:colOff>9525</xdr:colOff>
      <xdr:row>32</xdr:row>
      <xdr:rowOff>132080</xdr:rowOff>
    </xdr:to>
    <xdr:cxnSp macro="">
      <xdr:nvCxnSpPr>
        <xdr:cNvPr id="117" name="直線コネクタ 116"/>
        <xdr:cNvCxnSpPr/>
      </xdr:nvCxnSpPr>
      <xdr:spPr>
        <a:xfrm>
          <a:off x="10187305" y="63900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39370</xdr:rowOff>
    </xdr:from>
    <xdr:ext cx="408940" cy="220345"/>
    <xdr:sp textlink="">
      <xdr:nvSpPr>
        <xdr:cNvPr id="118" name="テキスト ボックス 117"/>
        <xdr:cNvSpPr txBox="1"/>
      </xdr:nvSpPr>
      <xdr:spPr>
        <a:xfrm>
          <a:off x="9751060" y="629729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114935</xdr:rowOff>
    </xdr:from>
    <xdr:to xmlns:xdr="http://schemas.openxmlformats.org/drawingml/2006/spreadsheetDrawing">
      <xdr:col>80</xdr:col>
      <xdr:colOff>9525</xdr:colOff>
      <xdr:row>30</xdr:row>
      <xdr:rowOff>114935</xdr:rowOff>
    </xdr:to>
    <xdr:cxnSp macro="">
      <xdr:nvCxnSpPr>
        <xdr:cNvPr id="119" name="直線コネクタ 118"/>
        <xdr:cNvCxnSpPr/>
      </xdr:nvCxnSpPr>
      <xdr:spPr>
        <a:xfrm>
          <a:off x="10187305" y="602996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940" cy="220345"/>
    <xdr:sp textlink="">
      <xdr:nvSpPr>
        <xdr:cNvPr id="120" name="テキスト ボックス 119"/>
        <xdr:cNvSpPr txBox="1"/>
      </xdr:nvSpPr>
      <xdr:spPr>
        <a:xfrm>
          <a:off x="9751060" y="593788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97790</xdr:rowOff>
    </xdr:from>
    <xdr:to xmlns:xdr="http://schemas.openxmlformats.org/drawingml/2006/spreadsheetDrawing">
      <xdr:col>80</xdr:col>
      <xdr:colOff>9525</xdr:colOff>
      <xdr:row>28</xdr:row>
      <xdr:rowOff>97790</xdr:rowOff>
    </xdr:to>
    <xdr:cxnSp macro="">
      <xdr:nvCxnSpPr>
        <xdr:cNvPr id="121" name="直線コネクタ 120"/>
        <xdr:cNvCxnSpPr/>
      </xdr:nvCxnSpPr>
      <xdr:spPr>
        <a:xfrm>
          <a:off x="10187305" y="566991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940" cy="219710"/>
    <xdr:sp textlink="">
      <xdr:nvSpPr>
        <xdr:cNvPr id="122" name="テキスト ボックス 121"/>
        <xdr:cNvSpPr txBox="1"/>
      </xdr:nvSpPr>
      <xdr:spPr>
        <a:xfrm>
          <a:off x="9751060" y="5578475"/>
          <a:ext cx="4089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81915</xdr:rowOff>
    </xdr:from>
    <xdr:to xmlns:xdr="http://schemas.openxmlformats.org/drawingml/2006/spreadsheetDrawing">
      <xdr:col>80</xdr:col>
      <xdr:colOff>9525</xdr:colOff>
      <xdr:row>26</xdr:row>
      <xdr:rowOff>81915</xdr:rowOff>
    </xdr:to>
    <xdr:cxnSp macro="">
      <xdr:nvCxnSpPr>
        <xdr:cNvPr id="123" name="直線コネクタ 122"/>
        <xdr:cNvCxnSpPr/>
      </xdr:nvCxnSpPr>
      <xdr:spPr>
        <a:xfrm>
          <a:off x="10187305" y="531114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157480</xdr:rowOff>
    </xdr:from>
    <xdr:ext cx="306070" cy="219710"/>
    <xdr:sp textlink="">
      <xdr:nvSpPr>
        <xdr:cNvPr id="124" name="テキスト ボックス 123"/>
        <xdr:cNvSpPr txBox="1"/>
      </xdr:nvSpPr>
      <xdr:spPr>
        <a:xfrm>
          <a:off x="9853930" y="5215255"/>
          <a:ext cx="3060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25" name="直線コネクタ 124"/>
        <xdr:cNvCxnSpPr/>
      </xdr:nvCxnSpPr>
      <xdr:spPr>
        <a:xfrm>
          <a:off x="10187305" y="495109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textlink="">
      <xdr:nvSpPr>
        <xdr:cNvPr id="126" name="債務償還比率グラフ枠"/>
        <xdr:cNvSpPr/>
      </xdr:nvSpPr>
      <xdr:spPr>
        <a:xfrm>
          <a:off x="10187305" y="4951095"/>
          <a:ext cx="380365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81915</xdr:rowOff>
    </xdr:from>
    <xdr:to xmlns:xdr="http://schemas.openxmlformats.org/drawingml/2006/spreadsheetDrawing">
      <xdr:col>76</xdr:col>
      <xdr:colOff>21590</xdr:colOff>
      <xdr:row>34</xdr:row>
      <xdr:rowOff>120650</xdr:rowOff>
    </xdr:to>
    <xdr:cxnSp macro="">
      <xdr:nvCxnSpPr>
        <xdr:cNvPr id="127" name="直線コネクタ 126"/>
        <xdr:cNvCxnSpPr/>
      </xdr:nvCxnSpPr>
      <xdr:spPr>
        <a:xfrm flipV="1">
          <a:off x="13315950" y="531114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125095</xdr:rowOff>
    </xdr:from>
    <xdr:ext cx="560705" cy="251460"/>
    <xdr:sp textlink="">
      <xdr:nvSpPr>
        <xdr:cNvPr id="128" name="債務償還比率最小値テキスト"/>
        <xdr:cNvSpPr txBox="1"/>
      </xdr:nvSpPr>
      <xdr:spPr>
        <a:xfrm>
          <a:off x="13368655" y="6725920"/>
          <a:ext cx="5607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120650</xdr:rowOff>
    </xdr:from>
    <xdr:to xmlns:xdr="http://schemas.openxmlformats.org/drawingml/2006/spreadsheetDrawing">
      <xdr:col>76</xdr:col>
      <xdr:colOff>111125</xdr:colOff>
      <xdr:row>34</xdr:row>
      <xdr:rowOff>120650</xdr:rowOff>
    </xdr:to>
    <xdr:cxnSp macro="">
      <xdr:nvCxnSpPr>
        <xdr:cNvPr id="129" name="直線コネクタ 128"/>
        <xdr:cNvCxnSpPr/>
      </xdr:nvCxnSpPr>
      <xdr:spPr>
        <a:xfrm>
          <a:off x="13248005" y="6721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29845</xdr:rowOff>
    </xdr:from>
    <xdr:ext cx="340360" cy="251460"/>
    <xdr:sp textlink="">
      <xdr:nvSpPr>
        <xdr:cNvPr id="130" name="債務償還比率最大値テキスト"/>
        <xdr:cNvSpPr txBox="1"/>
      </xdr:nvSpPr>
      <xdr:spPr>
        <a:xfrm>
          <a:off x="13368655" y="50876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81915</xdr:rowOff>
    </xdr:from>
    <xdr:to xmlns:xdr="http://schemas.openxmlformats.org/drawingml/2006/spreadsheetDrawing">
      <xdr:col>76</xdr:col>
      <xdr:colOff>111125</xdr:colOff>
      <xdr:row>26</xdr:row>
      <xdr:rowOff>81915</xdr:rowOff>
    </xdr:to>
    <xdr:cxnSp macro="">
      <xdr:nvCxnSpPr>
        <xdr:cNvPr id="131" name="直線コネクタ 130"/>
        <xdr:cNvCxnSpPr/>
      </xdr:nvCxnSpPr>
      <xdr:spPr>
        <a:xfrm>
          <a:off x="13248005" y="5311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25400</xdr:rowOff>
    </xdr:from>
    <xdr:ext cx="469900" cy="253365"/>
    <xdr:sp textlink="">
      <xdr:nvSpPr>
        <xdr:cNvPr id="132" name="債務償還比率平均値テキスト"/>
        <xdr:cNvSpPr txBox="1"/>
      </xdr:nvSpPr>
      <xdr:spPr>
        <a:xfrm>
          <a:off x="13368655" y="57689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102870</xdr:rowOff>
    </xdr:to>
    <xdr:sp textlink="">
      <xdr:nvSpPr>
        <xdr:cNvPr id="133" name="フローチャート: 判断 132"/>
        <xdr:cNvSpPr/>
      </xdr:nvSpPr>
      <xdr:spPr>
        <a:xfrm>
          <a:off x="13286105" y="59182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111125</xdr:rowOff>
    </xdr:to>
    <xdr:sp textlink="">
      <xdr:nvSpPr>
        <xdr:cNvPr id="134" name="フローチャート: 判断 133"/>
        <xdr:cNvSpPr/>
      </xdr:nvSpPr>
      <xdr:spPr>
        <a:xfrm>
          <a:off x="12632055" y="5927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143510</xdr:rowOff>
    </xdr:from>
    <xdr:to xmlns:xdr="http://schemas.openxmlformats.org/drawingml/2006/spreadsheetDrawing">
      <xdr:col>68</xdr:col>
      <xdr:colOff>123825</xdr:colOff>
      <xdr:row>30</xdr:row>
      <xdr:rowOff>74930</xdr:rowOff>
    </xdr:to>
    <xdr:sp textlink="">
      <xdr:nvSpPr>
        <xdr:cNvPr id="135" name="フローチャート: 判断 134"/>
        <xdr:cNvSpPr/>
      </xdr:nvSpPr>
      <xdr:spPr>
        <a:xfrm>
          <a:off x="11946255" y="58870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144780</xdr:rowOff>
    </xdr:from>
    <xdr:to xmlns:xdr="http://schemas.openxmlformats.org/drawingml/2006/spreadsheetDrawing">
      <xdr:col>64</xdr:col>
      <xdr:colOff>123825</xdr:colOff>
      <xdr:row>31</xdr:row>
      <xdr:rowOff>76200</xdr:rowOff>
    </xdr:to>
    <xdr:sp textlink="">
      <xdr:nvSpPr>
        <xdr:cNvPr id="136" name="フローチャート: 判断 135"/>
        <xdr:cNvSpPr/>
      </xdr:nvSpPr>
      <xdr:spPr>
        <a:xfrm>
          <a:off x="11260455" y="60598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33655</xdr:rowOff>
    </xdr:from>
    <xdr:to xmlns:xdr="http://schemas.openxmlformats.org/drawingml/2006/spreadsheetDrawing">
      <xdr:col>60</xdr:col>
      <xdr:colOff>123825</xdr:colOff>
      <xdr:row>31</xdr:row>
      <xdr:rowOff>132715</xdr:rowOff>
    </xdr:to>
    <xdr:sp textlink="">
      <xdr:nvSpPr>
        <xdr:cNvPr id="137" name="フローチャート: 判断 136"/>
        <xdr:cNvSpPr/>
      </xdr:nvSpPr>
      <xdr:spPr>
        <a:xfrm>
          <a:off x="10574655" y="6120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60095" cy="219710"/>
    <xdr:sp textlink="">
      <xdr:nvSpPr>
        <xdr:cNvPr id="138" name="テキスト ボックス 137"/>
        <xdr:cNvSpPr txBox="1"/>
      </xdr:nvSpPr>
      <xdr:spPr>
        <a:xfrm>
          <a:off x="1315910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19710"/>
    <xdr:sp textlink="">
      <xdr:nvSpPr>
        <xdr:cNvPr id="139" name="テキスト ボックス 138"/>
        <xdr:cNvSpPr txBox="1"/>
      </xdr:nvSpPr>
      <xdr:spPr>
        <a:xfrm>
          <a:off x="125241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19710"/>
    <xdr:sp textlink="">
      <xdr:nvSpPr>
        <xdr:cNvPr id="140" name="テキスト ボックス 139"/>
        <xdr:cNvSpPr txBox="1"/>
      </xdr:nvSpPr>
      <xdr:spPr>
        <a:xfrm>
          <a:off x="118383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19710"/>
    <xdr:sp textlink="">
      <xdr:nvSpPr>
        <xdr:cNvPr id="141" name="テキスト ボックス 140"/>
        <xdr:cNvSpPr txBox="1"/>
      </xdr:nvSpPr>
      <xdr:spPr>
        <a:xfrm>
          <a:off x="111525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19710"/>
    <xdr:sp textlink="">
      <xdr:nvSpPr>
        <xdr:cNvPr id="142" name="テキスト ボックス 141"/>
        <xdr:cNvSpPr txBox="1"/>
      </xdr:nvSpPr>
      <xdr:spPr>
        <a:xfrm>
          <a:off x="104667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113030</xdr:rowOff>
    </xdr:from>
    <xdr:to xmlns:xdr="http://schemas.openxmlformats.org/drawingml/2006/spreadsheetDrawing">
      <xdr:col>76</xdr:col>
      <xdr:colOff>73025</xdr:colOff>
      <xdr:row>32</xdr:row>
      <xdr:rowOff>44450</xdr:rowOff>
    </xdr:to>
    <xdr:sp textlink="">
      <xdr:nvSpPr>
        <xdr:cNvPr id="143" name="楕円 142"/>
        <xdr:cNvSpPr/>
      </xdr:nvSpPr>
      <xdr:spPr>
        <a:xfrm>
          <a:off x="13286105" y="619950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92075</xdr:rowOff>
    </xdr:from>
    <xdr:ext cx="469900" cy="252095"/>
    <xdr:sp textlink="">
      <xdr:nvSpPr>
        <xdr:cNvPr id="144" name="債務償還比率該当値テキスト"/>
        <xdr:cNvSpPr txBox="1"/>
      </xdr:nvSpPr>
      <xdr:spPr>
        <a:xfrm>
          <a:off x="13368655" y="61785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114300</xdr:rowOff>
    </xdr:from>
    <xdr:to xmlns:xdr="http://schemas.openxmlformats.org/drawingml/2006/spreadsheetDrawing">
      <xdr:col>72</xdr:col>
      <xdr:colOff>123825</xdr:colOff>
      <xdr:row>32</xdr:row>
      <xdr:rowOff>45720</xdr:rowOff>
    </xdr:to>
    <xdr:sp textlink="">
      <xdr:nvSpPr>
        <xdr:cNvPr id="145" name="楕円 144"/>
        <xdr:cNvSpPr/>
      </xdr:nvSpPr>
      <xdr:spPr>
        <a:xfrm>
          <a:off x="12632055" y="62007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162560</xdr:rowOff>
    </xdr:from>
    <xdr:to xmlns:xdr="http://schemas.openxmlformats.org/drawingml/2006/spreadsheetDrawing">
      <xdr:col>76</xdr:col>
      <xdr:colOff>22225</xdr:colOff>
      <xdr:row>31</xdr:row>
      <xdr:rowOff>163830</xdr:rowOff>
    </xdr:to>
    <xdr:cxnSp macro="">
      <xdr:nvCxnSpPr>
        <xdr:cNvPr id="146" name="直線コネクタ 145"/>
        <xdr:cNvCxnSpPr/>
      </xdr:nvCxnSpPr>
      <xdr:spPr>
        <a:xfrm flipV="1">
          <a:off x="12682855" y="6249035"/>
          <a:ext cx="635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95250</xdr:rowOff>
    </xdr:from>
    <xdr:to xmlns:xdr="http://schemas.openxmlformats.org/drawingml/2006/spreadsheetDrawing">
      <xdr:col>68</xdr:col>
      <xdr:colOff>123825</xdr:colOff>
      <xdr:row>32</xdr:row>
      <xdr:rowOff>27305</xdr:rowOff>
    </xdr:to>
    <xdr:sp textlink="">
      <xdr:nvSpPr>
        <xdr:cNvPr id="147" name="楕円 146"/>
        <xdr:cNvSpPr/>
      </xdr:nvSpPr>
      <xdr:spPr>
        <a:xfrm>
          <a:off x="11946255" y="61817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145415</xdr:rowOff>
    </xdr:from>
    <xdr:to xmlns:xdr="http://schemas.openxmlformats.org/drawingml/2006/spreadsheetDrawing">
      <xdr:col>72</xdr:col>
      <xdr:colOff>73025</xdr:colOff>
      <xdr:row>31</xdr:row>
      <xdr:rowOff>163830</xdr:rowOff>
    </xdr:to>
    <xdr:cxnSp macro="">
      <xdr:nvCxnSpPr>
        <xdr:cNvPr id="148" name="直線コネクタ 147"/>
        <xdr:cNvCxnSpPr/>
      </xdr:nvCxnSpPr>
      <xdr:spPr>
        <a:xfrm>
          <a:off x="11997055" y="6231890"/>
          <a:ext cx="685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164465</xdr:rowOff>
    </xdr:from>
    <xdr:to xmlns:xdr="http://schemas.openxmlformats.org/drawingml/2006/spreadsheetDrawing">
      <xdr:col>64</xdr:col>
      <xdr:colOff>123825</xdr:colOff>
      <xdr:row>33</xdr:row>
      <xdr:rowOff>95885</xdr:rowOff>
    </xdr:to>
    <xdr:sp textlink="">
      <xdr:nvSpPr>
        <xdr:cNvPr id="149" name="楕円 148"/>
        <xdr:cNvSpPr/>
      </xdr:nvSpPr>
      <xdr:spPr>
        <a:xfrm>
          <a:off x="11260455" y="64223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145415</xdr:rowOff>
    </xdr:from>
    <xdr:to xmlns:xdr="http://schemas.openxmlformats.org/drawingml/2006/spreadsheetDrawing">
      <xdr:col>68</xdr:col>
      <xdr:colOff>73025</xdr:colOff>
      <xdr:row>33</xdr:row>
      <xdr:rowOff>46990</xdr:rowOff>
    </xdr:to>
    <xdr:cxnSp macro="">
      <xdr:nvCxnSpPr>
        <xdr:cNvPr id="150" name="直線コネクタ 149"/>
        <xdr:cNvCxnSpPr/>
      </xdr:nvCxnSpPr>
      <xdr:spPr>
        <a:xfrm flipV="1">
          <a:off x="11311255" y="6231890"/>
          <a:ext cx="6858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69215</xdr:rowOff>
    </xdr:from>
    <xdr:to xmlns:xdr="http://schemas.openxmlformats.org/drawingml/2006/spreadsheetDrawing">
      <xdr:col>60</xdr:col>
      <xdr:colOff>123825</xdr:colOff>
      <xdr:row>35</xdr:row>
      <xdr:rowOff>635</xdr:rowOff>
    </xdr:to>
    <xdr:sp textlink="">
      <xdr:nvSpPr>
        <xdr:cNvPr id="151" name="楕円 150"/>
        <xdr:cNvSpPr/>
      </xdr:nvSpPr>
      <xdr:spPr>
        <a:xfrm>
          <a:off x="10574655" y="66700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46990</xdr:rowOff>
    </xdr:from>
    <xdr:to xmlns:xdr="http://schemas.openxmlformats.org/drawingml/2006/spreadsheetDrawing">
      <xdr:col>64</xdr:col>
      <xdr:colOff>73025</xdr:colOff>
      <xdr:row>34</xdr:row>
      <xdr:rowOff>118110</xdr:rowOff>
    </xdr:to>
    <xdr:cxnSp macro="">
      <xdr:nvCxnSpPr>
        <xdr:cNvPr id="152" name="直線コネクタ 151"/>
        <xdr:cNvCxnSpPr/>
      </xdr:nvCxnSpPr>
      <xdr:spPr>
        <a:xfrm flipV="1">
          <a:off x="10625455" y="6476365"/>
          <a:ext cx="6858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127635</xdr:rowOff>
    </xdr:from>
    <xdr:ext cx="469900" cy="252095"/>
    <xdr:sp textlink="">
      <xdr:nvSpPr>
        <xdr:cNvPr id="153" name="n_1aveValue債務償還比率"/>
        <xdr:cNvSpPr txBox="1"/>
      </xdr:nvSpPr>
      <xdr:spPr>
        <a:xfrm>
          <a:off x="12454255" y="56997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91440</xdr:rowOff>
    </xdr:from>
    <xdr:ext cx="469900" cy="252095"/>
    <xdr:sp textlink="">
      <xdr:nvSpPr>
        <xdr:cNvPr id="154" name="n_2aveValue債務償還比率"/>
        <xdr:cNvSpPr txBox="1"/>
      </xdr:nvSpPr>
      <xdr:spPr>
        <a:xfrm>
          <a:off x="11781155" y="56635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92710</xdr:rowOff>
    </xdr:from>
    <xdr:ext cx="469900" cy="252730"/>
    <xdr:sp textlink="">
      <xdr:nvSpPr>
        <xdr:cNvPr id="155" name="n_3aveValue債務償還比率"/>
        <xdr:cNvSpPr txBox="1"/>
      </xdr:nvSpPr>
      <xdr:spPr>
        <a:xfrm>
          <a:off x="11095355" y="58362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149225</xdr:rowOff>
    </xdr:from>
    <xdr:ext cx="469900" cy="253365"/>
    <xdr:sp textlink="">
      <xdr:nvSpPr>
        <xdr:cNvPr id="156" name="n_4aveValue債務償還比率"/>
        <xdr:cNvSpPr txBox="1"/>
      </xdr:nvSpPr>
      <xdr:spPr>
        <a:xfrm>
          <a:off x="10409555" y="5892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37465</xdr:rowOff>
    </xdr:from>
    <xdr:ext cx="469900" cy="253365"/>
    <xdr:sp textlink="">
      <xdr:nvSpPr>
        <xdr:cNvPr id="157" name="n_1mainValue債務償還比率"/>
        <xdr:cNvSpPr txBox="1"/>
      </xdr:nvSpPr>
      <xdr:spPr>
        <a:xfrm>
          <a:off x="12454255" y="6295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18415</xdr:rowOff>
    </xdr:from>
    <xdr:ext cx="469900" cy="252095"/>
    <xdr:sp textlink="">
      <xdr:nvSpPr>
        <xdr:cNvPr id="158" name="n_2mainValue債務償還比率"/>
        <xdr:cNvSpPr txBox="1"/>
      </xdr:nvSpPr>
      <xdr:spPr>
        <a:xfrm>
          <a:off x="11781155" y="62763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87630</xdr:rowOff>
    </xdr:from>
    <xdr:ext cx="469900" cy="251460"/>
    <xdr:sp textlink="">
      <xdr:nvSpPr>
        <xdr:cNvPr id="159" name="n_3mainValue債務償還比率"/>
        <xdr:cNvSpPr txBox="1"/>
      </xdr:nvSpPr>
      <xdr:spPr>
        <a:xfrm>
          <a:off x="11095355" y="65170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171450</xdr:colOff>
      <xdr:row>34</xdr:row>
      <xdr:rowOff>160020</xdr:rowOff>
    </xdr:from>
    <xdr:ext cx="560705" cy="252095"/>
    <xdr:sp textlink="">
      <xdr:nvSpPr>
        <xdr:cNvPr id="160" name="n_4mainValue債務償還比率"/>
        <xdr:cNvSpPr txBox="1"/>
      </xdr:nvSpPr>
      <xdr:spPr>
        <a:xfrm>
          <a:off x="10380980" y="6760845"/>
          <a:ext cx="5607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textlink="">
      <xdr:nvSpPr>
        <xdr:cNvPr id="161" name="正方形/長方形 160"/>
        <xdr:cNvSpPr/>
      </xdr:nvSpPr>
      <xdr:spPr>
        <a:xfrm>
          <a:off x="1144905" y="79978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textlink="">
      <xdr:nvSpPr>
        <xdr:cNvPr id="162" name="正方形/長方形 161"/>
        <xdr:cNvSpPr/>
      </xdr:nvSpPr>
      <xdr:spPr>
        <a:xfrm>
          <a:off x="1144905" y="1180846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8300" cy="236855"/>
    <xdr:sp textlink="">
      <xdr:nvSpPr>
        <xdr:cNvPr id="163" name="テキスト ボックス 162"/>
        <xdr:cNvSpPr txBox="1"/>
      </xdr:nvSpPr>
      <xdr:spPr>
        <a:xfrm>
          <a:off x="827405" y="8253095"/>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220"/>
    <xdr:sp textlink="">
      <xdr:nvSpPr>
        <xdr:cNvPr id="164" name="テキスト ボックス 163"/>
        <xdr:cNvSpPr txBox="1"/>
      </xdr:nvSpPr>
      <xdr:spPr>
        <a:xfrm>
          <a:off x="6288405" y="10918190"/>
          <a:ext cx="37020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68300" cy="234950"/>
    <xdr:sp textlink="">
      <xdr:nvSpPr>
        <xdr:cNvPr id="165" name="テキスト ボックス 164"/>
        <xdr:cNvSpPr txBox="1"/>
      </xdr:nvSpPr>
      <xdr:spPr>
        <a:xfrm>
          <a:off x="827405" y="12040235"/>
          <a:ext cx="36830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7965"/>
    <xdr:sp textlink="">
      <xdr:nvSpPr>
        <xdr:cNvPr id="166" name="テキスト ボックス 165"/>
        <xdr:cNvSpPr txBox="1"/>
      </xdr:nvSpPr>
      <xdr:spPr>
        <a:xfrm>
          <a:off x="6288405" y="14792960"/>
          <a:ext cx="37020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61595</xdr:rowOff>
    </xdr:to>
    <xdr:sp textlink="">
      <xdr:nvSpPr>
        <xdr:cNvPr id="3" name="正方形/長方形 2"/>
        <xdr:cNvSpPr/>
      </xdr:nvSpPr>
      <xdr:spPr>
        <a:xfrm>
          <a:off x="17145000" y="189230"/>
          <a:ext cx="35814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37465</xdr:rowOff>
    </xdr:to>
    <xdr:sp textlink="">
      <xdr:nvSpPr>
        <xdr:cNvPr id="4" name="正方形/長方形 3"/>
        <xdr:cNvSpPr/>
      </xdr:nvSpPr>
      <xdr:spPr>
        <a:xfrm>
          <a:off x="17164050" y="213995"/>
          <a:ext cx="35369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61595</xdr:rowOff>
    </xdr:to>
    <xdr:sp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37465</xdr:rowOff>
    </xdr:to>
    <xdr:sp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80010</xdr:rowOff>
    </xdr:from>
    <xdr:to xmlns:xdr="http://schemas.openxmlformats.org/drawingml/2006/spreadsheetDrawing">
      <xdr:col>37</xdr:col>
      <xdr:colOff>63500</xdr:colOff>
      <xdr:row>10</xdr:row>
      <xdr:rowOff>161925</xdr:rowOff>
    </xdr:to>
    <xdr:sp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80010</xdr:rowOff>
    </xdr:from>
    <xdr:to xmlns:xdr="http://schemas.openxmlformats.org/drawingml/2006/spreadsheetDrawing">
      <xdr:col>44</xdr:col>
      <xdr:colOff>0</xdr:colOff>
      <xdr:row>10</xdr:row>
      <xdr:rowOff>161925</xdr:rowOff>
    </xdr:to>
    <xdr:sp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116840</xdr:rowOff>
    </xdr:to>
    <xdr:sp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116840</xdr:rowOff>
    </xdr:to>
    <xdr:sp textlink="">
      <xdr:nvSpPr>
        <xdr:cNvPr id="17" name="正方形/長方形 16"/>
        <xdr:cNvSpPr/>
      </xdr:nvSpPr>
      <xdr:spPr>
        <a:xfrm>
          <a:off x="6470650" y="1680210"/>
          <a:ext cx="3302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98425</xdr:rowOff>
    </xdr:to>
    <xdr:sp textlink="">
      <xdr:nvSpPr>
        <xdr:cNvPr id="18" name="角丸四角形 17"/>
        <xdr:cNvSpPr/>
      </xdr:nvSpPr>
      <xdr:spPr>
        <a:xfrm>
          <a:off x="9969500" y="873125"/>
          <a:ext cx="1371600" cy="12407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98425</xdr:rowOff>
    </xdr:to>
    <xdr:sp textlink="">
      <xdr:nvSpPr>
        <xdr:cNvPr id="20" name="正方形/長方形 19"/>
        <xdr:cNvSpPr/>
      </xdr:nvSpPr>
      <xdr:spPr>
        <a:xfrm>
          <a:off x="10210800" y="1195070"/>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154305</xdr:rowOff>
    </xdr:to>
    <xdr:sp textlink="">
      <xdr:nvSpPr>
        <xdr:cNvPr id="24" name="フローチャート: 判断 23"/>
        <xdr:cNvSpPr/>
      </xdr:nvSpPr>
      <xdr:spPr>
        <a:xfrm>
          <a:off x="10106025" y="123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116840</xdr:rowOff>
    </xdr:to>
    <xdr:cxnSp macro="">
      <xdr:nvCxnSpPr>
        <xdr:cNvPr id="25" name="直線コネクタ 24"/>
        <xdr:cNvCxnSpPr/>
      </xdr:nvCxnSpPr>
      <xdr:spPr>
        <a:xfrm>
          <a:off x="10131425"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1460"/>
    <xdr:sp textlink="">
      <xdr:nvSpPr>
        <xdr:cNvPr id="29" name="テキスト ボックス 28"/>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53365"/>
    <xdr:sp textlink="">
      <xdr:nvSpPr>
        <xdr:cNvPr id="30" name="テキスト ボックス 29"/>
        <xdr:cNvSpPr txBox="1"/>
      </xdr:nvSpPr>
      <xdr:spPr>
        <a:xfrm>
          <a:off x="641350" y="304546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0825"/>
    <xdr:sp textlink="">
      <xdr:nvSpPr>
        <xdr:cNvPr id="31" name="テキスト ボックス 30"/>
        <xdr:cNvSpPr txBox="1"/>
      </xdr:nvSpPr>
      <xdr:spPr>
        <a:xfrm>
          <a:off x="641350" y="335661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5745"/>
    <xdr:sp textlink="">
      <xdr:nvSpPr>
        <xdr:cNvPr id="32" name="テキスト ボックス 31"/>
        <xdr:cNvSpPr txBox="1"/>
      </xdr:nvSpPr>
      <xdr:spPr>
        <a:xfrm>
          <a:off x="641350" y="3664585"/>
          <a:ext cx="44335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24130</xdr:rowOff>
    </xdr:to>
    <xdr:sp textlink="">
      <xdr:nvSpPr>
        <xdr:cNvPr id="33" name="正方形/長方形 32"/>
        <xdr:cNvSpPr/>
      </xdr:nvSpPr>
      <xdr:spPr>
        <a:xfrm>
          <a:off x="685800" y="4100195"/>
          <a:ext cx="426720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49530</xdr:rowOff>
    </xdr:from>
    <xdr:to xmlns:xdr="http://schemas.openxmlformats.org/drawingml/2006/spreadsheetDrawing">
      <xdr:col>12</xdr:col>
      <xdr:colOff>127000</xdr:colOff>
      <xdr:row>29</xdr:row>
      <xdr:rowOff>127635</xdr:rowOff>
    </xdr:to>
    <xdr:sp textlink="">
      <xdr:nvSpPr>
        <xdr:cNvPr id="34" name="正方形/長方形 33"/>
        <xdr:cNvSpPr/>
      </xdr:nvSpPr>
      <xdr:spPr>
        <a:xfrm>
          <a:off x="8128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78740</xdr:rowOff>
    </xdr:from>
    <xdr:to xmlns:xdr="http://schemas.openxmlformats.org/drawingml/2006/spreadsheetDrawing">
      <xdr:col>12</xdr:col>
      <xdr:colOff>127000</xdr:colOff>
      <xdr:row>30</xdr:row>
      <xdr:rowOff>158750</xdr:rowOff>
    </xdr:to>
    <xdr:sp textlink="">
      <xdr:nvSpPr>
        <xdr:cNvPr id="35" name="正方形/長方形 34"/>
        <xdr:cNvSpPr/>
      </xdr:nvSpPr>
      <xdr:spPr>
        <a:xfrm>
          <a:off x="8128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49530</xdr:rowOff>
    </xdr:from>
    <xdr:to xmlns:xdr="http://schemas.openxmlformats.org/drawingml/2006/spreadsheetDrawing">
      <xdr:col>18</xdr:col>
      <xdr:colOff>0</xdr:colOff>
      <xdr:row>29</xdr:row>
      <xdr:rowOff>127635</xdr:rowOff>
    </xdr:to>
    <xdr:sp textlink="">
      <xdr:nvSpPr>
        <xdr:cNvPr id="36" name="正方形/長方形 35"/>
        <xdr:cNvSpPr/>
      </xdr:nvSpPr>
      <xdr:spPr>
        <a:xfrm>
          <a:off x="17145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78740</xdr:rowOff>
    </xdr:from>
    <xdr:to xmlns:xdr="http://schemas.openxmlformats.org/drawingml/2006/spreadsheetDrawing">
      <xdr:col>18</xdr:col>
      <xdr:colOff>0</xdr:colOff>
      <xdr:row>30</xdr:row>
      <xdr:rowOff>158750</xdr:rowOff>
    </xdr:to>
    <xdr:sp textlink="">
      <xdr:nvSpPr>
        <xdr:cNvPr id="37" name="正方形/長方形 36"/>
        <xdr:cNvSpPr/>
      </xdr:nvSpPr>
      <xdr:spPr>
        <a:xfrm>
          <a:off x="17145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49530</xdr:rowOff>
    </xdr:from>
    <xdr:to xmlns:xdr="http://schemas.openxmlformats.org/drawingml/2006/spreadsheetDrawing">
      <xdr:col>24</xdr:col>
      <xdr:colOff>0</xdr:colOff>
      <xdr:row>29</xdr:row>
      <xdr:rowOff>127635</xdr:rowOff>
    </xdr:to>
    <xdr:sp textlink="">
      <xdr:nvSpPr>
        <xdr:cNvPr id="38" name="正方形/長方形 37"/>
        <xdr:cNvSpPr/>
      </xdr:nvSpPr>
      <xdr:spPr>
        <a:xfrm>
          <a:off x="27432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78740</xdr:rowOff>
    </xdr:from>
    <xdr:to xmlns:xdr="http://schemas.openxmlformats.org/drawingml/2006/spreadsheetDrawing">
      <xdr:col>24</xdr:col>
      <xdr:colOff>0</xdr:colOff>
      <xdr:row>30</xdr:row>
      <xdr:rowOff>158750</xdr:rowOff>
    </xdr:to>
    <xdr:sp textlink="">
      <xdr:nvSpPr>
        <xdr:cNvPr id="39" name="正方形/長方形 38"/>
        <xdr:cNvSpPr/>
      </xdr:nvSpPr>
      <xdr:spPr>
        <a:xfrm>
          <a:off x="27432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73025</xdr:rowOff>
    </xdr:to>
    <xdr:sp textlink="">
      <xdr:nvSpPr>
        <xdr:cNvPr id="40" name="正方形/長方形 39"/>
        <xdr:cNvSpPr/>
      </xdr:nvSpPr>
      <xdr:spPr>
        <a:xfrm>
          <a:off x="685800" y="5218430"/>
          <a:ext cx="42672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15900"/>
    <xdr:sp textlink="">
      <xdr:nvSpPr>
        <xdr:cNvPr id="41" name="テキスト ボックス 40"/>
        <xdr:cNvSpPr txBox="1"/>
      </xdr:nvSpPr>
      <xdr:spPr>
        <a:xfrm>
          <a:off x="666750" y="5033010"/>
          <a:ext cx="2965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85800" y="7452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100965</xdr:rowOff>
    </xdr:from>
    <xdr:ext cx="465455" cy="247015"/>
    <xdr:sp textlink="">
      <xdr:nvSpPr>
        <xdr:cNvPr id="43" name="テキスト ボックス 42"/>
        <xdr:cNvSpPr txBox="1"/>
      </xdr:nvSpPr>
      <xdr:spPr>
        <a:xfrm>
          <a:off x="275590" y="731329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85800" y="7081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64135</xdr:rowOff>
    </xdr:from>
    <xdr:ext cx="465455" cy="246380"/>
    <xdr:sp textlink="">
      <xdr:nvSpPr>
        <xdr:cNvPr id="45" name="テキスト ボックス 44"/>
        <xdr:cNvSpPr txBox="1"/>
      </xdr:nvSpPr>
      <xdr:spPr>
        <a:xfrm>
          <a:off x="275590" y="694118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1320" cy="245745"/>
    <xdr:sp textlink="">
      <xdr:nvSpPr>
        <xdr:cNvPr id="47" name="テキスト ボックス 46"/>
        <xdr:cNvSpPr txBox="1"/>
      </xdr:nvSpPr>
      <xdr:spPr>
        <a:xfrm>
          <a:off x="339725" y="657034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127635</xdr:rowOff>
    </xdr:from>
    <xdr:to xmlns:xdr="http://schemas.openxmlformats.org/drawingml/2006/spreadsheetDrawing">
      <xdr:col>28</xdr:col>
      <xdr:colOff>114300</xdr:colOff>
      <xdr:row>37</xdr:row>
      <xdr:rowOff>127635</xdr:rowOff>
    </xdr:to>
    <xdr:cxnSp macro="">
      <xdr:nvCxnSpPr>
        <xdr:cNvPr id="48" name="直線コネクタ 47"/>
        <xdr:cNvCxnSpPr/>
      </xdr:nvCxnSpPr>
      <xdr:spPr>
        <a:xfrm>
          <a:off x="685800" y="6334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155575</xdr:rowOff>
    </xdr:from>
    <xdr:ext cx="401320" cy="246380"/>
    <xdr:sp textlink="">
      <xdr:nvSpPr>
        <xdr:cNvPr id="49" name="テキスト ボックス 48"/>
        <xdr:cNvSpPr txBox="1"/>
      </xdr:nvSpPr>
      <xdr:spPr>
        <a:xfrm>
          <a:off x="339725" y="619442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91440</xdr:rowOff>
    </xdr:from>
    <xdr:to xmlns:xdr="http://schemas.openxmlformats.org/drawingml/2006/spreadsheetDrawing">
      <xdr:col>28</xdr:col>
      <xdr:colOff>114300</xdr:colOff>
      <xdr:row>35</xdr:row>
      <xdr:rowOff>91440</xdr:rowOff>
    </xdr:to>
    <xdr:cxnSp macro="">
      <xdr:nvCxnSpPr>
        <xdr:cNvPr id="50" name="直線コネクタ 49"/>
        <xdr:cNvCxnSpPr/>
      </xdr:nvCxnSpPr>
      <xdr:spPr>
        <a:xfrm>
          <a:off x="685800" y="596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118745</xdr:rowOff>
    </xdr:from>
    <xdr:ext cx="401320" cy="246380"/>
    <xdr:sp textlink="">
      <xdr:nvSpPr>
        <xdr:cNvPr id="51" name="テキスト ボックス 50"/>
        <xdr:cNvSpPr txBox="1"/>
      </xdr:nvSpPr>
      <xdr:spPr>
        <a:xfrm>
          <a:off x="339725" y="582231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54610</xdr:rowOff>
    </xdr:from>
    <xdr:to xmlns:xdr="http://schemas.openxmlformats.org/drawingml/2006/spreadsheetDrawing">
      <xdr:col>28</xdr:col>
      <xdr:colOff>114300</xdr:colOff>
      <xdr:row>33</xdr:row>
      <xdr:rowOff>54610</xdr:rowOff>
    </xdr:to>
    <xdr:cxnSp macro="">
      <xdr:nvCxnSpPr>
        <xdr:cNvPr id="52" name="直線コネクタ 51"/>
        <xdr:cNvCxnSpPr/>
      </xdr:nvCxnSpPr>
      <xdr:spPr>
        <a:xfrm>
          <a:off x="685800" y="5590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82550</xdr:rowOff>
    </xdr:from>
    <xdr:ext cx="401320" cy="247015"/>
    <xdr:sp textlink="">
      <xdr:nvSpPr>
        <xdr:cNvPr id="53" name="テキスト ボックス 52"/>
        <xdr:cNvSpPr txBox="1"/>
      </xdr:nvSpPr>
      <xdr:spPr>
        <a:xfrm>
          <a:off x="339725" y="5450840"/>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6858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46990</xdr:rowOff>
    </xdr:from>
    <xdr:ext cx="337185" cy="246380"/>
    <xdr:sp textlink="">
      <xdr:nvSpPr>
        <xdr:cNvPr id="55" name="テキスト ボックス 54"/>
        <xdr:cNvSpPr txBox="1"/>
      </xdr:nvSpPr>
      <xdr:spPr>
        <a:xfrm>
          <a:off x="384810" y="5080000"/>
          <a:ext cx="337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73025</xdr:rowOff>
    </xdr:to>
    <xdr:sp textlink="">
      <xdr:nvSpPr>
        <xdr:cNvPr id="56" name="【道路】&#10;有形固定資産減価償却率グラフ枠"/>
        <xdr:cNvSpPr/>
      </xdr:nvSpPr>
      <xdr:spPr>
        <a:xfrm>
          <a:off x="685800" y="5218430"/>
          <a:ext cx="42672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134620</xdr:rowOff>
    </xdr:from>
    <xdr:to xmlns:xdr="http://schemas.openxmlformats.org/drawingml/2006/spreadsheetDrawing">
      <xdr:col>24</xdr:col>
      <xdr:colOff>62865</xdr:colOff>
      <xdr:row>41</xdr:row>
      <xdr:rowOff>147955</xdr:rowOff>
    </xdr:to>
    <xdr:cxnSp macro="">
      <xdr:nvCxnSpPr>
        <xdr:cNvPr id="57" name="直線コネクタ 56"/>
        <xdr:cNvCxnSpPr/>
      </xdr:nvCxnSpPr>
      <xdr:spPr>
        <a:xfrm flipV="1">
          <a:off x="4177665" y="567055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151130</xdr:rowOff>
    </xdr:from>
    <xdr:ext cx="403225" cy="247015"/>
    <xdr:sp textlink="">
      <xdr:nvSpPr>
        <xdr:cNvPr id="58" name="【道路】&#10;有形固定資産減価償却率最小値テキスト"/>
        <xdr:cNvSpPr txBox="1"/>
      </xdr:nvSpPr>
      <xdr:spPr>
        <a:xfrm>
          <a:off x="4216400" y="702818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147955</xdr:rowOff>
    </xdr:from>
    <xdr:to xmlns:xdr="http://schemas.openxmlformats.org/drawingml/2006/spreadsheetDrawing">
      <xdr:col>24</xdr:col>
      <xdr:colOff>152400</xdr:colOff>
      <xdr:row>41</xdr:row>
      <xdr:rowOff>147955</xdr:rowOff>
    </xdr:to>
    <xdr:cxnSp macro="">
      <xdr:nvCxnSpPr>
        <xdr:cNvPr id="59" name="直線コネクタ 58"/>
        <xdr:cNvCxnSpPr/>
      </xdr:nvCxnSpPr>
      <xdr:spPr>
        <a:xfrm>
          <a:off x="4108450" y="702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84455</xdr:rowOff>
    </xdr:from>
    <xdr:ext cx="403225" cy="245745"/>
    <xdr:sp textlink="">
      <xdr:nvSpPr>
        <xdr:cNvPr id="60" name="【道路】&#10;有形固定資産減価償却率最大値テキスト"/>
        <xdr:cNvSpPr txBox="1"/>
      </xdr:nvSpPr>
      <xdr:spPr>
        <a:xfrm>
          <a:off x="4216400" y="545274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134620</xdr:rowOff>
    </xdr:from>
    <xdr:to xmlns:xdr="http://schemas.openxmlformats.org/drawingml/2006/spreadsheetDrawing">
      <xdr:col>24</xdr:col>
      <xdr:colOff>152400</xdr:colOff>
      <xdr:row>33</xdr:row>
      <xdr:rowOff>134620</xdr:rowOff>
    </xdr:to>
    <xdr:cxnSp macro="">
      <xdr:nvCxnSpPr>
        <xdr:cNvPr id="61" name="直線コネクタ 60"/>
        <xdr:cNvCxnSpPr/>
      </xdr:nvCxnSpPr>
      <xdr:spPr>
        <a:xfrm>
          <a:off x="4108450" y="567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3225" cy="247650"/>
    <xdr:sp textlink="">
      <xdr:nvSpPr>
        <xdr:cNvPr id="62" name="【道路】&#10;有形固定資産減価償却率平均値テキスト"/>
        <xdr:cNvSpPr txBox="1"/>
      </xdr:nvSpPr>
      <xdr:spPr>
        <a:xfrm>
          <a:off x="4216400" y="637413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20320</xdr:rowOff>
    </xdr:from>
    <xdr:to xmlns:xdr="http://schemas.openxmlformats.org/drawingml/2006/spreadsheetDrawing">
      <xdr:col>24</xdr:col>
      <xdr:colOff>114300</xdr:colOff>
      <xdr:row>38</xdr:row>
      <xdr:rowOff>117475</xdr:rowOff>
    </xdr:to>
    <xdr:sp textlink="">
      <xdr:nvSpPr>
        <xdr:cNvPr id="63" name="フローチャート: 判断 62"/>
        <xdr:cNvSpPr/>
      </xdr:nvSpPr>
      <xdr:spPr>
        <a:xfrm>
          <a:off x="4127500" y="63944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17145</xdr:rowOff>
    </xdr:from>
    <xdr:to xmlns:xdr="http://schemas.openxmlformats.org/drawingml/2006/spreadsheetDrawing">
      <xdr:col>20</xdr:col>
      <xdr:colOff>38100</xdr:colOff>
      <xdr:row>38</xdr:row>
      <xdr:rowOff>114300</xdr:rowOff>
    </xdr:to>
    <xdr:sp textlink="">
      <xdr:nvSpPr>
        <xdr:cNvPr id="64" name="フローチャート: 判断 63"/>
        <xdr:cNvSpPr/>
      </xdr:nvSpPr>
      <xdr:spPr>
        <a:xfrm>
          <a:off x="3384550" y="639127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5715</xdr:rowOff>
    </xdr:from>
    <xdr:to xmlns:xdr="http://schemas.openxmlformats.org/drawingml/2006/spreadsheetDrawing">
      <xdr:col>15</xdr:col>
      <xdr:colOff>101600</xdr:colOff>
      <xdr:row>38</xdr:row>
      <xdr:rowOff>104140</xdr:rowOff>
    </xdr:to>
    <xdr:sp textlink="">
      <xdr:nvSpPr>
        <xdr:cNvPr id="65" name="フローチャート: 判断 64"/>
        <xdr:cNvSpPr/>
      </xdr:nvSpPr>
      <xdr:spPr>
        <a:xfrm>
          <a:off x="2571750" y="6379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128270</xdr:rowOff>
    </xdr:from>
    <xdr:to xmlns:xdr="http://schemas.openxmlformats.org/drawingml/2006/spreadsheetDrawing">
      <xdr:col>10</xdr:col>
      <xdr:colOff>165100</xdr:colOff>
      <xdr:row>38</xdr:row>
      <xdr:rowOff>60960</xdr:rowOff>
    </xdr:to>
    <xdr:sp textlink="">
      <xdr:nvSpPr>
        <xdr:cNvPr id="66" name="フローチャート: 判断 65"/>
        <xdr:cNvSpPr/>
      </xdr:nvSpPr>
      <xdr:spPr>
        <a:xfrm>
          <a:off x="1778000" y="6334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107950</xdr:rowOff>
    </xdr:from>
    <xdr:to xmlns:xdr="http://schemas.openxmlformats.org/drawingml/2006/spreadsheetDrawing">
      <xdr:col>6</xdr:col>
      <xdr:colOff>38100</xdr:colOff>
      <xdr:row>38</xdr:row>
      <xdr:rowOff>40640</xdr:rowOff>
    </xdr:to>
    <xdr:sp textlink="">
      <xdr:nvSpPr>
        <xdr:cNvPr id="67" name="フローチャート: 判断 66"/>
        <xdr:cNvSpPr/>
      </xdr:nvSpPr>
      <xdr:spPr>
        <a:xfrm>
          <a:off x="984250" y="631444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6380"/>
    <xdr:sp textlink="">
      <xdr:nvSpPr>
        <xdr:cNvPr id="68" name="テキスト ボックス 67"/>
        <xdr:cNvSpPr txBox="1"/>
      </xdr:nvSpPr>
      <xdr:spPr>
        <a:xfrm>
          <a:off x="40068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71120</xdr:rowOff>
    </xdr:from>
    <xdr:ext cx="762000" cy="246380"/>
    <xdr:sp textlink="">
      <xdr:nvSpPr>
        <xdr:cNvPr id="69" name="テキスト ボックス 68"/>
        <xdr:cNvSpPr txBox="1"/>
      </xdr:nvSpPr>
      <xdr:spPr>
        <a:xfrm>
          <a:off x="32575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0095" cy="246380"/>
    <xdr:sp textlink="">
      <xdr:nvSpPr>
        <xdr:cNvPr id="70" name="テキスト ボックス 69"/>
        <xdr:cNvSpPr txBox="1"/>
      </xdr:nvSpPr>
      <xdr:spPr>
        <a:xfrm>
          <a:off x="2451100" y="7451090"/>
          <a:ext cx="7600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6380"/>
    <xdr:sp textlink="">
      <xdr:nvSpPr>
        <xdr:cNvPr id="71" name="テキスト ボックス 70"/>
        <xdr:cNvSpPr txBox="1"/>
      </xdr:nvSpPr>
      <xdr:spPr>
        <a:xfrm>
          <a:off x="16573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71120</xdr:rowOff>
    </xdr:from>
    <xdr:ext cx="762000" cy="246380"/>
    <xdr:sp textlink="">
      <xdr:nvSpPr>
        <xdr:cNvPr id="72" name="テキスト ボックス 71"/>
        <xdr:cNvSpPr txBox="1"/>
      </xdr:nvSpPr>
      <xdr:spPr>
        <a:xfrm>
          <a:off x="8572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18415</xdr:rowOff>
    </xdr:from>
    <xdr:to xmlns:xdr="http://schemas.openxmlformats.org/drawingml/2006/spreadsheetDrawing">
      <xdr:col>24</xdr:col>
      <xdr:colOff>114300</xdr:colOff>
      <xdr:row>38</xdr:row>
      <xdr:rowOff>115570</xdr:rowOff>
    </xdr:to>
    <xdr:sp textlink="">
      <xdr:nvSpPr>
        <xdr:cNvPr id="73" name="楕円 72"/>
        <xdr:cNvSpPr/>
      </xdr:nvSpPr>
      <xdr:spPr>
        <a:xfrm>
          <a:off x="4127500" y="63925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40005</xdr:rowOff>
    </xdr:from>
    <xdr:ext cx="403225" cy="247015"/>
    <xdr:sp textlink="">
      <xdr:nvSpPr>
        <xdr:cNvPr id="74" name="【道路】&#10;有形固定資産減価償却率該当値テキスト"/>
        <xdr:cNvSpPr txBox="1"/>
      </xdr:nvSpPr>
      <xdr:spPr>
        <a:xfrm>
          <a:off x="4216400" y="62464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159385</xdr:rowOff>
    </xdr:from>
    <xdr:to xmlns:xdr="http://schemas.openxmlformats.org/drawingml/2006/spreadsheetDrawing">
      <xdr:col>20</xdr:col>
      <xdr:colOff>38100</xdr:colOff>
      <xdr:row>38</xdr:row>
      <xdr:rowOff>92710</xdr:rowOff>
    </xdr:to>
    <xdr:sp textlink="">
      <xdr:nvSpPr>
        <xdr:cNvPr id="75" name="楕円 74"/>
        <xdr:cNvSpPr/>
      </xdr:nvSpPr>
      <xdr:spPr>
        <a:xfrm>
          <a:off x="3384550" y="636587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38</xdr:row>
      <xdr:rowOff>43180</xdr:rowOff>
    </xdr:from>
    <xdr:to xmlns:xdr="http://schemas.openxmlformats.org/drawingml/2006/spreadsheetDrawing">
      <xdr:col>24</xdr:col>
      <xdr:colOff>63500</xdr:colOff>
      <xdr:row>38</xdr:row>
      <xdr:rowOff>67945</xdr:rowOff>
    </xdr:to>
    <xdr:cxnSp macro="">
      <xdr:nvCxnSpPr>
        <xdr:cNvPr id="76" name="直線コネクタ 75"/>
        <xdr:cNvCxnSpPr/>
      </xdr:nvCxnSpPr>
      <xdr:spPr>
        <a:xfrm>
          <a:off x="3429000" y="641731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129540</xdr:rowOff>
    </xdr:from>
    <xdr:to xmlns:xdr="http://schemas.openxmlformats.org/drawingml/2006/spreadsheetDrawing">
      <xdr:col>15</xdr:col>
      <xdr:colOff>101600</xdr:colOff>
      <xdr:row>38</xdr:row>
      <xdr:rowOff>62230</xdr:rowOff>
    </xdr:to>
    <xdr:sp textlink="">
      <xdr:nvSpPr>
        <xdr:cNvPr id="77" name="楕円 76"/>
        <xdr:cNvSpPr/>
      </xdr:nvSpPr>
      <xdr:spPr>
        <a:xfrm>
          <a:off x="2571750" y="63360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15240</xdr:rowOff>
    </xdr:from>
    <xdr:to xmlns:xdr="http://schemas.openxmlformats.org/drawingml/2006/spreadsheetDrawing">
      <xdr:col>19</xdr:col>
      <xdr:colOff>171450</xdr:colOff>
      <xdr:row>38</xdr:row>
      <xdr:rowOff>43180</xdr:rowOff>
    </xdr:to>
    <xdr:cxnSp macro="">
      <xdr:nvCxnSpPr>
        <xdr:cNvPr id="78" name="直線コネクタ 77"/>
        <xdr:cNvCxnSpPr/>
      </xdr:nvCxnSpPr>
      <xdr:spPr>
        <a:xfrm>
          <a:off x="2622550" y="638937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103505</xdr:rowOff>
    </xdr:from>
    <xdr:to xmlns:xdr="http://schemas.openxmlformats.org/drawingml/2006/spreadsheetDrawing">
      <xdr:col>10</xdr:col>
      <xdr:colOff>165100</xdr:colOff>
      <xdr:row>38</xdr:row>
      <xdr:rowOff>36195</xdr:rowOff>
    </xdr:to>
    <xdr:sp textlink="">
      <xdr:nvSpPr>
        <xdr:cNvPr id="79" name="楕円 78"/>
        <xdr:cNvSpPr/>
      </xdr:nvSpPr>
      <xdr:spPr>
        <a:xfrm>
          <a:off x="1778000" y="63099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151130</xdr:rowOff>
    </xdr:from>
    <xdr:to xmlns:xdr="http://schemas.openxmlformats.org/drawingml/2006/spreadsheetDrawing">
      <xdr:col>15</xdr:col>
      <xdr:colOff>50800</xdr:colOff>
      <xdr:row>38</xdr:row>
      <xdr:rowOff>15240</xdr:rowOff>
    </xdr:to>
    <xdr:cxnSp macro="">
      <xdr:nvCxnSpPr>
        <xdr:cNvPr id="80" name="直線コネクタ 79"/>
        <xdr:cNvCxnSpPr/>
      </xdr:nvCxnSpPr>
      <xdr:spPr>
        <a:xfrm>
          <a:off x="1828800" y="6357620"/>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74930</xdr:rowOff>
    </xdr:from>
    <xdr:to xmlns:xdr="http://schemas.openxmlformats.org/drawingml/2006/spreadsheetDrawing">
      <xdr:col>6</xdr:col>
      <xdr:colOff>38100</xdr:colOff>
      <xdr:row>38</xdr:row>
      <xdr:rowOff>7620</xdr:rowOff>
    </xdr:to>
    <xdr:sp textlink="">
      <xdr:nvSpPr>
        <xdr:cNvPr id="81" name="楕円 80"/>
        <xdr:cNvSpPr/>
      </xdr:nvSpPr>
      <xdr:spPr>
        <a:xfrm>
          <a:off x="984250" y="62814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37</xdr:row>
      <xdr:rowOff>124460</xdr:rowOff>
    </xdr:from>
    <xdr:to xmlns:xdr="http://schemas.openxmlformats.org/drawingml/2006/spreadsheetDrawing">
      <xdr:col>10</xdr:col>
      <xdr:colOff>114300</xdr:colOff>
      <xdr:row>37</xdr:row>
      <xdr:rowOff>151130</xdr:rowOff>
    </xdr:to>
    <xdr:cxnSp macro="">
      <xdr:nvCxnSpPr>
        <xdr:cNvPr id="82" name="直線コネクタ 81"/>
        <xdr:cNvCxnSpPr/>
      </xdr:nvCxnSpPr>
      <xdr:spPr>
        <a:xfrm>
          <a:off x="1028700" y="633095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106045</xdr:rowOff>
    </xdr:from>
    <xdr:ext cx="403225" cy="246380"/>
    <xdr:sp textlink="">
      <xdr:nvSpPr>
        <xdr:cNvPr id="83" name="n_1aveValue【道路】&#10;有形固定資産減価償却率"/>
        <xdr:cNvSpPr txBox="1"/>
      </xdr:nvSpPr>
      <xdr:spPr>
        <a:xfrm>
          <a:off x="3239135" y="648017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94615</xdr:rowOff>
    </xdr:from>
    <xdr:ext cx="403225" cy="247015"/>
    <xdr:sp textlink="">
      <xdr:nvSpPr>
        <xdr:cNvPr id="84" name="n_2aveValue【道路】&#10;有形固定資産減価償却率"/>
        <xdr:cNvSpPr txBox="1"/>
      </xdr:nvSpPr>
      <xdr:spPr>
        <a:xfrm>
          <a:off x="2439035" y="646874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52705</xdr:rowOff>
    </xdr:from>
    <xdr:ext cx="403225" cy="245745"/>
    <xdr:sp textlink="">
      <xdr:nvSpPr>
        <xdr:cNvPr id="85" name="n_3aveValue【道路】&#10;有形固定資産減価償却率"/>
        <xdr:cNvSpPr txBox="1"/>
      </xdr:nvSpPr>
      <xdr:spPr>
        <a:xfrm>
          <a:off x="1645285" y="642683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33020</xdr:rowOff>
    </xdr:from>
    <xdr:ext cx="405130" cy="245745"/>
    <xdr:sp textlink="">
      <xdr:nvSpPr>
        <xdr:cNvPr id="86" name="n_4aveValue【道路】&#10;有形固定資産減価償却率"/>
        <xdr:cNvSpPr txBox="1"/>
      </xdr:nvSpPr>
      <xdr:spPr>
        <a:xfrm>
          <a:off x="851535" y="64071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107950</xdr:rowOff>
    </xdr:from>
    <xdr:ext cx="403225" cy="247015"/>
    <xdr:sp textlink="">
      <xdr:nvSpPr>
        <xdr:cNvPr id="87" name="n_1mainValue【道路】&#10;有形固定資産減価償却率"/>
        <xdr:cNvSpPr txBox="1"/>
      </xdr:nvSpPr>
      <xdr:spPr>
        <a:xfrm>
          <a:off x="3239135" y="61468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78740</xdr:rowOff>
    </xdr:from>
    <xdr:ext cx="403225" cy="248285"/>
    <xdr:sp textlink="">
      <xdr:nvSpPr>
        <xdr:cNvPr id="88" name="n_2mainValue【道路】&#10;有形固定資産減価償却率"/>
        <xdr:cNvSpPr txBox="1"/>
      </xdr:nvSpPr>
      <xdr:spPr>
        <a:xfrm>
          <a:off x="2439035" y="61175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51435</xdr:rowOff>
    </xdr:from>
    <xdr:ext cx="403225" cy="245745"/>
    <xdr:sp textlink="">
      <xdr:nvSpPr>
        <xdr:cNvPr id="89" name="n_3mainValue【道路】&#10;有形固定資産減価償却率"/>
        <xdr:cNvSpPr txBox="1"/>
      </xdr:nvSpPr>
      <xdr:spPr>
        <a:xfrm>
          <a:off x="1645285" y="609028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24130</xdr:rowOff>
    </xdr:from>
    <xdr:ext cx="405130" cy="248285"/>
    <xdr:sp textlink="">
      <xdr:nvSpPr>
        <xdr:cNvPr id="90" name="n_4mainValue【道路】&#10;有形固定資産減価償却率"/>
        <xdr:cNvSpPr txBox="1"/>
      </xdr:nvSpPr>
      <xdr:spPr>
        <a:xfrm>
          <a:off x="851535" y="60629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24130</xdr:rowOff>
    </xdr:to>
    <xdr:sp textlink="">
      <xdr:nvSpPr>
        <xdr:cNvPr id="91" name="正方形/長方形 90"/>
        <xdr:cNvSpPr/>
      </xdr:nvSpPr>
      <xdr:spPr>
        <a:xfrm>
          <a:off x="5956300" y="4100195"/>
          <a:ext cx="424815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49530</xdr:rowOff>
    </xdr:from>
    <xdr:to xmlns:xdr="http://schemas.openxmlformats.org/drawingml/2006/spreadsheetDrawing">
      <xdr:col>43</xdr:col>
      <xdr:colOff>63500</xdr:colOff>
      <xdr:row>29</xdr:row>
      <xdr:rowOff>127635</xdr:rowOff>
    </xdr:to>
    <xdr:sp textlink="">
      <xdr:nvSpPr>
        <xdr:cNvPr id="92" name="正方形/長方形 91"/>
        <xdr:cNvSpPr/>
      </xdr:nvSpPr>
      <xdr:spPr>
        <a:xfrm>
          <a:off x="606425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78740</xdr:rowOff>
    </xdr:from>
    <xdr:to xmlns:xdr="http://schemas.openxmlformats.org/drawingml/2006/spreadsheetDrawing">
      <xdr:col>43</xdr:col>
      <xdr:colOff>63500</xdr:colOff>
      <xdr:row>30</xdr:row>
      <xdr:rowOff>158750</xdr:rowOff>
    </xdr:to>
    <xdr:sp textlink="">
      <xdr:nvSpPr>
        <xdr:cNvPr id="93" name="正方形/長方形 92"/>
        <xdr:cNvSpPr/>
      </xdr:nvSpPr>
      <xdr:spPr>
        <a:xfrm>
          <a:off x="606425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49530</xdr:rowOff>
    </xdr:from>
    <xdr:to xmlns:xdr="http://schemas.openxmlformats.org/drawingml/2006/spreadsheetDrawing">
      <xdr:col>48</xdr:col>
      <xdr:colOff>127000</xdr:colOff>
      <xdr:row>29</xdr:row>
      <xdr:rowOff>127635</xdr:rowOff>
    </xdr:to>
    <xdr:sp textlink="">
      <xdr:nvSpPr>
        <xdr:cNvPr id="94" name="正方形/長方形 93"/>
        <xdr:cNvSpPr/>
      </xdr:nvSpPr>
      <xdr:spPr>
        <a:xfrm>
          <a:off x="69850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78740</xdr:rowOff>
    </xdr:from>
    <xdr:to xmlns:xdr="http://schemas.openxmlformats.org/drawingml/2006/spreadsheetDrawing">
      <xdr:col>48</xdr:col>
      <xdr:colOff>127000</xdr:colOff>
      <xdr:row>30</xdr:row>
      <xdr:rowOff>158750</xdr:rowOff>
    </xdr:to>
    <xdr:sp textlink="">
      <xdr:nvSpPr>
        <xdr:cNvPr id="95" name="正方形/長方形 94"/>
        <xdr:cNvSpPr/>
      </xdr:nvSpPr>
      <xdr:spPr>
        <a:xfrm>
          <a:off x="69850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49530</xdr:rowOff>
    </xdr:from>
    <xdr:to xmlns:xdr="http://schemas.openxmlformats.org/drawingml/2006/spreadsheetDrawing">
      <xdr:col>54</xdr:col>
      <xdr:colOff>127000</xdr:colOff>
      <xdr:row>29</xdr:row>
      <xdr:rowOff>127635</xdr:rowOff>
    </xdr:to>
    <xdr:sp textlink="">
      <xdr:nvSpPr>
        <xdr:cNvPr id="96" name="正方形/長方形 95"/>
        <xdr:cNvSpPr/>
      </xdr:nvSpPr>
      <xdr:spPr>
        <a:xfrm>
          <a:off x="80137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78740</xdr:rowOff>
    </xdr:from>
    <xdr:to xmlns:xdr="http://schemas.openxmlformats.org/drawingml/2006/spreadsheetDrawing">
      <xdr:col>54</xdr:col>
      <xdr:colOff>127000</xdr:colOff>
      <xdr:row>30</xdr:row>
      <xdr:rowOff>158750</xdr:rowOff>
    </xdr:to>
    <xdr:sp textlink="">
      <xdr:nvSpPr>
        <xdr:cNvPr id="97" name="正方形/長方形 96"/>
        <xdr:cNvSpPr/>
      </xdr:nvSpPr>
      <xdr:spPr>
        <a:xfrm>
          <a:off x="80137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73025</xdr:rowOff>
    </xdr:to>
    <xdr:sp textlink="">
      <xdr:nvSpPr>
        <xdr:cNvPr id="98" name="正方形/長方形 97"/>
        <xdr:cNvSpPr/>
      </xdr:nvSpPr>
      <xdr:spPr>
        <a:xfrm>
          <a:off x="5956300" y="5218430"/>
          <a:ext cx="42481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15900"/>
    <xdr:sp textlink="">
      <xdr:nvSpPr>
        <xdr:cNvPr id="99" name="テキスト ボックス 98"/>
        <xdr:cNvSpPr txBox="1"/>
      </xdr:nvSpPr>
      <xdr:spPr>
        <a:xfrm>
          <a:off x="5918200" y="5033010"/>
          <a:ext cx="34163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5956300" y="74529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1" name="直線コネクタ 100"/>
        <xdr:cNvCxnSpPr/>
      </xdr:nvCxnSpPr>
      <xdr:spPr>
        <a:xfrm>
          <a:off x="5956300" y="7081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64135</xdr:rowOff>
    </xdr:from>
    <xdr:ext cx="465455" cy="246380"/>
    <xdr:sp textlink="">
      <xdr:nvSpPr>
        <xdr:cNvPr id="102" name="テキスト ボックス 101"/>
        <xdr:cNvSpPr txBox="1"/>
      </xdr:nvSpPr>
      <xdr:spPr>
        <a:xfrm>
          <a:off x="5527040" y="694118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28575</xdr:rowOff>
    </xdr:from>
    <xdr:ext cx="529590" cy="245745"/>
    <xdr:sp textlink="">
      <xdr:nvSpPr>
        <xdr:cNvPr id="104" name="テキスト ボックス 103"/>
        <xdr:cNvSpPr txBox="1"/>
      </xdr:nvSpPr>
      <xdr:spPr>
        <a:xfrm>
          <a:off x="5481955" y="657034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127635</xdr:rowOff>
    </xdr:from>
    <xdr:to xmlns:xdr="http://schemas.openxmlformats.org/drawingml/2006/spreadsheetDrawing">
      <xdr:col>59</xdr:col>
      <xdr:colOff>50800</xdr:colOff>
      <xdr:row>37</xdr:row>
      <xdr:rowOff>127635</xdr:rowOff>
    </xdr:to>
    <xdr:cxnSp macro="">
      <xdr:nvCxnSpPr>
        <xdr:cNvPr id="105" name="直線コネクタ 104"/>
        <xdr:cNvCxnSpPr/>
      </xdr:nvCxnSpPr>
      <xdr:spPr>
        <a:xfrm>
          <a:off x="5956300" y="63341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155575</xdr:rowOff>
    </xdr:from>
    <xdr:ext cx="529590" cy="246380"/>
    <xdr:sp textlink="">
      <xdr:nvSpPr>
        <xdr:cNvPr id="106" name="テキスト ボックス 105"/>
        <xdr:cNvSpPr txBox="1"/>
      </xdr:nvSpPr>
      <xdr:spPr>
        <a:xfrm>
          <a:off x="5481955" y="619442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91440</xdr:rowOff>
    </xdr:from>
    <xdr:to xmlns:xdr="http://schemas.openxmlformats.org/drawingml/2006/spreadsheetDrawing">
      <xdr:col>59</xdr:col>
      <xdr:colOff>50800</xdr:colOff>
      <xdr:row>35</xdr:row>
      <xdr:rowOff>91440</xdr:rowOff>
    </xdr:to>
    <xdr:cxnSp macro="">
      <xdr:nvCxnSpPr>
        <xdr:cNvPr id="107" name="直線コネクタ 106"/>
        <xdr:cNvCxnSpPr/>
      </xdr:nvCxnSpPr>
      <xdr:spPr>
        <a:xfrm>
          <a:off x="5956300" y="5962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118745</xdr:rowOff>
    </xdr:from>
    <xdr:ext cx="529590" cy="246380"/>
    <xdr:sp textlink="">
      <xdr:nvSpPr>
        <xdr:cNvPr id="108" name="テキスト ボックス 107"/>
        <xdr:cNvSpPr txBox="1"/>
      </xdr:nvSpPr>
      <xdr:spPr>
        <a:xfrm>
          <a:off x="5481955" y="582231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54610</xdr:rowOff>
    </xdr:from>
    <xdr:to xmlns:xdr="http://schemas.openxmlformats.org/drawingml/2006/spreadsheetDrawing">
      <xdr:col>59</xdr:col>
      <xdr:colOff>50800</xdr:colOff>
      <xdr:row>33</xdr:row>
      <xdr:rowOff>54610</xdr:rowOff>
    </xdr:to>
    <xdr:cxnSp macro="">
      <xdr:nvCxnSpPr>
        <xdr:cNvPr id="109" name="直線コネクタ 108"/>
        <xdr:cNvCxnSpPr/>
      </xdr:nvCxnSpPr>
      <xdr:spPr>
        <a:xfrm>
          <a:off x="5956300" y="5590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82550</xdr:rowOff>
    </xdr:from>
    <xdr:ext cx="529590" cy="247015"/>
    <xdr:sp textlink="">
      <xdr:nvSpPr>
        <xdr:cNvPr id="110" name="テキスト ボックス 109"/>
        <xdr:cNvSpPr txBox="1"/>
      </xdr:nvSpPr>
      <xdr:spPr>
        <a:xfrm>
          <a:off x="5481955" y="545084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1" name="直線コネクタ 110"/>
        <xdr:cNvCxnSpPr/>
      </xdr:nvCxnSpPr>
      <xdr:spPr>
        <a:xfrm>
          <a:off x="5956300" y="5218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46990</xdr:rowOff>
    </xdr:from>
    <xdr:ext cx="595630" cy="246380"/>
    <xdr:sp textlink="">
      <xdr:nvSpPr>
        <xdr:cNvPr id="112" name="テキスト ボックス 111"/>
        <xdr:cNvSpPr txBox="1"/>
      </xdr:nvSpPr>
      <xdr:spPr>
        <a:xfrm>
          <a:off x="5417820" y="508000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73025</xdr:rowOff>
    </xdr:to>
    <xdr:sp textlink="">
      <xdr:nvSpPr>
        <xdr:cNvPr id="113" name="【道路】&#10;一人当たり延長グラフ枠"/>
        <xdr:cNvSpPr/>
      </xdr:nvSpPr>
      <xdr:spPr>
        <a:xfrm>
          <a:off x="5956300" y="5218430"/>
          <a:ext cx="42481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106045</xdr:rowOff>
    </xdr:from>
    <xdr:to xmlns:xdr="http://schemas.openxmlformats.org/drawingml/2006/spreadsheetDrawing">
      <xdr:col>54</xdr:col>
      <xdr:colOff>171450</xdr:colOff>
      <xdr:row>42</xdr:row>
      <xdr:rowOff>26670</xdr:rowOff>
    </xdr:to>
    <xdr:cxnSp macro="">
      <xdr:nvCxnSpPr>
        <xdr:cNvPr id="114" name="直線コネクタ 113"/>
        <xdr:cNvCxnSpPr/>
      </xdr:nvCxnSpPr>
      <xdr:spPr>
        <a:xfrm flipV="1">
          <a:off x="9429750" y="5641975"/>
          <a:ext cx="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30480</xdr:rowOff>
    </xdr:from>
    <xdr:ext cx="467995" cy="245745"/>
    <xdr:sp textlink="">
      <xdr:nvSpPr>
        <xdr:cNvPr id="115" name="【道路】&#10;一人当たり延長最小値テキスト"/>
        <xdr:cNvSpPr txBox="1"/>
      </xdr:nvSpPr>
      <xdr:spPr>
        <a:xfrm>
          <a:off x="9467850" y="7075170"/>
          <a:ext cx="467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26670</xdr:rowOff>
    </xdr:from>
    <xdr:to xmlns:xdr="http://schemas.openxmlformats.org/drawingml/2006/spreadsheetDrawing">
      <xdr:col>55</xdr:col>
      <xdr:colOff>88900</xdr:colOff>
      <xdr:row>42</xdr:row>
      <xdr:rowOff>26670</xdr:rowOff>
    </xdr:to>
    <xdr:cxnSp macro="">
      <xdr:nvCxnSpPr>
        <xdr:cNvPr id="116" name="直線コネクタ 115"/>
        <xdr:cNvCxnSpPr/>
      </xdr:nvCxnSpPr>
      <xdr:spPr>
        <a:xfrm>
          <a:off x="9359900" y="7071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54610</xdr:rowOff>
    </xdr:from>
    <xdr:ext cx="532765" cy="247015"/>
    <xdr:sp textlink="">
      <xdr:nvSpPr>
        <xdr:cNvPr id="117" name="【道路】&#10;一人当たり延長最大値テキスト"/>
        <xdr:cNvSpPr txBox="1"/>
      </xdr:nvSpPr>
      <xdr:spPr>
        <a:xfrm>
          <a:off x="9467850" y="5422900"/>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106045</xdr:rowOff>
    </xdr:from>
    <xdr:to xmlns:xdr="http://schemas.openxmlformats.org/drawingml/2006/spreadsheetDrawing">
      <xdr:col>55</xdr:col>
      <xdr:colOff>88900</xdr:colOff>
      <xdr:row>33</xdr:row>
      <xdr:rowOff>106045</xdr:rowOff>
    </xdr:to>
    <xdr:cxnSp macro="">
      <xdr:nvCxnSpPr>
        <xdr:cNvPr id="118" name="直線コネクタ 117"/>
        <xdr:cNvCxnSpPr/>
      </xdr:nvCxnSpPr>
      <xdr:spPr>
        <a:xfrm>
          <a:off x="9359900" y="564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113030</xdr:rowOff>
    </xdr:from>
    <xdr:ext cx="532765" cy="247650"/>
    <xdr:sp textlink="">
      <xdr:nvSpPr>
        <xdr:cNvPr id="119" name="【道路】&#10;一人当たり延長平均値テキスト"/>
        <xdr:cNvSpPr txBox="1"/>
      </xdr:nvSpPr>
      <xdr:spPr>
        <a:xfrm>
          <a:off x="9467850" y="6487160"/>
          <a:ext cx="5327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133350</xdr:rowOff>
    </xdr:from>
    <xdr:to xmlns:xdr="http://schemas.openxmlformats.org/drawingml/2006/spreadsheetDrawing">
      <xdr:col>55</xdr:col>
      <xdr:colOff>50800</xdr:colOff>
      <xdr:row>39</xdr:row>
      <xdr:rowOff>67310</xdr:rowOff>
    </xdr:to>
    <xdr:sp textlink="">
      <xdr:nvSpPr>
        <xdr:cNvPr id="120" name="フローチャート: 判断 119"/>
        <xdr:cNvSpPr/>
      </xdr:nvSpPr>
      <xdr:spPr>
        <a:xfrm>
          <a:off x="9398000" y="6507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143510</xdr:rowOff>
    </xdr:from>
    <xdr:to xmlns:xdr="http://schemas.openxmlformats.org/drawingml/2006/spreadsheetDrawing">
      <xdr:col>50</xdr:col>
      <xdr:colOff>165100</xdr:colOff>
      <xdr:row>39</xdr:row>
      <xdr:rowOff>76200</xdr:rowOff>
    </xdr:to>
    <xdr:sp textlink="">
      <xdr:nvSpPr>
        <xdr:cNvPr id="121" name="フローチャート: 判断 120"/>
        <xdr:cNvSpPr/>
      </xdr:nvSpPr>
      <xdr:spPr>
        <a:xfrm>
          <a:off x="8636000" y="6517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156210</xdr:rowOff>
    </xdr:from>
    <xdr:to xmlns:xdr="http://schemas.openxmlformats.org/drawingml/2006/spreadsheetDrawing">
      <xdr:col>46</xdr:col>
      <xdr:colOff>38100</xdr:colOff>
      <xdr:row>39</xdr:row>
      <xdr:rowOff>89535</xdr:rowOff>
    </xdr:to>
    <xdr:sp textlink="">
      <xdr:nvSpPr>
        <xdr:cNvPr id="122" name="フローチャート: 判断 121"/>
        <xdr:cNvSpPr/>
      </xdr:nvSpPr>
      <xdr:spPr>
        <a:xfrm>
          <a:off x="7842250" y="65303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20320</xdr:rowOff>
    </xdr:from>
    <xdr:to xmlns:xdr="http://schemas.openxmlformats.org/drawingml/2006/spreadsheetDrawing">
      <xdr:col>41</xdr:col>
      <xdr:colOff>101600</xdr:colOff>
      <xdr:row>39</xdr:row>
      <xdr:rowOff>117475</xdr:rowOff>
    </xdr:to>
    <xdr:sp textlink="">
      <xdr:nvSpPr>
        <xdr:cNvPr id="123" name="フローチャート: 判断 122"/>
        <xdr:cNvSpPr/>
      </xdr:nvSpPr>
      <xdr:spPr>
        <a:xfrm>
          <a:off x="7029450" y="65620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31115</xdr:rowOff>
    </xdr:from>
    <xdr:to xmlns:xdr="http://schemas.openxmlformats.org/drawingml/2006/spreadsheetDrawing">
      <xdr:col>36</xdr:col>
      <xdr:colOff>165100</xdr:colOff>
      <xdr:row>39</xdr:row>
      <xdr:rowOff>128270</xdr:rowOff>
    </xdr:to>
    <xdr:sp textlink="">
      <xdr:nvSpPr>
        <xdr:cNvPr id="124" name="フローチャート: 判断 123"/>
        <xdr:cNvSpPr/>
      </xdr:nvSpPr>
      <xdr:spPr>
        <a:xfrm>
          <a:off x="6235700" y="65728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6380"/>
    <xdr:sp textlink="">
      <xdr:nvSpPr>
        <xdr:cNvPr id="125" name="テキスト ボックス 124"/>
        <xdr:cNvSpPr txBox="1"/>
      </xdr:nvSpPr>
      <xdr:spPr>
        <a:xfrm>
          <a:off x="925830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6380"/>
    <xdr:sp textlink="">
      <xdr:nvSpPr>
        <xdr:cNvPr id="126" name="テキスト ボックス 125"/>
        <xdr:cNvSpPr txBox="1"/>
      </xdr:nvSpPr>
      <xdr:spPr>
        <a:xfrm>
          <a:off x="85153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71120</xdr:rowOff>
    </xdr:from>
    <xdr:ext cx="762000" cy="246380"/>
    <xdr:sp textlink="">
      <xdr:nvSpPr>
        <xdr:cNvPr id="127" name="テキスト ボックス 126"/>
        <xdr:cNvSpPr txBox="1"/>
      </xdr:nvSpPr>
      <xdr:spPr>
        <a:xfrm>
          <a:off x="77152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0095" cy="246380"/>
    <xdr:sp textlink="">
      <xdr:nvSpPr>
        <xdr:cNvPr id="128" name="テキスト ボックス 127"/>
        <xdr:cNvSpPr txBox="1"/>
      </xdr:nvSpPr>
      <xdr:spPr>
        <a:xfrm>
          <a:off x="6908800" y="7451090"/>
          <a:ext cx="7600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6380"/>
    <xdr:sp textlink="">
      <xdr:nvSpPr>
        <xdr:cNvPr id="129" name="テキスト ボックス 128"/>
        <xdr:cNvSpPr txBox="1"/>
      </xdr:nvSpPr>
      <xdr:spPr>
        <a:xfrm>
          <a:off x="61150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48260</xdr:rowOff>
    </xdr:from>
    <xdr:to xmlns:xdr="http://schemas.openxmlformats.org/drawingml/2006/spreadsheetDrawing">
      <xdr:col>55</xdr:col>
      <xdr:colOff>50800</xdr:colOff>
      <xdr:row>36</xdr:row>
      <xdr:rowOff>144780</xdr:rowOff>
    </xdr:to>
    <xdr:sp textlink="">
      <xdr:nvSpPr>
        <xdr:cNvPr id="130" name="楕円 129"/>
        <xdr:cNvSpPr/>
      </xdr:nvSpPr>
      <xdr:spPr>
        <a:xfrm>
          <a:off x="9398000" y="608711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69850</xdr:rowOff>
    </xdr:from>
    <xdr:ext cx="532765" cy="246380"/>
    <xdr:sp textlink="">
      <xdr:nvSpPr>
        <xdr:cNvPr id="131" name="【道路】&#10;一人当たり延長該当値テキスト"/>
        <xdr:cNvSpPr txBox="1"/>
      </xdr:nvSpPr>
      <xdr:spPr>
        <a:xfrm>
          <a:off x="9467850" y="5941060"/>
          <a:ext cx="5327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70485</xdr:rowOff>
    </xdr:from>
    <xdr:to xmlns:xdr="http://schemas.openxmlformats.org/drawingml/2006/spreadsheetDrawing">
      <xdr:col>50</xdr:col>
      <xdr:colOff>165100</xdr:colOff>
      <xdr:row>37</xdr:row>
      <xdr:rowOff>3175</xdr:rowOff>
    </xdr:to>
    <xdr:sp textlink="">
      <xdr:nvSpPr>
        <xdr:cNvPr id="132" name="楕円 131"/>
        <xdr:cNvSpPr/>
      </xdr:nvSpPr>
      <xdr:spPr>
        <a:xfrm>
          <a:off x="8636000" y="6109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95250</xdr:rowOff>
    </xdr:from>
    <xdr:to xmlns:xdr="http://schemas.openxmlformats.org/drawingml/2006/spreadsheetDrawing">
      <xdr:col>55</xdr:col>
      <xdr:colOff>0</xdr:colOff>
      <xdr:row>36</xdr:row>
      <xdr:rowOff>117475</xdr:rowOff>
    </xdr:to>
    <xdr:cxnSp macro="">
      <xdr:nvCxnSpPr>
        <xdr:cNvPr id="133" name="直線コネクタ 132"/>
        <xdr:cNvCxnSpPr/>
      </xdr:nvCxnSpPr>
      <xdr:spPr>
        <a:xfrm flipV="1">
          <a:off x="8686800" y="6134100"/>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90170</xdr:rowOff>
    </xdr:from>
    <xdr:to xmlns:xdr="http://schemas.openxmlformats.org/drawingml/2006/spreadsheetDrawing">
      <xdr:col>46</xdr:col>
      <xdr:colOff>38100</xdr:colOff>
      <xdr:row>37</xdr:row>
      <xdr:rowOff>22860</xdr:rowOff>
    </xdr:to>
    <xdr:sp textlink="">
      <xdr:nvSpPr>
        <xdr:cNvPr id="134" name="楕円 133"/>
        <xdr:cNvSpPr/>
      </xdr:nvSpPr>
      <xdr:spPr>
        <a:xfrm>
          <a:off x="7842250" y="61290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117475</xdr:rowOff>
    </xdr:from>
    <xdr:to xmlns:xdr="http://schemas.openxmlformats.org/drawingml/2006/spreadsheetDrawing">
      <xdr:col>50</xdr:col>
      <xdr:colOff>114300</xdr:colOff>
      <xdr:row>36</xdr:row>
      <xdr:rowOff>138430</xdr:rowOff>
    </xdr:to>
    <xdr:cxnSp macro="">
      <xdr:nvCxnSpPr>
        <xdr:cNvPr id="135" name="直線コネクタ 134"/>
        <xdr:cNvCxnSpPr/>
      </xdr:nvCxnSpPr>
      <xdr:spPr>
        <a:xfrm flipV="1">
          <a:off x="7886700" y="615632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112395</xdr:rowOff>
    </xdr:from>
    <xdr:to xmlns:xdr="http://schemas.openxmlformats.org/drawingml/2006/spreadsheetDrawing">
      <xdr:col>41</xdr:col>
      <xdr:colOff>101600</xdr:colOff>
      <xdr:row>37</xdr:row>
      <xdr:rowOff>45720</xdr:rowOff>
    </xdr:to>
    <xdr:sp textlink="">
      <xdr:nvSpPr>
        <xdr:cNvPr id="136" name="楕円 135"/>
        <xdr:cNvSpPr/>
      </xdr:nvSpPr>
      <xdr:spPr>
        <a:xfrm>
          <a:off x="7029450" y="61512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138430</xdr:rowOff>
    </xdr:from>
    <xdr:to xmlns:xdr="http://schemas.openxmlformats.org/drawingml/2006/spreadsheetDrawing">
      <xdr:col>45</xdr:col>
      <xdr:colOff>171450</xdr:colOff>
      <xdr:row>36</xdr:row>
      <xdr:rowOff>161290</xdr:rowOff>
    </xdr:to>
    <xdr:cxnSp macro="">
      <xdr:nvCxnSpPr>
        <xdr:cNvPr id="137" name="直線コネクタ 136"/>
        <xdr:cNvCxnSpPr/>
      </xdr:nvCxnSpPr>
      <xdr:spPr>
        <a:xfrm flipV="1">
          <a:off x="7080250" y="617728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151130</xdr:rowOff>
    </xdr:from>
    <xdr:to xmlns:xdr="http://schemas.openxmlformats.org/drawingml/2006/spreadsheetDrawing">
      <xdr:col>36</xdr:col>
      <xdr:colOff>165100</xdr:colOff>
      <xdr:row>37</xdr:row>
      <xdr:rowOff>84455</xdr:rowOff>
    </xdr:to>
    <xdr:sp textlink="">
      <xdr:nvSpPr>
        <xdr:cNvPr id="138" name="楕円 137"/>
        <xdr:cNvSpPr/>
      </xdr:nvSpPr>
      <xdr:spPr>
        <a:xfrm>
          <a:off x="62357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161290</xdr:rowOff>
    </xdr:from>
    <xdr:to xmlns:xdr="http://schemas.openxmlformats.org/drawingml/2006/spreadsheetDrawing">
      <xdr:col>41</xdr:col>
      <xdr:colOff>50800</xdr:colOff>
      <xdr:row>37</xdr:row>
      <xdr:rowOff>36195</xdr:rowOff>
    </xdr:to>
    <xdr:cxnSp macro="">
      <xdr:nvCxnSpPr>
        <xdr:cNvPr id="139" name="直線コネクタ 138"/>
        <xdr:cNvCxnSpPr/>
      </xdr:nvCxnSpPr>
      <xdr:spPr>
        <a:xfrm flipV="1">
          <a:off x="6286500" y="6200140"/>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68580</xdr:rowOff>
    </xdr:from>
    <xdr:ext cx="534670" cy="246380"/>
    <xdr:sp textlink="">
      <xdr:nvSpPr>
        <xdr:cNvPr id="140" name="n_1aveValue【道路】&#10;一人当たり延長"/>
        <xdr:cNvSpPr txBox="1"/>
      </xdr:nvSpPr>
      <xdr:spPr>
        <a:xfrm>
          <a:off x="8425815" y="66103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80645</xdr:rowOff>
    </xdr:from>
    <xdr:ext cx="532765" cy="248285"/>
    <xdr:sp textlink="">
      <xdr:nvSpPr>
        <xdr:cNvPr id="141" name="n_2aveValue【道路】&#10;一人当たり延長"/>
        <xdr:cNvSpPr txBox="1"/>
      </xdr:nvSpPr>
      <xdr:spPr>
        <a:xfrm>
          <a:off x="7644765" y="6622415"/>
          <a:ext cx="5327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109220</xdr:rowOff>
    </xdr:from>
    <xdr:ext cx="532765" cy="247015"/>
    <xdr:sp textlink="">
      <xdr:nvSpPr>
        <xdr:cNvPr id="142" name="n_3aveValue【道路】&#10;一人当たり延長"/>
        <xdr:cNvSpPr txBox="1"/>
      </xdr:nvSpPr>
      <xdr:spPr>
        <a:xfrm>
          <a:off x="6851015" y="6650990"/>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119380</xdr:rowOff>
    </xdr:from>
    <xdr:ext cx="534670" cy="245745"/>
    <xdr:sp textlink="">
      <xdr:nvSpPr>
        <xdr:cNvPr id="143" name="n_4aveValue【道路】&#10;一人当たり延長"/>
        <xdr:cNvSpPr txBox="1"/>
      </xdr:nvSpPr>
      <xdr:spPr>
        <a:xfrm>
          <a:off x="6038215" y="666115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35</xdr:row>
      <xdr:rowOff>18415</xdr:rowOff>
    </xdr:from>
    <xdr:ext cx="534670" cy="247015"/>
    <xdr:sp textlink="">
      <xdr:nvSpPr>
        <xdr:cNvPr id="144" name="n_1mainValue【道路】&#10;一人当たり延長"/>
        <xdr:cNvSpPr txBox="1"/>
      </xdr:nvSpPr>
      <xdr:spPr>
        <a:xfrm>
          <a:off x="8425815" y="588962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35</xdr:row>
      <xdr:rowOff>38735</xdr:rowOff>
    </xdr:from>
    <xdr:ext cx="532765" cy="247015"/>
    <xdr:sp textlink="">
      <xdr:nvSpPr>
        <xdr:cNvPr id="145" name="n_2mainValue【道路】&#10;一人当たり延長"/>
        <xdr:cNvSpPr txBox="1"/>
      </xdr:nvSpPr>
      <xdr:spPr>
        <a:xfrm>
          <a:off x="7644765" y="5909945"/>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60960</xdr:rowOff>
    </xdr:from>
    <xdr:ext cx="532765" cy="247650"/>
    <xdr:sp textlink="">
      <xdr:nvSpPr>
        <xdr:cNvPr id="146" name="n_3mainValue【道路】&#10;一人当たり延長"/>
        <xdr:cNvSpPr txBox="1"/>
      </xdr:nvSpPr>
      <xdr:spPr>
        <a:xfrm>
          <a:off x="6851015" y="593217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100330</xdr:rowOff>
    </xdr:from>
    <xdr:ext cx="534670" cy="247015"/>
    <xdr:sp textlink="">
      <xdr:nvSpPr>
        <xdr:cNvPr id="147" name="n_4mainValue【道路】&#10;一人当たり延長"/>
        <xdr:cNvSpPr txBox="1"/>
      </xdr:nvSpPr>
      <xdr:spPr>
        <a:xfrm>
          <a:off x="6038215" y="59715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109220</xdr:rowOff>
    </xdr:from>
    <xdr:to xmlns:xdr="http://schemas.openxmlformats.org/drawingml/2006/spreadsheetDrawing">
      <xdr:col>28</xdr:col>
      <xdr:colOff>152400</xdr:colOff>
      <xdr:row>50</xdr:row>
      <xdr:rowOff>60325</xdr:rowOff>
    </xdr:to>
    <xdr:sp textlink="">
      <xdr:nvSpPr>
        <xdr:cNvPr id="148" name="正方形/長方形 147"/>
        <xdr:cNvSpPr/>
      </xdr:nvSpPr>
      <xdr:spPr>
        <a:xfrm>
          <a:off x="685800" y="7824470"/>
          <a:ext cx="426720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85090</xdr:rowOff>
    </xdr:from>
    <xdr:to xmlns:xdr="http://schemas.openxmlformats.org/drawingml/2006/spreadsheetDrawing">
      <xdr:col>12</xdr:col>
      <xdr:colOff>127000</xdr:colOff>
      <xdr:row>52</xdr:row>
      <xdr:rowOff>0</xdr:rowOff>
    </xdr:to>
    <xdr:sp textlink="">
      <xdr:nvSpPr>
        <xdr:cNvPr id="149" name="正方形/長方形 148"/>
        <xdr:cNvSpPr/>
      </xdr:nvSpPr>
      <xdr:spPr>
        <a:xfrm>
          <a:off x="8128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114935</xdr:rowOff>
    </xdr:from>
    <xdr:to xmlns:xdr="http://schemas.openxmlformats.org/drawingml/2006/spreadsheetDrawing">
      <xdr:col>12</xdr:col>
      <xdr:colOff>127000</xdr:colOff>
      <xdr:row>53</xdr:row>
      <xdr:rowOff>30480</xdr:rowOff>
    </xdr:to>
    <xdr:sp textlink="">
      <xdr:nvSpPr>
        <xdr:cNvPr id="150" name="正方形/長方形 149"/>
        <xdr:cNvSpPr/>
      </xdr:nvSpPr>
      <xdr:spPr>
        <a:xfrm>
          <a:off x="8128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85090</xdr:rowOff>
    </xdr:from>
    <xdr:to xmlns:xdr="http://schemas.openxmlformats.org/drawingml/2006/spreadsheetDrawing">
      <xdr:col>18</xdr:col>
      <xdr:colOff>0</xdr:colOff>
      <xdr:row>52</xdr:row>
      <xdr:rowOff>0</xdr:rowOff>
    </xdr:to>
    <xdr:sp textlink="">
      <xdr:nvSpPr>
        <xdr:cNvPr id="151" name="正方形/長方形 150"/>
        <xdr:cNvSpPr/>
      </xdr:nvSpPr>
      <xdr:spPr>
        <a:xfrm>
          <a:off x="17145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114935</xdr:rowOff>
    </xdr:from>
    <xdr:to xmlns:xdr="http://schemas.openxmlformats.org/drawingml/2006/spreadsheetDrawing">
      <xdr:col>18</xdr:col>
      <xdr:colOff>0</xdr:colOff>
      <xdr:row>53</xdr:row>
      <xdr:rowOff>30480</xdr:rowOff>
    </xdr:to>
    <xdr:sp textlink="">
      <xdr:nvSpPr>
        <xdr:cNvPr id="152" name="正方形/長方形 151"/>
        <xdr:cNvSpPr/>
      </xdr:nvSpPr>
      <xdr:spPr>
        <a:xfrm>
          <a:off x="17145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85090</xdr:rowOff>
    </xdr:from>
    <xdr:to xmlns:xdr="http://schemas.openxmlformats.org/drawingml/2006/spreadsheetDrawing">
      <xdr:col>24</xdr:col>
      <xdr:colOff>0</xdr:colOff>
      <xdr:row>52</xdr:row>
      <xdr:rowOff>0</xdr:rowOff>
    </xdr:to>
    <xdr:sp textlink="">
      <xdr:nvSpPr>
        <xdr:cNvPr id="153" name="正方形/長方形 152"/>
        <xdr:cNvSpPr/>
      </xdr:nvSpPr>
      <xdr:spPr>
        <a:xfrm>
          <a:off x="27432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114935</xdr:rowOff>
    </xdr:from>
    <xdr:to xmlns:xdr="http://schemas.openxmlformats.org/drawingml/2006/spreadsheetDrawing">
      <xdr:col>24</xdr:col>
      <xdr:colOff>0</xdr:colOff>
      <xdr:row>53</xdr:row>
      <xdr:rowOff>30480</xdr:rowOff>
    </xdr:to>
    <xdr:sp textlink="">
      <xdr:nvSpPr>
        <xdr:cNvPr id="154" name="正方形/長方形 153"/>
        <xdr:cNvSpPr/>
      </xdr:nvSpPr>
      <xdr:spPr>
        <a:xfrm>
          <a:off x="27432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152400</xdr:colOff>
      <xdr:row>66</xdr:row>
      <xdr:rowOff>109220</xdr:rowOff>
    </xdr:to>
    <xdr:sp textlink="">
      <xdr:nvSpPr>
        <xdr:cNvPr id="155" name="正方形/長方形 154"/>
        <xdr:cNvSpPr/>
      </xdr:nvSpPr>
      <xdr:spPr>
        <a:xfrm>
          <a:off x="685800" y="894334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6545" cy="215265"/>
    <xdr:sp textlink="">
      <xdr:nvSpPr>
        <xdr:cNvPr id="156" name="テキスト ボックス 155"/>
        <xdr:cNvSpPr txBox="1"/>
      </xdr:nvSpPr>
      <xdr:spPr>
        <a:xfrm>
          <a:off x="666750" y="8757920"/>
          <a:ext cx="29654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109220</xdr:rowOff>
    </xdr:from>
    <xdr:to xmlns:xdr="http://schemas.openxmlformats.org/drawingml/2006/spreadsheetDrawing">
      <xdr:col>28</xdr:col>
      <xdr:colOff>114300</xdr:colOff>
      <xdr:row>66</xdr:row>
      <xdr:rowOff>109220</xdr:rowOff>
    </xdr:to>
    <xdr:cxnSp macro="">
      <xdr:nvCxnSpPr>
        <xdr:cNvPr id="157" name="直線コネクタ 156"/>
        <xdr:cNvCxnSpPr/>
      </xdr:nvCxnSpPr>
      <xdr:spPr>
        <a:xfrm>
          <a:off x="685800" y="111772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137160</xdr:rowOff>
    </xdr:from>
    <xdr:ext cx="465455" cy="247015"/>
    <xdr:sp textlink="">
      <xdr:nvSpPr>
        <xdr:cNvPr id="158" name="テキスト ボックス 157"/>
        <xdr:cNvSpPr txBox="1"/>
      </xdr:nvSpPr>
      <xdr:spPr>
        <a:xfrm>
          <a:off x="275590" y="1103757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125730</xdr:rowOff>
    </xdr:from>
    <xdr:to xmlns:xdr="http://schemas.openxmlformats.org/drawingml/2006/spreadsheetDrawing">
      <xdr:col>28</xdr:col>
      <xdr:colOff>114300</xdr:colOff>
      <xdr:row>64</xdr:row>
      <xdr:rowOff>125730</xdr:rowOff>
    </xdr:to>
    <xdr:cxnSp macro="">
      <xdr:nvCxnSpPr>
        <xdr:cNvPr id="159" name="直線コネクタ 158"/>
        <xdr:cNvCxnSpPr/>
      </xdr:nvCxnSpPr>
      <xdr:spPr>
        <a:xfrm>
          <a:off x="685800" y="1085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152400</xdr:rowOff>
    </xdr:from>
    <xdr:ext cx="465455" cy="247015"/>
    <xdr:sp textlink="">
      <xdr:nvSpPr>
        <xdr:cNvPr id="160" name="テキスト ボックス 159"/>
        <xdr:cNvSpPr txBox="1"/>
      </xdr:nvSpPr>
      <xdr:spPr>
        <a:xfrm>
          <a:off x="275590" y="1071753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140335</xdr:rowOff>
    </xdr:from>
    <xdr:to xmlns:xdr="http://schemas.openxmlformats.org/drawingml/2006/spreadsheetDrawing">
      <xdr:col>28</xdr:col>
      <xdr:colOff>114300</xdr:colOff>
      <xdr:row>62</xdr:row>
      <xdr:rowOff>140335</xdr:rowOff>
    </xdr:to>
    <xdr:cxnSp macro="">
      <xdr:nvCxnSpPr>
        <xdr:cNvPr id="161" name="直線コネクタ 160"/>
        <xdr:cNvCxnSpPr/>
      </xdr:nvCxnSpPr>
      <xdr:spPr>
        <a:xfrm>
          <a:off x="685800" y="10537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320" cy="247650"/>
    <xdr:sp textlink="">
      <xdr:nvSpPr>
        <xdr:cNvPr id="162" name="テキスト ボックス 161"/>
        <xdr:cNvSpPr txBox="1"/>
      </xdr:nvSpPr>
      <xdr:spPr>
        <a:xfrm>
          <a:off x="339725" y="10401935"/>
          <a:ext cx="401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156210</xdr:rowOff>
    </xdr:from>
    <xdr:to xmlns:xdr="http://schemas.openxmlformats.org/drawingml/2006/spreadsheetDrawing">
      <xdr:col>28</xdr:col>
      <xdr:colOff>114300</xdr:colOff>
      <xdr:row>60</xdr:row>
      <xdr:rowOff>156210</xdr:rowOff>
    </xdr:to>
    <xdr:cxnSp macro="">
      <xdr:nvCxnSpPr>
        <xdr:cNvPr id="163" name="直線コネクタ 162"/>
        <xdr:cNvCxnSpPr/>
      </xdr:nvCxnSpPr>
      <xdr:spPr>
        <a:xfrm>
          <a:off x="685800" y="10218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19685</xdr:rowOff>
    </xdr:from>
    <xdr:ext cx="401320" cy="247015"/>
    <xdr:sp textlink="">
      <xdr:nvSpPr>
        <xdr:cNvPr id="164" name="テキスト ボックス 163"/>
        <xdr:cNvSpPr txBox="1"/>
      </xdr:nvSpPr>
      <xdr:spPr>
        <a:xfrm>
          <a:off x="339725" y="1008189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6985</xdr:rowOff>
    </xdr:from>
    <xdr:to xmlns:xdr="http://schemas.openxmlformats.org/drawingml/2006/spreadsheetDrawing">
      <xdr:col>28</xdr:col>
      <xdr:colOff>114300</xdr:colOff>
      <xdr:row>59</xdr:row>
      <xdr:rowOff>6985</xdr:rowOff>
    </xdr:to>
    <xdr:cxnSp macro="">
      <xdr:nvCxnSpPr>
        <xdr:cNvPr id="165" name="直線コネクタ 164"/>
        <xdr:cNvCxnSpPr/>
      </xdr:nvCxnSpPr>
      <xdr:spPr>
        <a:xfrm>
          <a:off x="685800" y="990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1320" cy="247015"/>
    <xdr:sp textlink="">
      <xdr:nvSpPr>
        <xdr:cNvPr id="166" name="テキスト ボックス 165"/>
        <xdr:cNvSpPr txBox="1"/>
      </xdr:nvSpPr>
      <xdr:spPr>
        <a:xfrm>
          <a:off x="339725" y="976312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23495</xdr:rowOff>
    </xdr:from>
    <xdr:to xmlns:xdr="http://schemas.openxmlformats.org/drawingml/2006/spreadsheetDrawing">
      <xdr:col>28</xdr:col>
      <xdr:colOff>114300</xdr:colOff>
      <xdr:row>57</xdr:row>
      <xdr:rowOff>23495</xdr:rowOff>
    </xdr:to>
    <xdr:cxnSp macro="">
      <xdr:nvCxnSpPr>
        <xdr:cNvPr id="167" name="直線コネクタ 166"/>
        <xdr:cNvCxnSpPr/>
      </xdr:nvCxnSpPr>
      <xdr:spPr>
        <a:xfrm>
          <a:off x="685800" y="95827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51435</xdr:rowOff>
    </xdr:from>
    <xdr:ext cx="401320" cy="245745"/>
    <xdr:sp textlink="">
      <xdr:nvSpPr>
        <xdr:cNvPr id="168" name="テキスト ボックス 167"/>
        <xdr:cNvSpPr txBox="1"/>
      </xdr:nvSpPr>
      <xdr:spPr>
        <a:xfrm>
          <a:off x="339725" y="944308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69" name="直線コネクタ 168"/>
        <xdr:cNvCxnSpPr/>
      </xdr:nvCxnSpPr>
      <xdr:spPr>
        <a:xfrm>
          <a:off x="685800" y="92627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7185" cy="246380"/>
    <xdr:sp textlink="">
      <xdr:nvSpPr>
        <xdr:cNvPr id="170" name="テキスト ボックス 169"/>
        <xdr:cNvSpPr txBox="1"/>
      </xdr:nvSpPr>
      <xdr:spPr>
        <a:xfrm>
          <a:off x="384810" y="9123680"/>
          <a:ext cx="337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114300</xdr:colOff>
      <xdr:row>53</xdr:row>
      <xdr:rowOff>54610</xdr:rowOff>
    </xdr:to>
    <xdr:cxnSp macro="">
      <xdr:nvCxnSpPr>
        <xdr:cNvPr id="171" name="直線コネクタ 170"/>
        <xdr:cNvCxnSpPr/>
      </xdr:nvCxnSpPr>
      <xdr:spPr>
        <a:xfrm>
          <a:off x="685800" y="894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54610</xdr:rowOff>
    </xdr:from>
    <xdr:to xmlns:xdr="http://schemas.openxmlformats.org/drawingml/2006/spreadsheetDrawing">
      <xdr:col>28</xdr:col>
      <xdr:colOff>152400</xdr:colOff>
      <xdr:row>66</xdr:row>
      <xdr:rowOff>109220</xdr:rowOff>
    </xdr:to>
    <xdr:sp textlink="">
      <xdr:nvSpPr>
        <xdr:cNvPr id="172" name="【橋りょう・トンネル】&#10;有形固定資産減価償却率グラフ枠"/>
        <xdr:cNvSpPr/>
      </xdr:nvSpPr>
      <xdr:spPr>
        <a:xfrm>
          <a:off x="685800" y="894334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116840</xdr:rowOff>
    </xdr:from>
    <xdr:to xmlns:xdr="http://schemas.openxmlformats.org/drawingml/2006/spreadsheetDrawing">
      <xdr:col>24</xdr:col>
      <xdr:colOff>62865</xdr:colOff>
      <xdr:row>64</xdr:row>
      <xdr:rowOff>28575</xdr:rowOff>
    </xdr:to>
    <xdr:cxnSp macro="">
      <xdr:nvCxnSpPr>
        <xdr:cNvPr id="173" name="直線コネクタ 172"/>
        <xdr:cNvCxnSpPr/>
      </xdr:nvCxnSpPr>
      <xdr:spPr>
        <a:xfrm flipV="1">
          <a:off x="4177665" y="934085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31750</xdr:rowOff>
    </xdr:from>
    <xdr:ext cx="403225" cy="245745"/>
    <xdr:sp textlink="">
      <xdr:nvSpPr>
        <xdr:cNvPr id="174" name="【橋りょう・トンネル】&#10;有形固定資産減価償却率最小値テキスト"/>
        <xdr:cNvSpPr txBox="1"/>
      </xdr:nvSpPr>
      <xdr:spPr>
        <a:xfrm>
          <a:off x="4216400" y="1076452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28575</xdr:rowOff>
    </xdr:from>
    <xdr:to xmlns:xdr="http://schemas.openxmlformats.org/drawingml/2006/spreadsheetDrawing">
      <xdr:col>24</xdr:col>
      <xdr:colOff>152400</xdr:colOff>
      <xdr:row>64</xdr:row>
      <xdr:rowOff>28575</xdr:rowOff>
    </xdr:to>
    <xdr:cxnSp macro="">
      <xdr:nvCxnSpPr>
        <xdr:cNvPr id="175" name="直線コネクタ 174"/>
        <xdr:cNvCxnSpPr/>
      </xdr:nvCxnSpPr>
      <xdr:spPr>
        <a:xfrm>
          <a:off x="4108450" y="10761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66675</xdr:rowOff>
    </xdr:from>
    <xdr:ext cx="338455" cy="245745"/>
    <xdr:sp textlink="">
      <xdr:nvSpPr>
        <xdr:cNvPr id="176" name="【橋りょう・トンネル】&#10;有形固定資産減価償却率最大値テキスト"/>
        <xdr:cNvSpPr txBox="1"/>
      </xdr:nvSpPr>
      <xdr:spPr>
        <a:xfrm>
          <a:off x="4216400" y="9123045"/>
          <a:ext cx="338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116840</xdr:rowOff>
    </xdr:from>
    <xdr:to xmlns:xdr="http://schemas.openxmlformats.org/drawingml/2006/spreadsheetDrawing">
      <xdr:col>24</xdr:col>
      <xdr:colOff>152400</xdr:colOff>
      <xdr:row>55</xdr:row>
      <xdr:rowOff>116840</xdr:rowOff>
    </xdr:to>
    <xdr:cxnSp macro="">
      <xdr:nvCxnSpPr>
        <xdr:cNvPr id="177" name="直線コネクタ 176"/>
        <xdr:cNvCxnSpPr/>
      </xdr:nvCxnSpPr>
      <xdr:spPr>
        <a:xfrm>
          <a:off x="4108450" y="934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155575</xdr:rowOff>
    </xdr:from>
    <xdr:ext cx="403225" cy="246380"/>
    <xdr:sp textlink="">
      <xdr:nvSpPr>
        <xdr:cNvPr id="178" name="【橋りょう・トンネル】&#10;有形固定資産減価償却率平均値テキスト"/>
        <xdr:cNvSpPr txBox="1"/>
      </xdr:nvSpPr>
      <xdr:spPr>
        <a:xfrm>
          <a:off x="4216400" y="10217785"/>
          <a:ext cx="4032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109220</xdr:rowOff>
    </xdr:to>
    <xdr:sp textlink="">
      <xdr:nvSpPr>
        <xdr:cNvPr id="179" name="フローチャート: 判断 178"/>
        <xdr:cNvSpPr/>
      </xdr:nvSpPr>
      <xdr:spPr>
        <a:xfrm>
          <a:off x="4127500" y="102425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161290</xdr:rowOff>
    </xdr:from>
    <xdr:to xmlns:xdr="http://schemas.openxmlformats.org/drawingml/2006/spreadsheetDrawing">
      <xdr:col>20</xdr:col>
      <xdr:colOff>38100</xdr:colOff>
      <xdr:row>61</xdr:row>
      <xdr:rowOff>93980</xdr:rowOff>
    </xdr:to>
    <xdr:sp textlink="">
      <xdr:nvSpPr>
        <xdr:cNvPr id="180" name="フローチャート: 判断 179"/>
        <xdr:cNvSpPr/>
      </xdr:nvSpPr>
      <xdr:spPr>
        <a:xfrm>
          <a:off x="3384550" y="102235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142240</xdr:rowOff>
    </xdr:from>
    <xdr:to xmlns:xdr="http://schemas.openxmlformats.org/drawingml/2006/spreadsheetDrawing">
      <xdr:col>15</xdr:col>
      <xdr:colOff>101600</xdr:colOff>
      <xdr:row>61</xdr:row>
      <xdr:rowOff>74930</xdr:rowOff>
    </xdr:to>
    <xdr:sp textlink="">
      <xdr:nvSpPr>
        <xdr:cNvPr id="181" name="フローチャート: 判断 180"/>
        <xdr:cNvSpPr/>
      </xdr:nvSpPr>
      <xdr:spPr>
        <a:xfrm>
          <a:off x="2571750" y="102044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110490</xdr:rowOff>
    </xdr:from>
    <xdr:to xmlns:xdr="http://schemas.openxmlformats.org/drawingml/2006/spreadsheetDrawing">
      <xdr:col>10</xdr:col>
      <xdr:colOff>165100</xdr:colOff>
      <xdr:row>61</xdr:row>
      <xdr:rowOff>43180</xdr:rowOff>
    </xdr:to>
    <xdr:sp textlink="">
      <xdr:nvSpPr>
        <xdr:cNvPr id="182" name="フローチャート: 判断 181"/>
        <xdr:cNvSpPr/>
      </xdr:nvSpPr>
      <xdr:spPr>
        <a:xfrm>
          <a:off x="1778000" y="101727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106680</xdr:rowOff>
    </xdr:from>
    <xdr:to xmlns:xdr="http://schemas.openxmlformats.org/drawingml/2006/spreadsheetDrawing">
      <xdr:col>6</xdr:col>
      <xdr:colOff>38100</xdr:colOff>
      <xdr:row>61</xdr:row>
      <xdr:rowOff>39370</xdr:rowOff>
    </xdr:to>
    <xdr:sp textlink="">
      <xdr:nvSpPr>
        <xdr:cNvPr id="183" name="フローチャート: 判断 182"/>
        <xdr:cNvSpPr/>
      </xdr:nvSpPr>
      <xdr:spPr>
        <a:xfrm>
          <a:off x="984250" y="101688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106680</xdr:rowOff>
    </xdr:from>
    <xdr:ext cx="762000" cy="245745"/>
    <xdr:sp textlink="">
      <xdr:nvSpPr>
        <xdr:cNvPr id="184" name="テキスト ボックス 183"/>
        <xdr:cNvSpPr txBox="1"/>
      </xdr:nvSpPr>
      <xdr:spPr>
        <a:xfrm>
          <a:off x="40068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106680</xdr:rowOff>
    </xdr:from>
    <xdr:ext cx="762000" cy="245745"/>
    <xdr:sp textlink="">
      <xdr:nvSpPr>
        <xdr:cNvPr id="185" name="テキスト ボックス 184"/>
        <xdr:cNvSpPr txBox="1"/>
      </xdr:nvSpPr>
      <xdr:spPr>
        <a:xfrm>
          <a:off x="32575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106680</xdr:rowOff>
    </xdr:from>
    <xdr:ext cx="760095" cy="245745"/>
    <xdr:sp textlink="">
      <xdr:nvSpPr>
        <xdr:cNvPr id="186" name="テキスト ボックス 185"/>
        <xdr:cNvSpPr txBox="1"/>
      </xdr:nvSpPr>
      <xdr:spPr>
        <a:xfrm>
          <a:off x="2451100" y="1117473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106680</xdr:rowOff>
    </xdr:from>
    <xdr:ext cx="762000" cy="245745"/>
    <xdr:sp textlink="">
      <xdr:nvSpPr>
        <xdr:cNvPr id="187" name="テキスト ボックス 186"/>
        <xdr:cNvSpPr txBox="1"/>
      </xdr:nvSpPr>
      <xdr:spPr>
        <a:xfrm>
          <a:off x="16573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106680</xdr:rowOff>
    </xdr:from>
    <xdr:ext cx="762000" cy="245745"/>
    <xdr:sp textlink="">
      <xdr:nvSpPr>
        <xdr:cNvPr id="188" name="テキスト ボックス 187"/>
        <xdr:cNvSpPr txBox="1"/>
      </xdr:nvSpPr>
      <xdr:spPr>
        <a:xfrm>
          <a:off x="8572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135255</xdr:rowOff>
    </xdr:from>
    <xdr:to xmlns:xdr="http://schemas.openxmlformats.org/drawingml/2006/spreadsheetDrawing">
      <xdr:col>24</xdr:col>
      <xdr:colOff>114300</xdr:colOff>
      <xdr:row>61</xdr:row>
      <xdr:rowOff>69215</xdr:rowOff>
    </xdr:to>
    <xdr:sp textlink="">
      <xdr:nvSpPr>
        <xdr:cNvPr id="189" name="楕円 188"/>
        <xdr:cNvSpPr/>
      </xdr:nvSpPr>
      <xdr:spPr>
        <a:xfrm>
          <a:off x="41275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157480</xdr:rowOff>
    </xdr:from>
    <xdr:ext cx="403225" cy="247015"/>
    <xdr:sp textlink="">
      <xdr:nvSpPr>
        <xdr:cNvPr id="190" name="【橋りょう・トンネル】&#10;有形固定資産減価償却率該当値テキスト"/>
        <xdr:cNvSpPr txBox="1"/>
      </xdr:nvSpPr>
      <xdr:spPr>
        <a:xfrm>
          <a:off x="4216400" y="1005205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114935</xdr:rowOff>
    </xdr:from>
    <xdr:to xmlns:xdr="http://schemas.openxmlformats.org/drawingml/2006/spreadsheetDrawing">
      <xdr:col>20</xdr:col>
      <xdr:colOff>38100</xdr:colOff>
      <xdr:row>61</xdr:row>
      <xdr:rowOff>49530</xdr:rowOff>
    </xdr:to>
    <xdr:sp textlink="">
      <xdr:nvSpPr>
        <xdr:cNvPr id="191" name="楕円 190"/>
        <xdr:cNvSpPr/>
      </xdr:nvSpPr>
      <xdr:spPr>
        <a:xfrm>
          <a:off x="3384550" y="101771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61</xdr:row>
      <xdr:rowOff>0</xdr:rowOff>
    </xdr:from>
    <xdr:to xmlns:xdr="http://schemas.openxmlformats.org/drawingml/2006/spreadsheetDrawing">
      <xdr:col>24</xdr:col>
      <xdr:colOff>63500</xdr:colOff>
      <xdr:row>61</xdr:row>
      <xdr:rowOff>19685</xdr:rowOff>
    </xdr:to>
    <xdr:cxnSp macro="">
      <xdr:nvCxnSpPr>
        <xdr:cNvPr id="192" name="直線コネクタ 191"/>
        <xdr:cNvCxnSpPr/>
      </xdr:nvCxnSpPr>
      <xdr:spPr>
        <a:xfrm>
          <a:off x="3429000" y="10229850"/>
          <a:ext cx="7493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92075</xdr:rowOff>
    </xdr:from>
    <xdr:to xmlns:xdr="http://schemas.openxmlformats.org/drawingml/2006/spreadsheetDrawing">
      <xdr:col>15</xdr:col>
      <xdr:colOff>101600</xdr:colOff>
      <xdr:row>61</xdr:row>
      <xdr:rowOff>24765</xdr:rowOff>
    </xdr:to>
    <xdr:sp textlink="">
      <xdr:nvSpPr>
        <xdr:cNvPr id="193" name="楕円 192"/>
        <xdr:cNvSpPr/>
      </xdr:nvSpPr>
      <xdr:spPr>
        <a:xfrm>
          <a:off x="2571750" y="10154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140335</xdr:rowOff>
    </xdr:from>
    <xdr:to xmlns:xdr="http://schemas.openxmlformats.org/drawingml/2006/spreadsheetDrawing">
      <xdr:col>19</xdr:col>
      <xdr:colOff>171450</xdr:colOff>
      <xdr:row>61</xdr:row>
      <xdr:rowOff>0</xdr:rowOff>
    </xdr:to>
    <xdr:cxnSp macro="">
      <xdr:nvCxnSpPr>
        <xdr:cNvPr id="194" name="直線コネクタ 193"/>
        <xdr:cNvCxnSpPr/>
      </xdr:nvCxnSpPr>
      <xdr:spPr>
        <a:xfrm>
          <a:off x="2622550" y="1020254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69215</xdr:rowOff>
    </xdr:from>
    <xdr:to xmlns:xdr="http://schemas.openxmlformats.org/drawingml/2006/spreadsheetDrawing">
      <xdr:col>10</xdr:col>
      <xdr:colOff>165100</xdr:colOff>
      <xdr:row>61</xdr:row>
      <xdr:rowOff>1905</xdr:rowOff>
    </xdr:to>
    <xdr:sp textlink="">
      <xdr:nvSpPr>
        <xdr:cNvPr id="195" name="楕円 194"/>
        <xdr:cNvSpPr/>
      </xdr:nvSpPr>
      <xdr:spPr>
        <a:xfrm>
          <a:off x="1778000" y="10131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116840</xdr:rowOff>
    </xdr:from>
    <xdr:to xmlns:xdr="http://schemas.openxmlformats.org/drawingml/2006/spreadsheetDrawing">
      <xdr:col>15</xdr:col>
      <xdr:colOff>50800</xdr:colOff>
      <xdr:row>60</xdr:row>
      <xdr:rowOff>140335</xdr:rowOff>
    </xdr:to>
    <xdr:cxnSp macro="">
      <xdr:nvCxnSpPr>
        <xdr:cNvPr id="196" name="直線コネクタ 195"/>
        <xdr:cNvCxnSpPr/>
      </xdr:nvCxnSpPr>
      <xdr:spPr>
        <a:xfrm>
          <a:off x="1828800" y="10179050"/>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51435</xdr:rowOff>
    </xdr:from>
    <xdr:to xmlns:xdr="http://schemas.openxmlformats.org/drawingml/2006/spreadsheetDrawing">
      <xdr:col>6</xdr:col>
      <xdr:colOff>38100</xdr:colOff>
      <xdr:row>60</xdr:row>
      <xdr:rowOff>148590</xdr:rowOff>
    </xdr:to>
    <xdr:sp textlink="">
      <xdr:nvSpPr>
        <xdr:cNvPr id="197" name="楕円 196"/>
        <xdr:cNvSpPr/>
      </xdr:nvSpPr>
      <xdr:spPr>
        <a:xfrm>
          <a:off x="984250" y="1011364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60</xdr:row>
      <xdr:rowOff>100330</xdr:rowOff>
    </xdr:from>
    <xdr:to xmlns:xdr="http://schemas.openxmlformats.org/drawingml/2006/spreadsheetDrawing">
      <xdr:col>10</xdr:col>
      <xdr:colOff>114300</xdr:colOff>
      <xdr:row>60</xdr:row>
      <xdr:rowOff>116840</xdr:rowOff>
    </xdr:to>
    <xdr:cxnSp macro="">
      <xdr:nvCxnSpPr>
        <xdr:cNvPr id="198" name="直線コネクタ 197"/>
        <xdr:cNvCxnSpPr/>
      </xdr:nvCxnSpPr>
      <xdr:spPr>
        <a:xfrm>
          <a:off x="1028700" y="1016254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85725</xdr:rowOff>
    </xdr:from>
    <xdr:ext cx="403225" cy="245745"/>
    <xdr:sp textlink="">
      <xdr:nvSpPr>
        <xdr:cNvPr id="199" name="n_1aveValue【橋りょう・トンネル】&#10;有形固定資産減価償却率"/>
        <xdr:cNvSpPr txBox="1"/>
      </xdr:nvSpPr>
      <xdr:spPr>
        <a:xfrm>
          <a:off x="3239135" y="1031557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67310</xdr:rowOff>
    </xdr:from>
    <xdr:ext cx="403225" cy="246380"/>
    <xdr:sp textlink="">
      <xdr:nvSpPr>
        <xdr:cNvPr id="200" name="n_2aveValue【橋りょう・トンネル】&#10;有形固定資産減価償却率"/>
        <xdr:cNvSpPr txBox="1"/>
      </xdr:nvSpPr>
      <xdr:spPr>
        <a:xfrm>
          <a:off x="2439035" y="1029716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35560</xdr:rowOff>
    </xdr:from>
    <xdr:ext cx="403225" cy="246380"/>
    <xdr:sp textlink="">
      <xdr:nvSpPr>
        <xdr:cNvPr id="201" name="n_3aveValue【橋りょう・トンネル】&#10;有形固定資産減価償却率"/>
        <xdr:cNvSpPr txBox="1"/>
      </xdr:nvSpPr>
      <xdr:spPr>
        <a:xfrm>
          <a:off x="1645285" y="1026541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31115</xdr:rowOff>
    </xdr:from>
    <xdr:ext cx="405130" cy="245745"/>
    <xdr:sp textlink="">
      <xdr:nvSpPr>
        <xdr:cNvPr id="202" name="n_4aveValue【橋りょう・トンネル】&#10;有形固定資産減価償却率"/>
        <xdr:cNvSpPr txBox="1"/>
      </xdr:nvSpPr>
      <xdr:spPr>
        <a:xfrm>
          <a:off x="851535" y="1026096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64135</xdr:rowOff>
    </xdr:from>
    <xdr:ext cx="403225" cy="246380"/>
    <xdr:sp textlink="">
      <xdr:nvSpPr>
        <xdr:cNvPr id="203" name="n_1mainValue【橋りょう・トンネル】&#10;有形固定資産減価償却率"/>
        <xdr:cNvSpPr txBox="1"/>
      </xdr:nvSpPr>
      <xdr:spPr>
        <a:xfrm>
          <a:off x="3239135" y="995870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40005</xdr:rowOff>
    </xdr:from>
    <xdr:ext cx="403225" cy="247015"/>
    <xdr:sp textlink="">
      <xdr:nvSpPr>
        <xdr:cNvPr id="204" name="n_2mainValue【橋りょう・トンネル】&#10;有形固定資産減価償却率"/>
        <xdr:cNvSpPr txBox="1"/>
      </xdr:nvSpPr>
      <xdr:spPr>
        <a:xfrm>
          <a:off x="2439035" y="99345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17145</xdr:rowOff>
    </xdr:from>
    <xdr:ext cx="403225" cy="246380"/>
    <xdr:sp textlink="">
      <xdr:nvSpPr>
        <xdr:cNvPr id="205" name="n_3mainValue【橋りょう・トンネル】&#10;有形固定資産減価償却率"/>
        <xdr:cNvSpPr txBox="1"/>
      </xdr:nvSpPr>
      <xdr:spPr>
        <a:xfrm>
          <a:off x="1645285" y="991171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635</xdr:rowOff>
    </xdr:from>
    <xdr:ext cx="405130" cy="247650"/>
    <xdr:sp textlink="">
      <xdr:nvSpPr>
        <xdr:cNvPr id="206" name="n_4mainValue【橋りょう・トンネル】&#10;有形固定資産減価償却率"/>
        <xdr:cNvSpPr txBox="1"/>
      </xdr:nvSpPr>
      <xdr:spPr>
        <a:xfrm>
          <a:off x="851535" y="98952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109220</xdr:rowOff>
    </xdr:from>
    <xdr:to xmlns:xdr="http://schemas.openxmlformats.org/drawingml/2006/spreadsheetDrawing">
      <xdr:col>59</xdr:col>
      <xdr:colOff>88900</xdr:colOff>
      <xdr:row>50</xdr:row>
      <xdr:rowOff>60325</xdr:rowOff>
    </xdr:to>
    <xdr:sp textlink="">
      <xdr:nvSpPr>
        <xdr:cNvPr id="207" name="正方形/長方形 206"/>
        <xdr:cNvSpPr/>
      </xdr:nvSpPr>
      <xdr:spPr>
        <a:xfrm>
          <a:off x="5956300" y="7824470"/>
          <a:ext cx="424815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85090</xdr:rowOff>
    </xdr:from>
    <xdr:to xmlns:xdr="http://schemas.openxmlformats.org/drawingml/2006/spreadsheetDrawing">
      <xdr:col>43</xdr:col>
      <xdr:colOff>63500</xdr:colOff>
      <xdr:row>52</xdr:row>
      <xdr:rowOff>0</xdr:rowOff>
    </xdr:to>
    <xdr:sp textlink="">
      <xdr:nvSpPr>
        <xdr:cNvPr id="208" name="正方形/長方形 207"/>
        <xdr:cNvSpPr/>
      </xdr:nvSpPr>
      <xdr:spPr>
        <a:xfrm>
          <a:off x="606425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114935</xdr:rowOff>
    </xdr:from>
    <xdr:to xmlns:xdr="http://schemas.openxmlformats.org/drawingml/2006/spreadsheetDrawing">
      <xdr:col>43</xdr:col>
      <xdr:colOff>63500</xdr:colOff>
      <xdr:row>53</xdr:row>
      <xdr:rowOff>30480</xdr:rowOff>
    </xdr:to>
    <xdr:sp textlink="">
      <xdr:nvSpPr>
        <xdr:cNvPr id="209" name="正方形/長方形 208"/>
        <xdr:cNvSpPr/>
      </xdr:nvSpPr>
      <xdr:spPr>
        <a:xfrm>
          <a:off x="606425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85090</xdr:rowOff>
    </xdr:from>
    <xdr:to xmlns:xdr="http://schemas.openxmlformats.org/drawingml/2006/spreadsheetDrawing">
      <xdr:col>48</xdr:col>
      <xdr:colOff>127000</xdr:colOff>
      <xdr:row>52</xdr:row>
      <xdr:rowOff>0</xdr:rowOff>
    </xdr:to>
    <xdr:sp textlink="">
      <xdr:nvSpPr>
        <xdr:cNvPr id="210" name="正方形/長方形 209"/>
        <xdr:cNvSpPr/>
      </xdr:nvSpPr>
      <xdr:spPr>
        <a:xfrm>
          <a:off x="69850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114935</xdr:rowOff>
    </xdr:from>
    <xdr:to xmlns:xdr="http://schemas.openxmlformats.org/drawingml/2006/spreadsheetDrawing">
      <xdr:col>48</xdr:col>
      <xdr:colOff>127000</xdr:colOff>
      <xdr:row>53</xdr:row>
      <xdr:rowOff>30480</xdr:rowOff>
    </xdr:to>
    <xdr:sp textlink="">
      <xdr:nvSpPr>
        <xdr:cNvPr id="211" name="正方形/長方形 210"/>
        <xdr:cNvSpPr/>
      </xdr:nvSpPr>
      <xdr:spPr>
        <a:xfrm>
          <a:off x="69850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85090</xdr:rowOff>
    </xdr:from>
    <xdr:to xmlns:xdr="http://schemas.openxmlformats.org/drawingml/2006/spreadsheetDrawing">
      <xdr:col>54</xdr:col>
      <xdr:colOff>127000</xdr:colOff>
      <xdr:row>52</xdr:row>
      <xdr:rowOff>0</xdr:rowOff>
    </xdr:to>
    <xdr:sp textlink="">
      <xdr:nvSpPr>
        <xdr:cNvPr id="212" name="正方形/長方形 211"/>
        <xdr:cNvSpPr/>
      </xdr:nvSpPr>
      <xdr:spPr>
        <a:xfrm>
          <a:off x="80137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114935</xdr:rowOff>
    </xdr:from>
    <xdr:to xmlns:xdr="http://schemas.openxmlformats.org/drawingml/2006/spreadsheetDrawing">
      <xdr:col>54</xdr:col>
      <xdr:colOff>127000</xdr:colOff>
      <xdr:row>53</xdr:row>
      <xdr:rowOff>30480</xdr:rowOff>
    </xdr:to>
    <xdr:sp textlink="">
      <xdr:nvSpPr>
        <xdr:cNvPr id="213" name="正方形/長方形 212"/>
        <xdr:cNvSpPr/>
      </xdr:nvSpPr>
      <xdr:spPr>
        <a:xfrm>
          <a:off x="80137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88900</xdr:colOff>
      <xdr:row>66</xdr:row>
      <xdr:rowOff>109220</xdr:rowOff>
    </xdr:to>
    <xdr:sp textlink="">
      <xdr:nvSpPr>
        <xdr:cNvPr id="214" name="正方形/長方形 213"/>
        <xdr:cNvSpPr/>
      </xdr:nvSpPr>
      <xdr:spPr>
        <a:xfrm>
          <a:off x="5956300" y="894334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7980" cy="215265"/>
    <xdr:sp textlink="">
      <xdr:nvSpPr>
        <xdr:cNvPr id="215" name="テキスト ボックス 214"/>
        <xdr:cNvSpPr txBox="1"/>
      </xdr:nvSpPr>
      <xdr:spPr>
        <a:xfrm>
          <a:off x="5918200" y="8757920"/>
          <a:ext cx="34798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109220</xdr:rowOff>
    </xdr:from>
    <xdr:to xmlns:xdr="http://schemas.openxmlformats.org/drawingml/2006/spreadsheetDrawing">
      <xdr:col>59</xdr:col>
      <xdr:colOff>50800</xdr:colOff>
      <xdr:row>66</xdr:row>
      <xdr:rowOff>109220</xdr:rowOff>
    </xdr:to>
    <xdr:cxnSp macro="">
      <xdr:nvCxnSpPr>
        <xdr:cNvPr id="216" name="直線コネクタ 215"/>
        <xdr:cNvCxnSpPr/>
      </xdr:nvCxnSpPr>
      <xdr:spPr>
        <a:xfrm>
          <a:off x="5956300" y="111772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7" name="直線コネクタ 216"/>
        <xdr:cNvCxnSpPr/>
      </xdr:nvCxnSpPr>
      <xdr:spPr>
        <a:xfrm>
          <a:off x="5956300" y="108057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100965</xdr:rowOff>
    </xdr:from>
    <xdr:ext cx="247015" cy="247015"/>
    <xdr:sp textlink="">
      <xdr:nvSpPr>
        <xdr:cNvPr id="218" name="テキスト ボックス 217"/>
        <xdr:cNvSpPr txBox="1"/>
      </xdr:nvSpPr>
      <xdr:spPr>
        <a:xfrm>
          <a:off x="5726430" y="10666095"/>
          <a:ext cx="247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9" name="直線コネクタ 218"/>
        <xdr:cNvCxnSpPr/>
      </xdr:nvCxnSpPr>
      <xdr:spPr>
        <a:xfrm>
          <a:off x="5956300" y="104343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64135</xdr:rowOff>
    </xdr:from>
    <xdr:ext cx="595630" cy="246380"/>
    <xdr:sp textlink="">
      <xdr:nvSpPr>
        <xdr:cNvPr id="220" name="テキスト ボックス 219"/>
        <xdr:cNvSpPr txBox="1"/>
      </xdr:nvSpPr>
      <xdr:spPr>
        <a:xfrm>
          <a:off x="5417820" y="102939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28575</xdr:rowOff>
    </xdr:from>
    <xdr:ext cx="685800" cy="245745"/>
    <xdr:sp textlink="">
      <xdr:nvSpPr>
        <xdr:cNvPr id="222" name="テキスト ボックス 221"/>
        <xdr:cNvSpPr txBox="1"/>
      </xdr:nvSpPr>
      <xdr:spPr>
        <a:xfrm>
          <a:off x="5327650" y="9923145"/>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127635</xdr:rowOff>
    </xdr:from>
    <xdr:to xmlns:xdr="http://schemas.openxmlformats.org/drawingml/2006/spreadsheetDrawing">
      <xdr:col>59</xdr:col>
      <xdr:colOff>50800</xdr:colOff>
      <xdr:row>57</xdr:row>
      <xdr:rowOff>127635</xdr:rowOff>
    </xdr:to>
    <xdr:cxnSp macro="">
      <xdr:nvCxnSpPr>
        <xdr:cNvPr id="223" name="直線コネクタ 222"/>
        <xdr:cNvCxnSpPr/>
      </xdr:nvCxnSpPr>
      <xdr:spPr>
        <a:xfrm>
          <a:off x="5956300" y="9686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155575</xdr:rowOff>
    </xdr:from>
    <xdr:ext cx="685800" cy="246380"/>
    <xdr:sp textlink="">
      <xdr:nvSpPr>
        <xdr:cNvPr id="224" name="テキスト ボックス 223"/>
        <xdr:cNvSpPr txBox="1"/>
      </xdr:nvSpPr>
      <xdr:spPr>
        <a:xfrm>
          <a:off x="5327650" y="9547225"/>
          <a:ext cx="6858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91440</xdr:rowOff>
    </xdr:from>
    <xdr:to xmlns:xdr="http://schemas.openxmlformats.org/drawingml/2006/spreadsheetDrawing">
      <xdr:col>59</xdr:col>
      <xdr:colOff>50800</xdr:colOff>
      <xdr:row>55</xdr:row>
      <xdr:rowOff>91440</xdr:rowOff>
    </xdr:to>
    <xdr:cxnSp macro="">
      <xdr:nvCxnSpPr>
        <xdr:cNvPr id="225" name="直線コネクタ 224"/>
        <xdr:cNvCxnSpPr/>
      </xdr:nvCxnSpPr>
      <xdr:spPr>
        <a:xfrm>
          <a:off x="5956300" y="9315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118745</xdr:rowOff>
    </xdr:from>
    <xdr:ext cx="685800" cy="246380"/>
    <xdr:sp textlink="">
      <xdr:nvSpPr>
        <xdr:cNvPr id="226" name="テキスト ボックス 225"/>
        <xdr:cNvSpPr txBox="1"/>
      </xdr:nvSpPr>
      <xdr:spPr>
        <a:xfrm>
          <a:off x="5327650" y="9175115"/>
          <a:ext cx="6858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50800</xdr:colOff>
      <xdr:row>53</xdr:row>
      <xdr:rowOff>54610</xdr:rowOff>
    </xdr:to>
    <xdr:cxnSp macro="">
      <xdr:nvCxnSpPr>
        <xdr:cNvPr id="227" name="直線コネクタ 226"/>
        <xdr:cNvCxnSpPr/>
      </xdr:nvCxnSpPr>
      <xdr:spPr>
        <a:xfrm>
          <a:off x="5956300" y="8943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82550</xdr:rowOff>
    </xdr:from>
    <xdr:ext cx="685800" cy="247015"/>
    <xdr:sp textlink="">
      <xdr:nvSpPr>
        <xdr:cNvPr id="228" name="テキスト ボックス 227"/>
        <xdr:cNvSpPr txBox="1"/>
      </xdr:nvSpPr>
      <xdr:spPr>
        <a:xfrm>
          <a:off x="5327650" y="8803640"/>
          <a:ext cx="6858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54610</xdr:rowOff>
    </xdr:from>
    <xdr:to xmlns:xdr="http://schemas.openxmlformats.org/drawingml/2006/spreadsheetDrawing">
      <xdr:col>59</xdr:col>
      <xdr:colOff>88900</xdr:colOff>
      <xdr:row>66</xdr:row>
      <xdr:rowOff>109220</xdr:rowOff>
    </xdr:to>
    <xdr:sp textlink="">
      <xdr:nvSpPr>
        <xdr:cNvPr id="229" name="【橋りょう・トンネル】&#10;一人当たり有形固定資産（償却資産）額グラフ枠"/>
        <xdr:cNvSpPr/>
      </xdr:nvSpPr>
      <xdr:spPr>
        <a:xfrm>
          <a:off x="5956300" y="894334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107315</xdr:rowOff>
    </xdr:from>
    <xdr:to xmlns:xdr="http://schemas.openxmlformats.org/drawingml/2006/spreadsheetDrawing">
      <xdr:col>54</xdr:col>
      <xdr:colOff>171450</xdr:colOff>
      <xdr:row>64</xdr:row>
      <xdr:rowOff>66040</xdr:rowOff>
    </xdr:to>
    <xdr:cxnSp macro="">
      <xdr:nvCxnSpPr>
        <xdr:cNvPr id="230" name="直線コネクタ 229"/>
        <xdr:cNvCxnSpPr/>
      </xdr:nvCxnSpPr>
      <xdr:spPr>
        <a:xfrm flipV="1">
          <a:off x="9429750" y="94989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69850</xdr:rowOff>
    </xdr:from>
    <xdr:ext cx="532765" cy="246380"/>
    <xdr:sp textlink="">
      <xdr:nvSpPr>
        <xdr:cNvPr id="231" name="【橋りょう・トンネル】&#10;一人当たり有形固定資産（償却資産）額最小値テキスト"/>
        <xdr:cNvSpPr txBox="1"/>
      </xdr:nvSpPr>
      <xdr:spPr>
        <a:xfrm>
          <a:off x="9467850" y="10802620"/>
          <a:ext cx="5327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66040</xdr:rowOff>
    </xdr:from>
    <xdr:to xmlns:xdr="http://schemas.openxmlformats.org/drawingml/2006/spreadsheetDrawing">
      <xdr:col>55</xdr:col>
      <xdr:colOff>88900</xdr:colOff>
      <xdr:row>64</xdr:row>
      <xdr:rowOff>66040</xdr:rowOff>
    </xdr:to>
    <xdr:cxnSp macro="">
      <xdr:nvCxnSpPr>
        <xdr:cNvPr id="232" name="直線コネクタ 231"/>
        <xdr:cNvCxnSpPr/>
      </xdr:nvCxnSpPr>
      <xdr:spPr>
        <a:xfrm>
          <a:off x="9359900" y="10798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56515</xdr:rowOff>
    </xdr:from>
    <xdr:ext cx="688340" cy="247650"/>
    <xdr:sp textlink="">
      <xdr:nvSpPr>
        <xdr:cNvPr id="233" name="【橋りょう・トンネル】&#10;一人当たり有形固定資産（償却資産）額最大値テキスト"/>
        <xdr:cNvSpPr txBox="1"/>
      </xdr:nvSpPr>
      <xdr:spPr>
        <a:xfrm>
          <a:off x="9467850" y="9280525"/>
          <a:ext cx="6883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107315</xdr:rowOff>
    </xdr:from>
    <xdr:to xmlns:xdr="http://schemas.openxmlformats.org/drawingml/2006/spreadsheetDrawing">
      <xdr:col>55</xdr:col>
      <xdr:colOff>88900</xdr:colOff>
      <xdr:row>56</xdr:row>
      <xdr:rowOff>107315</xdr:rowOff>
    </xdr:to>
    <xdr:cxnSp macro="">
      <xdr:nvCxnSpPr>
        <xdr:cNvPr id="234" name="直線コネクタ 233"/>
        <xdr:cNvCxnSpPr/>
      </xdr:nvCxnSpPr>
      <xdr:spPr>
        <a:xfrm>
          <a:off x="9359900" y="9498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39370</xdr:rowOff>
    </xdr:from>
    <xdr:ext cx="596900" cy="247015"/>
    <xdr:sp textlink="">
      <xdr:nvSpPr>
        <xdr:cNvPr id="235" name="【橋りょう・トンネル】&#10;一人当たり有形固定資産（償却資産）額平均値テキスト"/>
        <xdr:cNvSpPr txBox="1"/>
      </xdr:nvSpPr>
      <xdr:spPr>
        <a:xfrm>
          <a:off x="9467850" y="10436860"/>
          <a:ext cx="596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60325</xdr:rowOff>
    </xdr:from>
    <xdr:to xmlns:xdr="http://schemas.openxmlformats.org/drawingml/2006/spreadsheetDrawing">
      <xdr:col>55</xdr:col>
      <xdr:colOff>50800</xdr:colOff>
      <xdr:row>62</xdr:row>
      <xdr:rowOff>157480</xdr:rowOff>
    </xdr:to>
    <xdr:sp textlink="">
      <xdr:nvSpPr>
        <xdr:cNvPr id="236" name="フローチャート: 判断 235"/>
        <xdr:cNvSpPr/>
      </xdr:nvSpPr>
      <xdr:spPr>
        <a:xfrm>
          <a:off x="9398000" y="1045781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68580</xdr:rowOff>
    </xdr:from>
    <xdr:to xmlns:xdr="http://schemas.openxmlformats.org/drawingml/2006/spreadsheetDrawing">
      <xdr:col>50</xdr:col>
      <xdr:colOff>165100</xdr:colOff>
      <xdr:row>63</xdr:row>
      <xdr:rowOff>1270</xdr:rowOff>
    </xdr:to>
    <xdr:sp textlink="">
      <xdr:nvSpPr>
        <xdr:cNvPr id="237" name="フローチャート: 判断 236"/>
        <xdr:cNvSpPr/>
      </xdr:nvSpPr>
      <xdr:spPr>
        <a:xfrm>
          <a:off x="8636000" y="104660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76200</xdr:rowOff>
    </xdr:from>
    <xdr:to xmlns:xdr="http://schemas.openxmlformats.org/drawingml/2006/spreadsheetDrawing">
      <xdr:col>46</xdr:col>
      <xdr:colOff>38100</xdr:colOff>
      <xdr:row>63</xdr:row>
      <xdr:rowOff>10160</xdr:rowOff>
    </xdr:to>
    <xdr:sp textlink="">
      <xdr:nvSpPr>
        <xdr:cNvPr id="238" name="フローチャート: 判断 237"/>
        <xdr:cNvSpPr/>
      </xdr:nvSpPr>
      <xdr:spPr>
        <a:xfrm>
          <a:off x="7842250" y="10473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86360</xdr:rowOff>
    </xdr:from>
    <xdr:to xmlns:xdr="http://schemas.openxmlformats.org/drawingml/2006/spreadsheetDrawing">
      <xdr:col>41</xdr:col>
      <xdr:colOff>101600</xdr:colOff>
      <xdr:row>63</xdr:row>
      <xdr:rowOff>19050</xdr:rowOff>
    </xdr:to>
    <xdr:sp textlink="">
      <xdr:nvSpPr>
        <xdr:cNvPr id="239" name="フローチャート: 判断 238"/>
        <xdr:cNvSpPr/>
      </xdr:nvSpPr>
      <xdr:spPr>
        <a:xfrm>
          <a:off x="7029450" y="104838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86995</xdr:rowOff>
    </xdr:from>
    <xdr:to xmlns:xdr="http://schemas.openxmlformats.org/drawingml/2006/spreadsheetDrawing">
      <xdr:col>36</xdr:col>
      <xdr:colOff>165100</xdr:colOff>
      <xdr:row>63</xdr:row>
      <xdr:rowOff>19685</xdr:rowOff>
    </xdr:to>
    <xdr:sp textlink="">
      <xdr:nvSpPr>
        <xdr:cNvPr id="240" name="フローチャート: 判断 239"/>
        <xdr:cNvSpPr/>
      </xdr:nvSpPr>
      <xdr:spPr>
        <a:xfrm>
          <a:off x="6235700" y="10484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106680</xdr:rowOff>
    </xdr:from>
    <xdr:ext cx="762000" cy="245745"/>
    <xdr:sp textlink="">
      <xdr:nvSpPr>
        <xdr:cNvPr id="241" name="テキスト ボックス 240"/>
        <xdr:cNvSpPr txBox="1"/>
      </xdr:nvSpPr>
      <xdr:spPr>
        <a:xfrm>
          <a:off x="925830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106680</xdr:rowOff>
    </xdr:from>
    <xdr:ext cx="762000" cy="245745"/>
    <xdr:sp textlink="">
      <xdr:nvSpPr>
        <xdr:cNvPr id="242" name="テキスト ボックス 241"/>
        <xdr:cNvSpPr txBox="1"/>
      </xdr:nvSpPr>
      <xdr:spPr>
        <a:xfrm>
          <a:off x="85153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106680</xdr:rowOff>
    </xdr:from>
    <xdr:ext cx="762000" cy="245745"/>
    <xdr:sp textlink="">
      <xdr:nvSpPr>
        <xdr:cNvPr id="243" name="テキスト ボックス 242"/>
        <xdr:cNvSpPr txBox="1"/>
      </xdr:nvSpPr>
      <xdr:spPr>
        <a:xfrm>
          <a:off x="77152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106680</xdr:rowOff>
    </xdr:from>
    <xdr:ext cx="760095" cy="245745"/>
    <xdr:sp textlink="">
      <xdr:nvSpPr>
        <xdr:cNvPr id="244" name="テキスト ボックス 243"/>
        <xdr:cNvSpPr txBox="1"/>
      </xdr:nvSpPr>
      <xdr:spPr>
        <a:xfrm>
          <a:off x="6908800" y="1117473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106680</xdr:rowOff>
    </xdr:from>
    <xdr:ext cx="762000" cy="245745"/>
    <xdr:sp textlink="">
      <xdr:nvSpPr>
        <xdr:cNvPr id="245" name="テキスト ボックス 244"/>
        <xdr:cNvSpPr txBox="1"/>
      </xdr:nvSpPr>
      <xdr:spPr>
        <a:xfrm>
          <a:off x="61150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46990</xdr:rowOff>
    </xdr:from>
    <xdr:to xmlns:xdr="http://schemas.openxmlformats.org/drawingml/2006/spreadsheetDrawing">
      <xdr:col>55</xdr:col>
      <xdr:colOff>50800</xdr:colOff>
      <xdr:row>60</xdr:row>
      <xdr:rowOff>143510</xdr:rowOff>
    </xdr:to>
    <xdr:sp textlink="">
      <xdr:nvSpPr>
        <xdr:cNvPr id="246" name="楕円 245"/>
        <xdr:cNvSpPr/>
      </xdr:nvSpPr>
      <xdr:spPr>
        <a:xfrm>
          <a:off x="9398000" y="1010920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68580</xdr:rowOff>
    </xdr:from>
    <xdr:ext cx="596900" cy="246380"/>
    <xdr:sp textlink="">
      <xdr:nvSpPr>
        <xdr:cNvPr id="247" name="【橋りょう・トンネル】&#10;一人当たり有形固定資産（償却資産）額該当値テキスト"/>
        <xdr:cNvSpPr txBox="1"/>
      </xdr:nvSpPr>
      <xdr:spPr>
        <a:xfrm>
          <a:off x="9467850" y="9963150"/>
          <a:ext cx="596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64770</xdr:rowOff>
    </xdr:from>
    <xdr:to xmlns:xdr="http://schemas.openxmlformats.org/drawingml/2006/spreadsheetDrawing">
      <xdr:col>50</xdr:col>
      <xdr:colOff>165100</xdr:colOff>
      <xdr:row>60</xdr:row>
      <xdr:rowOff>162560</xdr:rowOff>
    </xdr:to>
    <xdr:sp textlink="">
      <xdr:nvSpPr>
        <xdr:cNvPr id="248" name="楕円 247"/>
        <xdr:cNvSpPr/>
      </xdr:nvSpPr>
      <xdr:spPr>
        <a:xfrm>
          <a:off x="8636000" y="10126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94615</xdr:rowOff>
    </xdr:from>
    <xdr:to xmlns:xdr="http://schemas.openxmlformats.org/drawingml/2006/spreadsheetDrawing">
      <xdr:col>55</xdr:col>
      <xdr:colOff>0</xdr:colOff>
      <xdr:row>60</xdr:row>
      <xdr:rowOff>113665</xdr:rowOff>
    </xdr:to>
    <xdr:cxnSp macro="">
      <xdr:nvCxnSpPr>
        <xdr:cNvPr id="249" name="直線コネクタ 248"/>
        <xdr:cNvCxnSpPr/>
      </xdr:nvCxnSpPr>
      <xdr:spPr>
        <a:xfrm flipV="1">
          <a:off x="8686800" y="10156825"/>
          <a:ext cx="742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80010</xdr:rowOff>
    </xdr:from>
    <xdr:to xmlns:xdr="http://schemas.openxmlformats.org/drawingml/2006/spreadsheetDrawing">
      <xdr:col>46</xdr:col>
      <xdr:colOff>38100</xdr:colOff>
      <xdr:row>61</xdr:row>
      <xdr:rowOff>13970</xdr:rowOff>
    </xdr:to>
    <xdr:sp textlink="">
      <xdr:nvSpPr>
        <xdr:cNvPr id="250" name="楕円 249"/>
        <xdr:cNvSpPr/>
      </xdr:nvSpPr>
      <xdr:spPr>
        <a:xfrm>
          <a:off x="7842250" y="10142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60</xdr:row>
      <xdr:rowOff>113665</xdr:rowOff>
    </xdr:from>
    <xdr:to xmlns:xdr="http://schemas.openxmlformats.org/drawingml/2006/spreadsheetDrawing">
      <xdr:col>50</xdr:col>
      <xdr:colOff>114300</xdr:colOff>
      <xdr:row>60</xdr:row>
      <xdr:rowOff>128905</xdr:rowOff>
    </xdr:to>
    <xdr:cxnSp macro="">
      <xdr:nvCxnSpPr>
        <xdr:cNvPr id="251" name="直線コネクタ 250"/>
        <xdr:cNvCxnSpPr/>
      </xdr:nvCxnSpPr>
      <xdr:spPr>
        <a:xfrm flipV="1">
          <a:off x="7886700" y="1017587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97155</xdr:rowOff>
    </xdr:from>
    <xdr:to xmlns:xdr="http://schemas.openxmlformats.org/drawingml/2006/spreadsheetDrawing">
      <xdr:col>41</xdr:col>
      <xdr:colOff>101600</xdr:colOff>
      <xdr:row>61</xdr:row>
      <xdr:rowOff>31115</xdr:rowOff>
    </xdr:to>
    <xdr:sp textlink="">
      <xdr:nvSpPr>
        <xdr:cNvPr id="252" name="楕円 251"/>
        <xdr:cNvSpPr/>
      </xdr:nvSpPr>
      <xdr:spPr>
        <a:xfrm>
          <a:off x="702945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128905</xdr:rowOff>
    </xdr:from>
    <xdr:to xmlns:xdr="http://schemas.openxmlformats.org/drawingml/2006/spreadsheetDrawing">
      <xdr:col>45</xdr:col>
      <xdr:colOff>171450</xdr:colOff>
      <xdr:row>60</xdr:row>
      <xdr:rowOff>146685</xdr:rowOff>
    </xdr:to>
    <xdr:cxnSp macro="">
      <xdr:nvCxnSpPr>
        <xdr:cNvPr id="253" name="直線コネクタ 252"/>
        <xdr:cNvCxnSpPr/>
      </xdr:nvCxnSpPr>
      <xdr:spPr>
        <a:xfrm flipV="1">
          <a:off x="7080250" y="10191115"/>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115570</xdr:rowOff>
    </xdr:from>
    <xdr:to xmlns:xdr="http://schemas.openxmlformats.org/drawingml/2006/spreadsheetDrawing">
      <xdr:col>36</xdr:col>
      <xdr:colOff>165100</xdr:colOff>
      <xdr:row>61</xdr:row>
      <xdr:rowOff>50165</xdr:rowOff>
    </xdr:to>
    <xdr:sp textlink="">
      <xdr:nvSpPr>
        <xdr:cNvPr id="254" name="楕円 253"/>
        <xdr:cNvSpPr/>
      </xdr:nvSpPr>
      <xdr:spPr>
        <a:xfrm>
          <a:off x="6235700" y="101777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146685</xdr:rowOff>
    </xdr:from>
    <xdr:to xmlns:xdr="http://schemas.openxmlformats.org/drawingml/2006/spreadsheetDrawing">
      <xdr:col>41</xdr:col>
      <xdr:colOff>50800</xdr:colOff>
      <xdr:row>61</xdr:row>
      <xdr:rowOff>635</xdr:rowOff>
    </xdr:to>
    <xdr:cxnSp macro="">
      <xdr:nvCxnSpPr>
        <xdr:cNvPr id="255" name="直線コネクタ 254"/>
        <xdr:cNvCxnSpPr/>
      </xdr:nvCxnSpPr>
      <xdr:spPr>
        <a:xfrm flipV="1">
          <a:off x="6286500" y="10208895"/>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171450</xdr:colOff>
      <xdr:row>62</xdr:row>
      <xdr:rowOff>156845</xdr:rowOff>
    </xdr:from>
    <xdr:ext cx="598805" cy="247015"/>
    <xdr:sp textlink="">
      <xdr:nvSpPr>
        <xdr:cNvPr id="256" name="n_1aveValue【橋りょう・トンネル】&#10;一人当たり有形固定資産（償却資産）額"/>
        <xdr:cNvSpPr txBox="1"/>
      </xdr:nvSpPr>
      <xdr:spPr>
        <a:xfrm>
          <a:off x="8401050" y="1055433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6900" cy="247650"/>
    <xdr:sp textlink="">
      <xdr:nvSpPr>
        <xdr:cNvPr id="257" name="n_2aveValue【橋りょう・トンネル】&#10;一人当たり有形固定資産（償却資産）額"/>
        <xdr:cNvSpPr txBox="1"/>
      </xdr:nvSpPr>
      <xdr:spPr>
        <a:xfrm>
          <a:off x="7612380" y="10566400"/>
          <a:ext cx="596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6900" cy="246380"/>
    <xdr:sp textlink="">
      <xdr:nvSpPr>
        <xdr:cNvPr id="258" name="n_3aveValue【橋りょう・トンネル】&#10;一人当たり有形固定資産（償却資産）額"/>
        <xdr:cNvSpPr txBox="1"/>
      </xdr:nvSpPr>
      <xdr:spPr>
        <a:xfrm>
          <a:off x="6818630" y="10576560"/>
          <a:ext cx="596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6900" cy="246380"/>
    <xdr:sp textlink="">
      <xdr:nvSpPr>
        <xdr:cNvPr id="259" name="n_4aveValue【橋りょう・トンネル】&#10;一人当たり有形固定資産（償却資産）額"/>
        <xdr:cNvSpPr txBox="1"/>
      </xdr:nvSpPr>
      <xdr:spPr>
        <a:xfrm>
          <a:off x="6005830" y="10577195"/>
          <a:ext cx="596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171450</xdr:colOff>
      <xdr:row>59</xdr:row>
      <xdr:rowOff>14605</xdr:rowOff>
    </xdr:from>
    <xdr:ext cx="598805" cy="246380"/>
    <xdr:sp textlink="">
      <xdr:nvSpPr>
        <xdr:cNvPr id="260" name="n_1mainValue【橋りょう・トンネル】&#10;一人当たり有形固定資産（償却資産）額"/>
        <xdr:cNvSpPr txBox="1"/>
      </xdr:nvSpPr>
      <xdr:spPr>
        <a:xfrm>
          <a:off x="8401050" y="990917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29210</xdr:rowOff>
    </xdr:from>
    <xdr:ext cx="596900" cy="245745"/>
    <xdr:sp textlink="">
      <xdr:nvSpPr>
        <xdr:cNvPr id="261" name="n_2mainValue【橋りょう・トンネル】&#10;一人当たり有形固定資産（償却資産）額"/>
        <xdr:cNvSpPr txBox="1"/>
      </xdr:nvSpPr>
      <xdr:spPr>
        <a:xfrm>
          <a:off x="7612380" y="9923780"/>
          <a:ext cx="596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47625</xdr:rowOff>
    </xdr:from>
    <xdr:ext cx="596900" cy="246380"/>
    <xdr:sp textlink="">
      <xdr:nvSpPr>
        <xdr:cNvPr id="262" name="n_3mainValue【橋りょう・トンネル】&#10;一人当たり有形固定資産（償却資産）額"/>
        <xdr:cNvSpPr txBox="1"/>
      </xdr:nvSpPr>
      <xdr:spPr>
        <a:xfrm>
          <a:off x="6818630" y="9942195"/>
          <a:ext cx="596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64770</xdr:rowOff>
    </xdr:from>
    <xdr:ext cx="596900" cy="245745"/>
    <xdr:sp textlink="">
      <xdr:nvSpPr>
        <xdr:cNvPr id="263" name="n_4mainValue【橋りょう・トンネル】&#10;一人当たり有形固定資産（償却資産）額"/>
        <xdr:cNvSpPr txBox="1"/>
      </xdr:nvSpPr>
      <xdr:spPr>
        <a:xfrm>
          <a:off x="6005830" y="9959340"/>
          <a:ext cx="596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146050</xdr:rowOff>
    </xdr:from>
    <xdr:to xmlns:xdr="http://schemas.openxmlformats.org/drawingml/2006/spreadsheetDrawing">
      <xdr:col>28</xdr:col>
      <xdr:colOff>152400</xdr:colOff>
      <xdr:row>72</xdr:row>
      <xdr:rowOff>96520</xdr:rowOff>
    </xdr:to>
    <xdr:sp textlink="">
      <xdr:nvSpPr>
        <xdr:cNvPr id="264" name="正方形/長方形 263"/>
        <xdr:cNvSpPr/>
      </xdr:nvSpPr>
      <xdr:spPr>
        <a:xfrm>
          <a:off x="685800" y="11549380"/>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121920</xdr:rowOff>
    </xdr:from>
    <xdr:to xmlns:xdr="http://schemas.openxmlformats.org/drawingml/2006/spreadsheetDrawing">
      <xdr:col>12</xdr:col>
      <xdr:colOff>127000</xdr:colOff>
      <xdr:row>74</xdr:row>
      <xdr:rowOff>36830</xdr:rowOff>
    </xdr:to>
    <xdr:sp textlink="">
      <xdr:nvSpPr>
        <xdr:cNvPr id="265" name="正方形/長方形 264"/>
        <xdr:cNvSpPr/>
      </xdr:nvSpPr>
      <xdr:spPr>
        <a:xfrm>
          <a:off x="8128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151130</xdr:rowOff>
    </xdr:from>
    <xdr:to xmlns:xdr="http://schemas.openxmlformats.org/drawingml/2006/spreadsheetDrawing">
      <xdr:col>12</xdr:col>
      <xdr:colOff>127000</xdr:colOff>
      <xdr:row>75</xdr:row>
      <xdr:rowOff>67310</xdr:rowOff>
    </xdr:to>
    <xdr:sp textlink="">
      <xdr:nvSpPr>
        <xdr:cNvPr id="266" name="正方形/長方形 265"/>
        <xdr:cNvSpPr/>
      </xdr:nvSpPr>
      <xdr:spPr>
        <a:xfrm>
          <a:off x="8128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121920</xdr:rowOff>
    </xdr:from>
    <xdr:to xmlns:xdr="http://schemas.openxmlformats.org/drawingml/2006/spreadsheetDrawing">
      <xdr:col>18</xdr:col>
      <xdr:colOff>0</xdr:colOff>
      <xdr:row>74</xdr:row>
      <xdr:rowOff>36830</xdr:rowOff>
    </xdr:to>
    <xdr:sp textlink="">
      <xdr:nvSpPr>
        <xdr:cNvPr id="267" name="正方形/長方形 266"/>
        <xdr:cNvSpPr/>
      </xdr:nvSpPr>
      <xdr:spPr>
        <a:xfrm>
          <a:off x="17145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151130</xdr:rowOff>
    </xdr:from>
    <xdr:to xmlns:xdr="http://schemas.openxmlformats.org/drawingml/2006/spreadsheetDrawing">
      <xdr:col>18</xdr:col>
      <xdr:colOff>0</xdr:colOff>
      <xdr:row>75</xdr:row>
      <xdr:rowOff>67310</xdr:rowOff>
    </xdr:to>
    <xdr:sp textlink="">
      <xdr:nvSpPr>
        <xdr:cNvPr id="268" name="正方形/長方形 267"/>
        <xdr:cNvSpPr/>
      </xdr:nvSpPr>
      <xdr:spPr>
        <a:xfrm>
          <a:off x="17145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121920</xdr:rowOff>
    </xdr:from>
    <xdr:to xmlns:xdr="http://schemas.openxmlformats.org/drawingml/2006/spreadsheetDrawing">
      <xdr:col>24</xdr:col>
      <xdr:colOff>0</xdr:colOff>
      <xdr:row>74</xdr:row>
      <xdr:rowOff>36830</xdr:rowOff>
    </xdr:to>
    <xdr:sp textlink="">
      <xdr:nvSpPr>
        <xdr:cNvPr id="269" name="正方形/長方形 268"/>
        <xdr:cNvSpPr/>
      </xdr:nvSpPr>
      <xdr:spPr>
        <a:xfrm>
          <a:off x="27432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151130</xdr:rowOff>
    </xdr:from>
    <xdr:to xmlns:xdr="http://schemas.openxmlformats.org/drawingml/2006/spreadsheetDrawing">
      <xdr:col>24</xdr:col>
      <xdr:colOff>0</xdr:colOff>
      <xdr:row>75</xdr:row>
      <xdr:rowOff>67310</xdr:rowOff>
    </xdr:to>
    <xdr:sp textlink="">
      <xdr:nvSpPr>
        <xdr:cNvPr id="270" name="正方形/長方形 269"/>
        <xdr:cNvSpPr/>
      </xdr:nvSpPr>
      <xdr:spPr>
        <a:xfrm>
          <a:off x="27432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152400</xdr:colOff>
      <xdr:row>88</xdr:row>
      <xdr:rowOff>146050</xdr:rowOff>
    </xdr:to>
    <xdr:sp textlink="">
      <xdr:nvSpPr>
        <xdr:cNvPr id="271" name="正方形/長方形 270"/>
        <xdr:cNvSpPr/>
      </xdr:nvSpPr>
      <xdr:spPr>
        <a:xfrm>
          <a:off x="685800" y="1266825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6545" cy="213995"/>
    <xdr:sp textlink="">
      <xdr:nvSpPr>
        <xdr:cNvPr id="272" name="テキスト ボックス 271"/>
        <xdr:cNvSpPr txBox="1"/>
      </xdr:nvSpPr>
      <xdr:spPr>
        <a:xfrm>
          <a:off x="666750" y="12482195"/>
          <a:ext cx="29654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146050</xdr:rowOff>
    </xdr:from>
    <xdr:to xmlns:xdr="http://schemas.openxmlformats.org/drawingml/2006/spreadsheetDrawing">
      <xdr:col>28</xdr:col>
      <xdr:colOff>114300</xdr:colOff>
      <xdr:row>88</xdr:row>
      <xdr:rowOff>146050</xdr:rowOff>
    </xdr:to>
    <xdr:cxnSp macro="">
      <xdr:nvCxnSpPr>
        <xdr:cNvPr id="273" name="直線コネクタ 272"/>
        <xdr:cNvCxnSpPr/>
      </xdr:nvCxnSpPr>
      <xdr:spPr>
        <a:xfrm>
          <a:off x="685800" y="14902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45745"/>
    <xdr:sp textlink="">
      <xdr:nvSpPr>
        <xdr:cNvPr id="274" name="テキスト ボックス 273"/>
        <xdr:cNvSpPr txBox="1"/>
      </xdr:nvSpPr>
      <xdr:spPr>
        <a:xfrm>
          <a:off x="275590" y="1476629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109220</xdr:rowOff>
    </xdr:from>
    <xdr:to xmlns:xdr="http://schemas.openxmlformats.org/drawingml/2006/spreadsheetDrawing">
      <xdr:col>28</xdr:col>
      <xdr:colOff>114300</xdr:colOff>
      <xdr:row>86</xdr:row>
      <xdr:rowOff>109220</xdr:rowOff>
    </xdr:to>
    <xdr:cxnSp macro="">
      <xdr:nvCxnSpPr>
        <xdr:cNvPr id="275" name="直線コネクタ 274"/>
        <xdr:cNvCxnSpPr/>
      </xdr:nvCxnSpPr>
      <xdr:spPr>
        <a:xfrm>
          <a:off x="685800" y="14530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137160</xdr:rowOff>
    </xdr:from>
    <xdr:ext cx="465455" cy="247015"/>
    <xdr:sp textlink="">
      <xdr:nvSpPr>
        <xdr:cNvPr id="276" name="テキスト ボックス 275"/>
        <xdr:cNvSpPr txBox="1"/>
      </xdr:nvSpPr>
      <xdr:spPr>
        <a:xfrm>
          <a:off x="275590" y="1439037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7" name="直線コネクタ 276"/>
        <xdr:cNvCxnSpPr/>
      </xdr:nvCxnSpPr>
      <xdr:spPr>
        <a:xfrm>
          <a:off x="685800" y="14158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100965</xdr:rowOff>
    </xdr:from>
    <xdr:ext cx="401320" cy="247015"/>
    <xdr:sp textlink="">
      <xdr:nvSpPr>
        <xdr:cNvPr id="278" name="テキスト ボックス 277"/>
        <xdr:cNvSpPr txBox="1"/>
      </xdr:nvSpPr>
      <xdr:spPr>
        <a:xfrm>
          <a:off x="339725" y="1401889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9" name="直線コネクタ 278"/>
        <xdr:cNvCxnSpPr/>
      </xdr:nvCxnSpPr>
      <xdr:spPr>
        <a:xfrm>
          <a:off x="685800" y="13787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64135</xdr:rowOff>
    </xdr:from>
    <xdr:ext cx="401320" cy="246380"/>
    <xdr:sp textlink="">
      <xdr:nvSpPr>
        <xdr:cNvPr id="280" name="テキスト ボックス 279"/>
        <xdr:cNvSpPr txBox="1"/>
      </xdr:nvSpPr>
      <xdr:spPr>
        <a:xfrm>
          <a:off x="339725" y="1364678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1320" cy="245745"/>
    <xdr:sp textlink="">
      <xdr:nvSpPr>
        <xdr:cNvPr id="282" name="テキスト ボックス 281"/>
        <xdr:cNvSpPr txBox="1"/>
      </xdr:nvSpPr>
      <xdr:spPr>
        <a:xfrm>
          <a:off x="339725" y="1327594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127635</xdr:rowOff>
    </xdr:from>
    <xdr:to xmlns:xdr="http://schemas.openxmlformats.org/drawingml/2006/spreadsheetDrawing">
      <xdr:col>28</xdr:col>
      <xdr:colOff>114300</xdr:colOff>
      <xdr:row>77</xdr:row>
      <xdr:rowOff>127635</xdr:rowOff>
    </xdr:to>
    <xdr:cxnSp macro="">
      <xdr:nvCxnSpPr>
        <xdr:cNvPr id="283" name="直線コネクタ 282"/>
        <xdr:cNvCxnSpPr/>
      </xdr:nvCxnSpPr>
      <xdr:spPr>
        <a:xfrm>
          <a:off x="685800" y="13039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155575</xdr:rowOff>
    </xdr:from>
    <xdr:ext cx="401320" cy="246380"/>
    <xdr:sp textlink="">
      <xdr:nvSpPr>
        <xdr:cNvPr id="284" name="テキスト ボックス 283"/>
        <xdr:cNvSpPr txBox="1"/>
      </xdr:nvSpPr>
      <xdr:spPr>
        <a:xfrm>
          <a:off x="339725" y="1290002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114300</xdr:colOff>
      <xdr:row>75</xdr:row>
      <xdr:rowOff>91440</xdr:rowOff>
    </xdr:to>
    <xdr:cxnSp macro="">
      <xdr:nvCxnSpPr>
        <xdr:cNvPr id="285" name="直線コネクタ 284"/>
        <xdr:cNvCxnSpPr/>
      </xdr:nvCxnSpPr>
      <xdr:spPr>
        <a:xfrm>
          <a:off x="6858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118745</xdr:rowOff>
    </xdr:from>
    <xdr:ext cx="337185" cy="246380"/>
    <xdr:sp textlink="">
      <xdr:nvSpPr>
        <xdr:cNvPr id="286" name="テキスト ボックス 285"/>
        <xdr:cNvSpPr txBox="1"/>
      </xdr:nvSpPr>
      <xdr:spPr>
        <a:xfrm>
          <a:off x="384810" y="12527915"/>
          <a:ext cx="337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152400</xdr:colOff>
      <xdr:row>88</xdr:row>
      <xdr:rowOff>146050</xdr:rowOff>
    </xdr:to>
    <xdr:sp textlink="">
      <xdr:nvSpPr>
        <xdr:cNvPr id="287" name="【公営住宅】&#10;有形固定資産減価償却率グラフ枠"/>
        <xdr:cNvSpPr/>
      </xdr:nvSpPr>
      <xdr:spPr>
        <a:xfrm>
          <a:off x="685800" y="1266825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147955</xdr:rowOff>
    </xdr:from>
    <xdr:to xmlns:xdr="http://schemas.openxmlformats.org/drawingml/2006/spreadsheetDrawing">
      <xdr:col>24</xdr:col>
      <xdr:colOff>62865</xdr:colOff>
      <xdr:row>86</xdr:row>
      <xdr:rowOff>109220</xdr:rowOff>
    </xdr:to>
    <xdr:cxnSp macro="">
      <xdr:nvCxnSpPr>
        <xdr:cNvPr id="288" name="直線コネクタ 287"/>
        <xdr:cNvCxnSpPr/>
      </xdr:nvCxnSpPr>
      <xdr:spPr>
        <a:xfrm flipV="1">
          <a:off x="4177665" y="13227685"/>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113030</xdr:rowOff>
    </xdr:from>
    <xdr:ext cx="467995" cy="247650"/>
    <xdr:sp textlink="">
      <xdr:nvSpPr>
        <xdr:cNvPr id="289" name="【公営住宅】&#10;有形固定資産減価償却率最小値テキスト"/>
        <xdr:cNvSpPr txBox="1"/>
      </xdr:nvSpPr>
      <xdr:spPr>
        <a:xfrm>
          <a:off x="4216400" y="145338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109220</xdr:rowOff>
    </xdr:from>
    <xdr:to xmlns:xdr="http://schemas.openxmlformats.org/drawingml/2006/spreadsheetDrawing">
      <xdr:col>24</xdr:col>
      <xdr:colOff>152400</xdr:colOff>
      <xdr:row>86</xdr:row>
      <xdr:rowOff>109220</xdr:rowOff>
    </xdr:to>
    <xdr:cxnSp macro="">
      <xdr:nvCxnSpPr>
        <xdr:cNvPr id="290" name="直線コネクタ 289"/>
        <xdr:cNvCxnSpPr/>
      </xdr:nvCxnSpPr>
      <xdr:spPr>
        <a:xfrm>
          <a:off x="4108450" y="14530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95885</xdr:rowOff>
    </xdr:from>
    <xdr:ext cx="403225" cy="247015"/>
    <xdr:sp textlink="">
      <xdr:nvSpPr>
        <xdr:cNvPr id="291" name="【公営住宅】&#10;有形固定資産減価償却率最大値テキスト"/>
        <xdr:cNvSpPr txBox="1"/>
      </xdr:nvSpPr>
      <xdr:spPr>
        <a:xfrm>
          <a:off x="4216400" y="1300797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147955</xdr:rowOff>
    </xdr:from>
    <xdr:to xmlns:xdr="http://schemas.openxmlformats.org/drawingml/2006/spreadsheetDrawing">
      <xdr:col>24</xdr:col>
      <xdr:colOff>152400</xdr:colOff>
      <xdr:row>78</xdr:row>
      <xdr:rowOff>147955</xdr:rowOff>
    </xdr:to>
    <xdr:cxnSp macro="">
      <xdr:nvCxnSpPr>
        <xdr:cNvPr id="292" name="直線コネクタ 291"/>
        <xdr:cNvCxnSpPr/>
      </xdr:nvCxnSpPr>
      <xdr:spPr>
        <a:xfrm>
          <a:off x="4108450" y="13227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3225" cy="246380"/>
    <xdr:sp textlink="">
      <xdr:nvSpPr>
        <xdr:cNvPr id="293" name="【公営住宅】&#10;有形固定資産減価償却率平均値テキスト"/>
        <xdr:cNvSpPr txBox="1"/>
      </xdr:nvSpPr>
      <xdr:spPr>
        <a:xfrm>
          <a:off x="4216400" y="13933170"/>
          <a:ext cx="4032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35560</xdr:rowOff>
    </xdr:from>
    <xdr:to xmlns:xdr="http://schemas.openxmlformats.org/drawingml/2006/spreadsheetDrawing">
      <xdr:col>24</xdr:col>
      <xdr:colOff>114300</xdr:colOff>
      <xdr:row>83</xdr:row>
      <xdr:rowOff>132080</xdr:rowOff>
    </xdr:to>
    <xdr:sp textlink="">
      <xdr:nvSpPr>
        <xdr:cNvPr id="294" name="フローチャート: 判断 293"/>
        <xdr:cNvSpPr/>
      </xdr:nvSpPr>
      <xdr:spPr>
        <a:xfrm>
          <a:off x="4127500" y="139534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17145</xdr:rowOff>
    </xdr:from>
    <xdr:to xmlns:xdr="http://schemas.openxmlformats.org/drawingml/2006/spreadsheetDrawing">
      <xdr:col>20</xdr:col>
      <xdr:colOff>38100</xdr:colOff>
      <xdr:row>83</xdr:row>
      <xdr:rowOff>114300</xdr:rowOff>
    </xdr:to>
    <xdr:sp textlink="">
      <xdr:nvSpPr>
        <xdr:cNvPr id="295" name="フローチャート: 判断 294"/>
        <xdr:cNvSpPr/>
      </xdr:nvSpPr>
      <xdr:spPr>
        <a:xfrm>
          <a:off x="3384550" y="1393507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144780</xdr:rowOff>
    </xdr:from>
    <xdr:to xmlns:xdr="http://schemas.openxmlformats.org/drawingml/2006/spreadsheetDrawing">
      <xdr:col>15</xdr:col>
      <xdr:colOff>101600</xdr:colOff>
      <xdr:row>83</xdr:row>
      <xdr:rowOff>77470</xdr:rowOff>
    </xdr:to>
    <xdr:sp textlink="">
      <xdr:nvSpPr>
        <xdr:cNvPr id="296" name="フローチャート: 判断 295"/>
        <xdr:cNvSpPr/>
      </xdr:nvSpPr>
      <xdr:spPr>
        <a:xfrm>
          <a:off x="2571750" y="138950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135255</xdr:rowOff>
    </xdr:from>
    <xdr:to xmlns:xdr="http://schemas.openxmlformats.org/drawingml/2006/spreadsheetDrawing">
      <xdr:col>10</xdr:col>
      <xdr:colOff>165100</xdr:colOff>
      <xdr:row>83</xdr:row>
      <xdr:rowOff>69215</xdr:rowOff>
    </xdr:to>
    <xdr:sp textlink="">
      <xdr:nvSpPr>
        <xdr:cNvPr id="297" name="フローチャート: 判断 296"/>
        <xdr:cNvSpPr/>
      </xdr:nvSpPr>
      <xdr:spPr>
        <a:xfrm>
          <a:off x="1778000" y="1388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123190</xdr:rowOff>
    </xdr:from>
    <xdr:to xmlns:xdr="http://schemas.openxmlformats.org/drawingml/2006/spreadsheetDrawing">
      <xdr:col>6</xdr:col>
      <xdr:colOff>38100</xdr:colOff>
      <xdr:row>83</xdr:row>
      <xdr:rowOff>55880</xdr:rowOff>
    </xdr:to>
    <xdr:sp textlink="">
      <xdr:nvSpPr>
        <xdr:cNvPr id="298" name="フローチャート: 判断 297"/>
        <xdr:cNvSpPr/>
      </xdr:nvSpPr>
      <xdr:spPr>
        <a:xfrm>
          <a:off x="984250" y="138734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143510</xdr:rowOff>
    </xdr:from>
    <xdr:ext cx="762000" cy="245745"/>
    <xdr:sp textlink="">
      <xdr:nvSpPr>
        <xdr:cNvPr id="299" name="テキスト ボックス 298"/>
        <xdr:cNvSpPr txBox="1"/>
      </xdr:nvSpPr>
      <xdr:spPr>
        <a:xfrm>
          <a:off x="40068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143510</xdr:rowOff>
    </xdr:from>
    <xdr:ext cx="762000" cy="245745"/>
    <xdr:sp textlink="">
      <xdr:nvSpPr>
        <xdr:cNvPr id="300" name="テキスト ボックス 299"/>
        <xdr:cNvSpPr txBox="1"/>
      </xdr:nvSpPr>
      <xdr:spPr>
        <a:xfrm>
          <a:off x="32575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143510</xdr:rowOff>
    </xdr:from>
    <xdr:ext cx="760095" cy="245745"/>
    <xdr:sp textlink="">
      <xdr:nvSpPr>
        <xdr:cNvPr id="301" name="テキスト ボックス 300"/>
        <xdr:cNvSpPr txBox="1"/>
      </xdr:nvSpPr>
      <xdr:spPr>
        <a:xfrm>
          <a:off x="24511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143510</xdr:rowOff>
    </xdr:from>
    <xdr:ext cx="762000" cy="245745"/>
    <xdr:sp textlink="">
      <xdr:nvSpPr>
        <xdr:cNvPr id="302" name="テキスト ボックス 301"/>
        <xdr:cNvSpPr txBox="1"/>
      </xdr:nvSpPr>
      <xdr:spPr>
        <a:xfrm>
          <a:off x="16573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143510</xdr:rowOff>
    </xdr:from>
    <xdr:ext cx="762000" cy="245745"/>
    <xdr:sp textlink="">
      <xdr:nvSpPr>
        <xdr:cNvPr id="303" name="テキスト ボックス 302"/>
        <xdr:cNvSpPr txBox="1"/>
      </xdr:nvSpPr>
      <xdr:spPr>
        <a:xfrm>
          <a:off x="857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64135</xdr:rowOff>
    </xdr:from>
    <xdr:to xmlns:xdr="http://schemas.openxmlformats.org/drawingml/2006/spreadsheetDrawing">
      <xdr:col>24</xdr:col>
      <xdr:colOff>114300</xdr:colOff>
      <xdr:row>82</xdr:row>
      <xdr:rowOff>161925</xdr:rowOff>
    </xdr:to>
    <xdr:sp textlink="">
      <xdr:nvSpPr>
        <xdr:cNvPr id="304" name="楕円 303"/>
        <xdr:cNvSpPr/>
      </xdr:nvSpPr>
      <xdr:spPr>
        <a:xfrm>
          <a:off x="4127500" y="13814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86360</xdr:rowOff>
    </xdr:from>
    <xdr:ext cx="403225" cy="245745"/>
    <xdr:sp textlink="">
      <xdr:nvSpPr>
        <xdr:cNvPr id="305" name="【公営住宅】&#10;有形固定資産減価償却率該当値テキスト"/>
        <xdr:cNvSpPr txBox="1"/>
      </xdr:nvSpPr>
      <xdr:spPr>
        <a:xfrm>
          <a:off x="4216400" y="1366901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33655</xdr:rowOff>
    </xdr:from>
    <xdr:to xmlns:xdr="http://schemas.openxmlformats.org/drawingml/2006/spreadsheetDrawing">
      <xdr:col>20</xdr:col>
      <xdr:colOff>38100</xdr:colOff>
      <xdr:row>82</xdr:row>
      <xdr:rowOff>130175</xdr:rowOff>
    </xdr:to>
    <xdr:sp textlink="">
      <xdr:nvSpPr>
        <xdr:cNvPr id="306" name="楕円 305"/>
        <xdr:cNvSpPr/>
      </xdr:nvSpPr>
      <xdr:spPr>
        <a:xfrm>
          <a:off x="3384550" y="1378394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82</xdr:row>
      <xdr:rowOff>82550</xdr:rowOff>
    </xdr:from>
    <xdr:to xmlns:xdr="http://schemas.openxmlformats.org/drawingml/2006/spreadsheetDrawing">
      <xdr:col>24</xdr:col>
      <xdr:colOff>63500</xdr:colOff>
      <xdr:row>82</xdr:row>
      <xdr:rowOff>113030</xdr:rowOff>
    </xdr:to>
    <xdr:cxnSp macro="">
      <xdr:nvCxnSpPr>
        <xdr:cNvPr id="307" name="直線コネクタ 306"/>
        <xdr:cNvCxnSpPr/>
      </xdr:nvCxnSpPr>
      <xdr:spPr>
        <a:xfrm>
          <a:off x="3429000" y="1383284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162560</xdr:rowOff>
    </xdr:from>
    <xdr:to xmlns:xdr="http://schemas.openxmlformats.org/drawingml/2006/spreadsheetDrawing">
      <xdr:col>15</xdr:col>
      <xdr:colOff>101600</xdr:colOff>
      <xdr:row>82</xdr:row>
      <xdr:rowOff>95250</xdr:rowOff>
    </xdr:to>
    <xdr:sp textlink="">
      <xdr:nvSpPr>
        <xdr:cNvPr id="308" name="楕円 307"/>
        <xdr:cNvSpPr/>
      </xdr:nvSpPr>
      <xdr:spPr>
        <a:xfrm>
          <a:off x="2571750" y="13745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48260</xdr:rowOff>
    </xdr:from>
    <xdr:to xmlns:xdr="http://schemas.openxmlformats.org/drawingml/2006/spreadsheetDrawing">
      <xdr:col>19</xdr:col>
      <xdr:colOff>171450</xdr:colOff>
      <xdr:row>82</xdr:row>
      <xdr:rowOff>82550</xdr:rowOff>
    </xdr:to>
    <xdr:cxnSp macro="">
      <xdr:nvCxnSpPr>
        <xdr:cNvPr id="309" name="直線コネクタ 308"/>
        <xdr:cNvCxnSpPr/>
      </xdr:nvCxnSpPr>
      <xdr:spPr>
        <a:xfrm>
          <a:off x="2622550" y="1379855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126365</xdr:rowOff>
    </xdr:from>
    <xdr:to xmlns:xdr="http://schemas.openxmlformats.org/drawingml/2006/spreadsheetDrawing">
      <xdr:col>10</xdr:col>
      <xdr:colOff>165100</xdr:colOff>
      <xdr:row>82</xdr:row>
      <xdr:rowOff>59690</xdr:rowOff>
    </xdr:to>
    <xdr:sp textlink="">
      <xdr:nvSpPr>
        <xdr:cNvPr id="310" name="楕円 309"/>
        <xdr:cNvSpPr/>
      </xdr:nvSpPr>
      <xdr:spPr>
        <a:xfrm>
          <a:off x="1778000" y="137090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11430</xdr:rowOff>
    </xdr:from>
    <xdr:to xmlns:xdr="http://schemas.openxmlformats.org/drawingml/2006/spreadsheetDrawing">
      <xdr:col>15</xdr:col>
      <xdr:colOff>50800</xdr:colOff>
      <xdr:row>82</xdr:row>
      <xdr:rowOff>48260</xdr:rowOff>
    </xdr:to>
    <xdr:cxnSp macro="">
      <xdr:nvCxnSpPr>
        <xdr:cNvPr id="311" name="直線コネクタ 310"/>
        <xdr:cNvCxnSpPr/>
      </xdr:nvCxnSpPr>
      <xdr:spPr>
        <a:xfrm>
          <a:off x="1828800" y="13761720"/>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98425</xdr:rowOff>
    </xdr:from>
    <xdr:to xmlns:xdr="http://schemas.openxmlformats.org/drawingml/2006/spreadsheetDrawing">
      <xdr:col>6</xdr:col>
      <xdr:colOff>38100</xdr:colOff>
      <xdr:row>82</xdr:row>
      <xdr:rowOff>32385</xdr:rowOff>
    </xdr:to>
    <xdr:sp textlink="">
      <xdr:nvSpPr>
        <xdr:cNvPr id="312" name="楕円 311"/>
        <xdr:cNvSpPr/>
      </xdr:nvSpPr>
      <xdr:spPr>
        <a:xfrm>
          <a:off x="984250" y="13681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81</xdr:row>
      <xdr:rowOff>147955</xdr:rowOff>
    </xdr:from>
    <xdr:to xmlns:xdr="http://schemas.openxmlformats.org/drawingml/2006/spreadsheetDrawing">
      <xdr:col>10</xdr:col>
      <xdr:colOff>114300</xdr:colOff>
      <xdr:row>82</xdr:row>
      <xdr:rowOff>11430</xdr:rowOff>
    </xdr:to>
    <xdr:cxnSp macro="">
      <xdr:nvCxnSpPr>
        <xdr:cNvPr id="313" name="直線コネクタ 312"/>
        <xdr:cNvCxnSpPr/>
      </xdr:nvCxnSpPr>
      <xdr:spPr>
        <a:xfrm>
          <a:off x="1028700" y="1373060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106045</xdr:rowOff>
    </xdr:from>
    <xdr:ext cx="403225" cy="246380"/>
    <xdr:sp textlink="">
      <xdr:nvSpPr>
        <xdr:cNvPr id="314" name="n_1aveValue【公営住宅】&#10;有形固定資産減価償却率"/>
        <xdr:cNvSpPr txBox="1"/>
      </xdr:nvSpPr>
      <xdr:spPr>
        <a:xfrm>
          <a:off x="3239135" y="1402397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69850</xdr:rowOff>
    </xdr:from>
    <xdr:ext cx="403225" cy="246380"/>
    <xdr:sp textlink="">
      <xdr:nvSpPr>
        <xdr:cNvPr id="315" name="n_2aveValue【公営住宅】&#10;有形固定資産減価償却率"/>
        <xdr:cNvSpPr txBox="1"/>
      </xdr:nvSpPr>
      <xdr:spPr>
        <a:xfrm>
          <a:off x="2439035" y="1398778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60325</xdr:rowOff>
    </xdr:from>
    <xdr:ext cx="403225" cy="247650"/>
    <xdr:sp textlink="">
      <xdr:nvSpPr>
        <xdr:cNvPr id="316" name="n_3aveValue【公営住宅】&#10;有形固定資産減価償却率"/>
        <xdr:cNvSpPr txBox="1"/>
      </xdr:nvSpPr>
      <xdr:spPr>
        <a:xfrm>
          <a:off x="1645285" y="1397825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48260</xdr:rowOff>
    </xdr:from>
    <xdr:ext cx="405130" cy="246380"/>
    <xdr:sp textlink="">
      <xdr:nvSpPr>
        <xdr:cNvPr id="317" name="n_4aveValue【公営住宅】&#10;有形固定資産減価償却率"/>
        <xdr:cNvSpPr txBox="1"/>
      </xdr:nvSpPr>
      <xdr:spPr>
        <a:xfrm>
          <a:off x="851535" y="1396619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146685</xdr:rowOff>
    </xdr:from>
    <xdr:ext cx="403225" cy="247650"/>
    <xdr:sp textlink="">
      <xdr:nvSpPr>
        <xdr:cNvPr id="318" name="n_1mainValue【公営住宅】&#10;有形固定資産減価償却率"/>
        <xdr:cNvSpPr txBox="1"/>
      </xdr:nvSpPr>
      <xdr:spPr>
        <a:xfrm>
          <a:off x="3239135" y="135616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111760</xdr:rowOff>
    </xdr:from>
    <xdr:ext cx="403225" cy="247650"/>
    <xdr:sp textlink="">
      <xdr:nvSpPr>
        <xdr:cNvPr id="319" name="n_2mainValue【公営住宅】&#10;有形固定資産減価償却率"/>
        <xdr:cNvSpPr txBox="1"/>
      </xdr:nvSpPr>
      <xdr:spPr>
        <a:xfrm>
          <a:off x="2439035" y="135267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74930</xdr:rowOff>
    </xdr:from>
    <xdr:ext cx="403225" cy="247015"/>
    <xdr:sp textlink="">
      <xdr:nvSpPr>
        <xdr:cNvPr id="320" name="n_3mainValue【公営住宅】&#10;有形固定資産減価償却率"/>
        <xdr:cNvSpPr txBox="1"/>
      </xdr:nvSpPr>
      <xdr:spPr>
        <a:xfrm>
          <a:off x="1645285" y="1348994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48895</xdr:rowOff>
    </xdr:from>
    <xdr:ext cx="405130" cy="246380"/>
    <xdr:sp textlink="">
      <xdr:nvSpPr>
        <xdr:cNvPr id="321" name="n_4mainValue【公営住宅】&#10;有形固定資産減価償却率"/>
        <xdr:cNvSpPr txBox="1"/>
      </xdr:nvSpPr>
      <xdr:spPr>
        <a:xfrm>
          <a:off x="851535" y="1346390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146050</xdr:rowOff>
    </xdr:from>
    <xdr:to xmlns:xdr="http://schemas.openxmlformats.org/drawingml/2006/spreadsheetDrawing">
      <xdr:col>59</xdr:col>
      <xdr:colOff>88900</xdr:colOff>
      <xdr:row>72</xdr:row>
      <xdr:rowOff>96520</xdr:rowOff>
    </xdr:to>
    <xdr:sp textlink="">
      <xdr:nvSpPr>
        <xdr:cNvPr id="322" name="正方形/長方形 321"/>
        <xdr:cNvSpPr/>
      </xdr:nvSpPr>
      <xdr:spPr>
        <a:xfrm>
          <a:off x="5956300" y="11549380"/>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121920</xdr:rowOff>
    </xdr:from>
    <xdr:to xmlns:xdr="http://schemas.openxmlformats.org/drawingml/2006/spreadsheetDrawing">
      <xdr:col>43</xdr:col>
      <xdr:colOff>63500</xdr:colOff>
      <xdr:row>74</xdr:row>
      <xdr:rowOff>36830</xdr:rowOff>
    </xdr:to>
    <xdr:sp textlink="">
      <xdr:nvSpPr>
        <xdr:cNvPr id="323" name="正方形/長方形 322"/>
        <xdr:cNvSpPr/>
      </xdr:nvSpPr>
      <xdr:spPr>
        <a:xfrm>
          <a:off x="60642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151130</xdr:rowOff>
    </xdr:from>
    <xdr:to xmlns:xdr="http://schemas.openxmlformats.org/drawingml/2006/spreadsheetDrawing">
      <xdr:col>43</xdr:col>
      <xdr:colOff>63500</xdr:colOff>
      <xdr:row>75</xdr:row>
      <xdr:rowOff>67310</xdr:rowOff>
    </xdr:to>
    <xdr:sp textlink="">
      <xdr:nvSpPr>
        <xdr:cNvPr id="324" name="正方形/長方形 323"/>
        <xdr:cNvSpPr/>
      </xdr:nvSpPr>
      <xdr:spPr>
        <a:xfrm>
          <a:off x="60642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121920</xdr:rowOff>
    </xdr:from>
    <xdr:to xmlns:xdr="http://schemas.openxmlformats.org/drawingml/2006/spreadsheetDrawing">
      <xdr:col>48</xdr:col>
      <xdr:colOff>127000</xdr:colOff>
      <xdr:row>74</xdr:row>
      <xdr:rowOff>36830</xdr:rowOff>
    </xdr:to>
    <xdr:sp textlink="">
      <xdr:nvSpPr>
        <xdr:cNvPr id="325" name="正方形/長方形 324"/>
        <xdr:cNvSpPr/>
      </xdr:nvSpPr>
      <xdr:spPr>
        <a:xfrm>
          <a:off x="69850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151130</xdr:rowOff>
    </xdr:from>
    <xdr:to xmlns:xdr="http://schemas.openxmlformats.org/drawingml/2006/spreadsheetDrawing">
      <xdr:col>48</xdr:col>
      <xdr:colOff>127000</xdr:colOff>
      <xdr:row>75</xdr:row>
      <xdr:rowOff>67310</xdr:rowOff>
    </xdr:to>
    <xdr:sp textlink="">
      <xdr:nvSpPr>
        <xdr:cNvPr id="326" name="正方形/長方形 325"/>
        <xdr:cNvSpPr/>
      </xdr:nvSpPr>
      <xdr:spPr>
        <a:xfrm>
          <a:off x="69850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121920</xdr:rowOff>
    </xdr:from>
    <xdr:to xmlns:xdr="http://schemas.openxmlformats.org/drawingml/2006/spreadsheetDrawing">
      <xdr:col>54</xdr:col>
      <xdr:colOff>127000</xdr:colOff>
      <xdr:row>74</xdr:row>
      <xdr:rowOff>36830</xdr:rowOff>
    </xdr:to>
    <xdr:sp textlink="">
      <xdr:nvSpPr>
        <xdr:cNvPr id="327" name="正方形/長方形 326"/>
        <xdr:cNvSpPr/>
      </xdr:nvSpPr>
      <xdr:spPr>
        <a:xfrm>
          <a:off x="80137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151130</xdr:rowOff>
    </xdr:from>
    <xdr:to xmlns:xdr="http://schemas.openxmlformats.org/drawingml/2006/spreadsheetDrawing">
      <xdr:col>54</xdr:col>
      <xdr:colOff>127000</xdr:colOff>
      <xdr:row>75</xdr:row>
      <xdr:rowOff>67310</xdr:rowOff>
    </xdr:to>
    <xdr:sp textlink="">
      <xdr:nvSpPr>
        <xdr:cNvPr id="328" name="正方形/長方形 327"/>
        <xdr:cNvSpPr/>
      </xdr:nvSpPr>
      <xdr:spPr>
        <a:xfrm>
          <a:off x="80137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88900</xdr:colOff>
      <xdr:row>88</xdr:row>
      <xdr:rowOff>146050</xdr:rowOff>
    </xdr:to>
    <xdr:sp textlink="">
      <xdr:nvSpPr>
        <xdr:cNvPr id="329" name="正方形/長方形 328"/>
        <xdr:cNvSpPr/>
      </xdr:nvSpPr>
      <xdr:spPr>
        <a:xfrm>
          <a:off x="5956300" y="1266825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7980" cy="213995"/>
    <xdr:sp textlink="">
      <xdr:nvSpPr>
        <xdr:cNvPr id="330" name="テキスト ボックス 329"/>
        <xdr:cNvSpPr txBox="1"/>
      </xdr:nvSpPr>
      <xdr:spPr>
        <a:xfrm>
          <a:off x="5918200" y="12482195"/>
          <a:ext cx="34798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146050</xdr:rowOff>
    </xdr:from>
    <xdr:to xmlns:xdr="http://schemas.openxmlformats.org/drawingml/2006/spreadsheetDrawing">
      <xdr:col>59</xdr:col>
      <xdr:colOff>50800</xdr:colOff>
      <xdr:row>88</xdr:row>
      <xdr:rowOff>146050</xdr:rowOff>
    </xdr:to>
    <xdr:cxnSp macro="">
      <xdr:nvCxnSpPr>
        <xdr:cNvPr id="331" name="直線コネクタ 330"/>
        <xdr:cNvCxnSpPr/>
      </xdr:nvCxnSpPr>
      <xdr:spPr>
        <a:xfrm>
          <a:off x="5956300" y="149021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332" name="直線コネクタ 331"/>
        <xdr:cNvCxnSpPr/>
      </xdr:nvCxnSpPr>
      <xdr:spPr>
        <a:xfrm>
          <a:off x="5956300" y="14457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64135</xdr:rowOff>
    </xdr:from>
    <xdr:ext cx="465455" cy="246380"/>
    <xdr:sp textlink="">
      <xdr:nvSpPr>
        <xdr:cNvPr id="333" name="テキスト ボックス 332"/>
        <xdr:cNvSpPr txBox="1"/>
      </xdr:nvSpPr>
      <xdr:spPr>
        <a:xfrm>
          <a:off x="5527040" y="1431734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91440</xdr:rowOff>
    </xdr:from>
    <xdr:to xmlns:xdr="http://schemas.openxmlformats.org/drawingml/2006/spreadsheetDrawing">
      <xdr:col>59</xdr:col>
      <xdr:colOff>50800</xdr:colOff>
      <xdr:row>83</xdr:row>
      <xdr:rowOff>91440</xdr:rowOff>
    </xdr:to>
    <xdr:cxnSp macro="">
      <xdr:nvCxnSpPr>
        <xdr:cNvPr id="334" name="直線コネクタ 333"/>
        <xdr:cNvCxnSpPr/>
      </xdr:nvCxnSpPr>
      <xdr:spPr>
        <a:xfrm>
          <a:off x="5956300" y="14009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118745</xdr:rowOff>
    </xdr:from>
    <xdr:ext cx="529590" cy="246380"/>
    <xdr:sp textlink="">
      <xdr:nvSpPr>
        <xdr:cNvPr id="335" name="テキスト ボックス 334"/>
        <xdr:cNvSpPr txBox="1"/>
      </xdr:nvSpPr>
      <xdr:spPr>
        <a:xfrm>
          <a:off x="5481955" y="1386903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146050</xdr:rowOff>
    </xdr:from>
    <xdr:to xmlns:xdr="http://schemas.openxmlformats.org/drawingml/2006/spreadsheetDrawing">
      <xdr:col>59</xdr:col>
      <xdr:colOff>50800</xdr:colOff>
      <xdr:row>80</xdr:row>
      <xdr:rowOff>146050</xdr:rowOff>
    </xdr:to>
    <xdr:cxnSp macro="">
      <xdr:nvCxnSpPr>
        <xdr:cNvPr id="336" name="直線コネクタ 335"/>
        <xdr:cNvCxnSpPr/>
      </xdr:nvCxnSpPr>
      <xdr:spPr>
        <a:xfrm>
          <a:off x="5956300" y="13561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29590" cy="245745"/>
    <xdr:sp textlink="">
      <xdr:nvSpPr>
        <xdr:cNvPr id="337" name="テキスト ボックス 336"/>
        <xdr:cNvSpPr txBox="1"/>
      </xdr:nvSpPr>
      <xdr:spPr>
        <a:xfrm>
          <a:off x="5481955" y="1342517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38" name="直線コネクタ 337"/>
        <xdr:cNvCxnSpPr/>
      </xdr:nvCxnSpPr>
      <xdr:spPr>
        <a:xfrm>
          <a:off x="5956300" y="13116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64135</xdr:rowOff>
    </xdr:from>
    <xdr:ext cx="529590" cy="246380"/>
    <xdr:sp textlink="">
      <xdr:nvSpPr>
        <xdr:cNvPr id="339" name="テキスト ボックス 338"/>
        <xdr:cNvSpPr txBox="1"/>
      </xdr:nvSpPr>
      <xdr:spPr>
        <a:xfrm>
          <a:off x="5481955" y="1297622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50800</xdr:colOff>
      <xdr:row>75</xdr:row>
      <xdr:rowOff>91440</xdr:rowOff>
    </xdr:to>
    <xdr:cxnSp macro="">
      <xdr:nvCxnSpPr>
        <xdr:cNvPr id="340" name="直線コネクタ 339"/>
        <xdr:cNvCxnSpPr/>
      </xdr:nvCxnSpPr>
      <xdr:spPr>
        <a:xfrm>
          <a:off x="5956300" y="1266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118745</xdr:rowOff>
    </xdr:from>
    <xdr:ext cx="529590" cy="246380"/>
    <xdr:sp textlink="">
      <xdr:nvSpPr>
        <xdr:cNvPr id="341" name="テキスト ボックス 340"/>
        <xdr:cNvSpPr txBox="1"/>
      </xdr:nvSpPr>
      <xdr:spPr>
        <a:xfrm>
          <a:off x="5481955" y="1252791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88900</xdr:colOff>
      <xdr:row>88</xdr:row>
      <xdr:rowOff>146050</xdr:rowOff>
    </xdr:to>
    <xdr:sp textlink="">
      <xdr:nvSpPr>
        <xdr:cNvPr id="342" name="【公営住宅】&#10;一人当たり面積グラフ枠"/>
        <xdr:cNvSpPr/>
      </xdr:nvSpPr>
      <xdr:spPr>
        <a:xfrm>
          <a:off x="5956300" y="1266825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141605</xdr:rowOff>
    </xdr:from>
    <xdr:to xmlns:xdr="http://schemas.openxmlformats.org/drawingml/2006/spreadsheetDrawing">
      <xdr:col>54</xdr:col>
      <xdr:colOff>171450</xdr:colOff>
      <xdr:row>86</xdr:row>
      <xdr:rowOff>34925</xdr:rowOff>
    </xdr:to>
    <xdr:cxnSp macro="">
      <xdr:nvCxnSpPr>
        <xdr:cNvPr id="343" name="直線コネクタ 342"/>
        <xdr:cNvCxnSpPr/>
      </xdr:nvCxnSpPr>
      <xdr:spPr>
        <a:xfrm flipV="1">
          <a:off x="9429750" y="1322133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7995" cy="247015"/>
    <xdr:sp textlink="">
      <xdr:nvSpPr>
        <xdr:cNvPr id="344" name="【公営住宅】&#10;一人当たり面積最小値テキスト"/>
        <xdr:cNvSpPr txBox="1"/>
      </xdr:nvSpPr>
      <xdr:spPr>
        <a:xfrm>
          <a:off x="9467850" y="1445958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5" name="直線コネクタ 344"/>
        <xdr:cNvCxnSpPr/>
      </xdr:nvCxnSpPr>
      <xdr:spPr>
        <a:xfrm>
          <a:off x="9359900" y="14455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90805</xdr:rowOff>
    </xdr:from>
    <xdr:ext cx="532765" cy="247015"/>
    <xdr:sp textlink="">
      <xdr:nvSpPr>
        <xdr:cNvPr id="346" name="【公営住宅】&#10;一人当たり面積最大値テキスト"/>
        <xdr:cNvSpPr txBox="1"/>
      </xdr:nvSpPr>
      <xdr:spPr>
        <a:xfrm>
          <a:off x="9467850" y="13002895"/>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141605</xdr:rowOff>
    </xdr:from>
    <xdr:to xmlns:xdr="http://schemas.openxmlformats.org/drawingml/2006/spreadsheetDrawing">
      <xdr:col>55</xdr:col>
      <xdr:colOff>88900</xdr:colOff>
      <xdr:row>78</xdr:row>
      <xdr:rowOff>141605</xdr:rowOff>
    </xdr:to>
    <xdr:cxnSp macro="">
      <xdr:nvCxnSpPr>
        <xdr:cNvPr id="347" name="直線コネクタ 346"/>
        <xdr:cNvCxnSpPr/>
      </xdr:nvCxnSpPr>
      <xdr:spPr>
        <a:xfrm>
          <a:off x="9359900" y="13221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74295</xdr:rowOff>
    </xdr:from>
    <xdr:ext cx="467995" cy="247015"/>
    <xdr:sp textlink="">
      <xdr:nvSpPr>
        <xdr:cNvPr id="348" name="【公営住宅】&#10;一人当たり面積平均値テキスト"/>
        <xdr:cNvSpPr txBox="1"/>
      </xdr:nvSpPr>
      <xdr:spPr>
        <a:xfrm>
          <a:off x="9467850" y="14327505"/>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95250</xdr:rowOff>
    </xdr:from>
    <xdr:to xmlns:xdr="http://schemas.openxmlformats.org/drawingml/2006/spreadsheetDrawing">
      <xdr:col>55</xdr:col>
      <xdr:colOff>50800</xdr:colOff>
      <xdr:row>86</xdr:row>
      <xdr:rowOff>28575</xdr:rowOff>
    </xdr:to>
    <xdr:sp textlink="">
      <xdr:nvSpPr>
        <xdr:cNvPr id="349" name="フローチャート: 判断 348"/>
        <xdr:cNvSpPr/>
      </xdr:nvSpPr>
      <xdr:spPr>
        <a:xfrm>
          <a:off x="9398000" y="143484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95250</xdr:rowOff>
    </xdr:from>
    <xdr:to xmlns:xdr="http://schemas.openxmlformats.org/drawingml/2006/spreadsheetDrawing">
      <xdr:col>50</xdr:col>
      <xdr:colOff>165100</xdr:colOff>
      <xdr:row>86</xdr:row>
      <xdr:rowOff>29210</xdr:rowOff>
    </xdr:to>
    <xdr:sp textlink="">
      <xdr:nvSpPr>
        <xdr:cNvPr id="350" name="フローチャート: 判断 349"/>
        <xdr:cNvSpPr/>
      </xdr:nvSpPr>
      <xdr:spPr>
        <a:xfrm>
          <a:off x="8636000" y="143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95885</xdr:rowOff>
    </xdr:from>
    <xdr:to xmlns:xdr="http://schemas.openxmlformats.org/drawingml/2006/spreadsheetDrawing">
      <xdr:col>46</xdr:col>
      <xdr:colOff>38100</xdr:colOff>
      <xdr:row>86</xdr:row>
      <xdr:rowOff>29845</xdr:rowOff>
    </xdr:to>
    <xdr:sp textlink="">
      <xdr:nvSpPr>
        <xdr:cNvPr id="351" name="フローチャート: 判断 350"/>
        <xdr:cNvSpPr/>
      </xdr:nvSpPr>
      <xdr:spPr>
        <a:xfrm>
          <a:off x="7842250" y="14349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97155</xdr:rowOff>
    </xdr:from>
    <xdr:to xmlns:xdr="http://schemas.openxmlformats.org/drawingml/2006/spreadsheetDrawing">
      <xdr:col>41</xdr:col>
      <xdr:colOff>101600</xdr:colOff>
      <xdr:row>86</xdr:row>
      <xdr:rowOff>31115</xdr:rowOff>
    </xdr:to>
    <xdr:sp textlink="">
      <xdr:nvSpPr>
        <xdr:cNvPr id="352" name="フローチャート: 判断 351"/>
        <xdr:cNvSpPr/>
      </xdr:nvSpPr>
      <xdr:spPr>
        <a:xfrm>
          <a:off x="7029450" y="143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95250</xdr:rowOff>
    </xdr:from>
    <xdr:to xmlns:xdr="http://schemas.openxmlformats.org/drawingml/2006/spreadsheetDrawing">
      <xdr:col>36</xdr:col>
      <xdr:colOff>165100</xdr:colOff>
      <xdr:row>86</xdr:row>
      <xdr:rowOff>29210</xdr:rowOff>
    </xdr:to>
    <xdr:sp textlink="">
      <xdr:nvSpPr>
        <xdr:cNvPr id="353" name="フローチャート: 判断 352"/>
        <xdr:cNvSpPr/>
      </xdr:nvSpPr>
      <xdr:spPr>
        <a:xfrm>
          <a:off x="6235700" y="143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143510</xdr:rowOff>
    </xdr:from>
    <xdr:ext cx="762000" cy="245745"/>
    <xdr:sp textlink="">
      <xdr:nvSpPr>
        <xdr:cNvPr id="354" name="テキスト ボックス 353"/>
        <xdr:cNvSpPr txBox="1"/>
      </xdr:nvSpPr>
      <xdr:spPr>
        <a:xfrm>
          <a:off x="925830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143510</xdr:rowOff>
    </xdr:from>
    <xdr:ext cx="762000" cy="245745"/>
    <xdr:sp textlink="">
      <xdr:nvSpPr>
        <xdr:cNvPr id="355" name="テキスト ボックス 354"/>
        <xdr:cNvSpPr txBox="1"/>
      </xdr:nvSpPr>
      <xdr:spPr>
        <a:xfrm>
          <a:off x="85153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143510</xdr:rowOff>
    </xdr:from>
    <xdr:ext cx="762000" cy="245745"/>
    <xdr:sp textlink="">
      <xdr:nvSpPr>
        <xdr:cNvPr id="356" name="テキスト ボックス 355"/>
        <xdr:cNvSpPr txBox="1"/>
      </xdr:nvSpPr>
      <xdr:spPr>
        <a:xfrm>
          <a:off x="7715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143510</xdr:rowOff>
    </xdr:from>
    <xdr:ext cx="760095" cy="245745"/>
    <xdr:sp textlink="">
      <xdr:nvSpPr>
        <xdr:cNvPr id="357" name="テキスト ボックス 356"/>
        <xdr:cNvSpPr txBox="1"/>
      </xdr:nvSpPr>
      <xdr:spPr>
        <a:xfrm>
          <a:off x="69088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143510</xdr:rowOff>
    </xdr:from>
    <xdr:ext cx="762000" cy="245745"/>
    <xdr:sp textlink="">
      <xdr:nvSpPr>
        <xdr:cNvPr id="358" name="テキスト ボックス 357"/>
        <xdr:cNvSpPr txBox="1"/>
      </xdr:nvSpPr>
      <xdr:spPr>
        <a:xfrm>
          <a:off x="61150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107315</xdr:rowOff>
    </xdr:from>
    <xdr:to xmlns:xdr="http://schemas.openxmlformats.org/drawingml/2006/spreadsheetDrawing">
      <xdr:col>55</xdr:col>
      <xdr:colOff>50800</xdr:colOff>
      <xdr:row>85</xdr:row>
      <xdr:rowOff>40005</xdr:rowOff>
    </xdr:to>
    <xdr:sp textlink="">
      <xdr:nvSpPr>
        <xdr:cNvPr id="359" name="楕円 358"/>
        <xdr:cNvSpPr/>
      </xdr:nvSpPr>
      <xdr:spPr>
        <a:xfrm>
          <a:off x="9398000" y="141928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128905</xdr:rowOff>
    </xdr:from>
    <xdr:ext cx="467995" cy="247015"/>
    <xdr:sp textlink="">
      <xdr:nvSpPr>
        <xdr:cNvPr id="360" name="【公営住宅】&#10;一人当たり面積該当値テキスト"/>
        <xdr:cNvSpPr txBox="1"/>
      </xdr:nvSpPr>
      <xdr:spPr>
        <a:xfrm>
          <a:off x="9467850" y="1404683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112395</xdr:rowOff>
    </xdr:from>
    <xdr:to xmlns:xdr="http://schemas.openxmlformats.org/drawingml/2006/spreadsheetDrawing">
      <xdr:col>50</xdr:col>
      <xdr:colOff>165100</xdr:colOff>
      <xdr:row>85</xdr:row>
      <xdr:rowOff>45720</xdr:rowOff>
    </xdr:to>
    <xdr:sp textlink="">
      <xdr:nvSpPr>
        <xdr:cNvPr id="361" name="楕円 360"/>
        <xdr:cNvSpPr/>
      </xdr:nvSpPr>
      <xdr:spPr>
        <a:xfrm>
          <a:off x="8636000" y="14197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156210</xdr:rowOff>
    </xdr:from>
    <xdr:to xmlns:xdr="http://schemas.openxmlformats.org/drawingml/2006/spreadsheetDrawing">
      <xdr:col>55</xdr:col>
      <xdr:colOff>0</xdr:colOff>
      <xdr:row>84</xdr:row>
      <xdr:rowOff>161290</xdr:rowOff>
    </xdr:to>
    <xdr:cxnSp macro="">
      <xdr:nvCxnSpPr>
        <xdr:cNvPr id="362" name="直線コネクタ 361"/>
        <xdr:cNvCxnSpPr/>
      </xdr:nvCxnSpPr>
      <xdr:spPr>
        <a:xfrm flipV="1">
          <a:off x="8686800" y="14241780"/>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116205</xdr:rowOff>
    </xdr:from>
    <xdr:to xmlns:xdr="http://schemas.openxmlformats.org/drawingml/2006/spreadsheetDrawing">
      <xdr:col>46</xdr:col>
      <xdr:colOff>38100</xdr:colOff>
      <xdr:row>85</xdr:row>
      <xdr:rowOff>50165</xdr:rowOff>
    </xdr:to>
    <xdr:sp textlink="">
      <xdr:nvSpPr>
        <xdr:cNvPr id="363" name="楕円 362"/>
        <xdr:cNvSpPr/>
      </xdr:nvSpPr>
      <xdr:spPr>
        <a:xfrm>
          <a:off x="7842250" y="14201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84</xdr:row>
      <xdr:rowOff>161290</xdr:rowOff>
    </xdr:from>
    <xdr:to xmlns:xdr="http://schemas.openxmlformats.org/drawingml/2006/spreadsheetDrawing">
      <xdr:col>50</xdr:col>
      <xdr:colOff>114300</xdr:colOff>
      <xdr:row>85</xdr:row>
      <xdr:rowOff>1270</xdr:rowOff>
    </xdr:to>
    <xdr:cxnSp macro="">
      <xdr:nvCxnSpPr>
        <xdr:cNvPr id="364" name="直線コネクタ 363"/>
        <xdr:cNvCxnSpPr/>
      </xdr:nvCxnSpPr>
      <xdr:spPr>
        <a:xfrm flipV="1">
          <a:off x="7886700" y="1424686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122555</xdr:rowOff>
    </xdr:from>
    <xdr:to xmlns:xdr="http://schemas.openxmlformats.org/drawingml/2006/spreadsheetDrawing">
      <xdr:col>41</xdr:col>
      <xdr:colOff>101600</xdr:colOff>
      <xdr:row>85</xdr:row>
      <xdr:rowOff>55245</xdr:rowOff>
    </xdr:to>
    <xdr:sp textlink="">
      <xdr:nvSpPr>
        <xdr:cNvPr id="365" name="楕円 364"/>
        <xdr:cNvSpPr/>
      </xdr:nvSpPr>
      <xdr:spPr>
        <a:xfrm>
          <a:off x="7029450" y="14208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xdr:rowOff>
    </xdr:from>
    <xdr:to xmlns:xdr="http://schemas.openxmlformats.org/drawingml/2006/spreadsheetDrawing">
      <xdr:col>45</xdr:col>
      <xdr:colOff>171450</xdr:colOff>
      <xdr:row>85</xdr:row>
      <xdr:rowOff>5715</xdr:rowOff>
    </xdr:to>
    <xdr:cxnSp macro="">
      <xdr:nvCxnSpPr>
        <xdr:cNvPr id="366" name="直線コネクタ 365"/>
        <xdr:cNvCxnSpPr/>
      </xdr:nvCxnSpPr>
      <xdr:spPr>
        <a:xfrm flipV="1">
          <a:off x="7080250" y="1425448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123190</xdr:rowOff>
    </xdr:from>
    <xdr:to xmlns:xdr="http://schemas.openxmlformats.org/drawingml/2006/spreadsheetDrawing">
      <xdr:col>36</xdr:col>
      <xdr:colOff>165100</xdr:colOff>
      <xdr:row>85</xdr:row>
      <xdr:rowOff>55880</xdr:rowOff>
    </xdr:to>
    <xdr:sp textlink="">
      <xdr:nvSpPr>
        <xdr:cNvPr id="367" name="楕円 366"/>
        <xdr:cNvSpPr/>
      </xdr:nvSpPr>
      <xdr:spPr>
        <a:xfrm>
          <a:off x="6235700" y="14208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5715</xdr:rowOff>
    </xdr:from>
    <xdr:to xmlns:xdr="http://schemas.openxmlformats.org/drawingml/2006/spreadsheetDrawing">
      <xdr:col>41</xdr:col>
      <xdr:colOff>50800</xdr:colOff>
      <xdr:row>85</xdr:row>
      <xdr:rowOff>6350</xdr:rowOff>
    </xdr:to>
    <xdr:cxnSp macro="">
      <xdr:nvCxnSpPr>
        <xdr:cNvPr id="368" name="直線コネクタ 367"/>
        <xdr:cNvCxnSpPr/>
      </xdr:nvCxnSpPr>
      <xdr:spPr>
        <a:xfrm flipV="1">
          <a:off x="6286500" y="142589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20320</xdr:rowOff>
    </xdr:from>
    <xdr:ext cx="469900" cy="247015"/>
    <xdr:sp textlink="">
      <xdr:nvSpPr>
        <xdr:cNvPr id="369" name="n_1aveValue【公営住宅】&#10;一人当たり面積"/>
        <xdr:cNvSpPr txBox="1"/>
      </xdr:nvSpPr>
      <xdr:spPr>
        <a:xfrm>
          <a:off x="8458200" y="144411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20955</xdr:rowOff>
    </xdr:from>
    <xdr:ext cx="469900" cy="246380"/>
    <xdr:sp textlink="">
      <xdr:nvSpPr>
        <xdr:cNvPr id="370" name="n_2aveValue【公営住宅】&#10;一人当たり面積"/>
        <xdr:cNvSpPr txBox="1"/>
      </xdr:nvSpPr>
      <xdr:spPr>
        <a:xfrm>
          <a:off x="7677150" y="1444180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22225</xdr:rowOff>
    </xdr:from>
    <xdr:ext cx="469900" cy="248285"/>
    <xdr:sp textlink="">
      <xdr:nvSpPr>
        <xdr:cNvPr id="371" name="n_3aveValue【公営住宅】&#10;一人当たり面積"/>
        <xdr:cNvSpPr txBox="1"/>
      </xdr:nvSpPr>
      <xdr:spPr>
        <a:xfrm>
          <a:off x="6864350" y="14443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20320</xdr:rowOff>
    </xdr:from>
    <xdr:ext cx="469900" cy="247015"/>
    <xdr:sp textlink="">
      <xdr:nvSpPr>
        <xdr:cNvPr id="372" name="n_4aveValue【公営住宅】&#10;一人当たり面積"/>
        <xdr:cNvSpPr txBox="1"/>
      </xdr:nvSpPr>
      <xdr:spPr>
        <a:xfrm>
          <a:off x="6070600" y="144411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60960</xdr:rowOff>
    </xdr:from>
    <xdr:ext cx="469900" cy="247650"/>
    <xdr:sp textlink="">
      <xdr:nvSpPr>
        <xdr:cNvPr id="373" name="n_1mainValue【公営住宅】&#10;一人当たり面積"/>
        <xdr:cNvSpPr txBox="1"/>
      </xdr:nvSpPr>
      <xdr:spPr>
        <a:xfrm>
          <a:off x="8458200" y="1397889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66040</xdr:rowOff>
    </xdr:from>
    <xdr:ext cx="469900" cy="245745"/>
    <xdr:sp textlink="">
      <xdr:nvSpPr>
        <xdr:cNvPr id="374" name="n_2mainValue【公営住宅】&#10;一人当たり面積"/>
        <xdr:cNvSpPr txBox="1"/>
      </xdr:nvSpPr>
      <xdr:spPr>
        <a:xfrm>
          <a:off x="7677150" y="1398397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71755</xdr:rowOff>
    </xdr:from>
    <xdr:ext cx="469900" cy="247015"/>
    <xdr:sp textlink="">
      <xdr:nvSpPr>
        <xdr:cNvPr id="375" name="n_3mainValue【公営住宅】&#10;一人当たり面積"/>
        <xdr:cNvSpPr txBox="1"/>
      </xdr:nvSpPr>
      <xdr:spPr>
        <a:xfrm>
          <a:off x="6864350" y="139896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72390</xdr:rowOff>
    </xdr:from>
    <xdr:ext cx="469900" cy="246380"/>
    <xdr:sp textlink="">
      <xdr:nvSpPr>
        <xdr:cNvPr id="376" name="n_4mainValue【公営住宅】&#10;一人当たり面積"/>
        <xdr:cNvSpPr txBox="1"/>
      </xdr:nvSpPr>
      <xdr:spPr>
        <a:xfrm>
          <a:off x="6070600" y="139903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textlink="">
      <xdr:nvSpPr>
        <xdr:cNvPr id="377" name="正方形/長方形 376"/>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textlink="">
      <xdr:nvSpPr>
        <xdr:cNvPr id="378" name="正方形/長方形 377"/>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textlink="">
      <xdr:nvSpPr>
        <xdr:cNvPr id="379" name="正方形/長方形 378"/>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textlink="">
      <xdr:nvSpPr>
        <xdr:cNvPr id="380" name="正方形/長方形 379"/>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textlink="">
      <xdr:nvSpPr>
        <xdr:cNvPr id="381" name="正方形/長方形 380"/>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textlink="">
      <xdr:nvSpPr>
        <xdr:cNvPr id="382" name="正方形/長方形 381"/>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textlink="">
      <xdr:nvSpPr>
        <xdr:cNvPr id="383" name="正方形/長方形 382"/>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textlink="">
      <xdr:nvSpPr>
        <xdr:cNvPr id="384" name="正方形/長方形 383"/>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textlink="">
      <xdr:nvSpPr>
        <xdr:cNvPr id="385" name="正方形/長方形 384"/>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textlink="">
      <xdr:nvSpPr>
        <xdr:cNvPr id="386" name="正方形/長方形 385"/>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textlink="">
      <xdr:nvSpPr>
        <xdr:cNvPr id="387" name="正方形/長方形 386"/>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textlink="">
      <xdr:nvSpPr>
        <xdr:cNvPr id="388" name="正方形/長方形 387"/>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textlink="">
      <xdr:nvSpPr>
        <xdr:cNvPr id="389" name="正方形/長方形 388"/>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textlink="">
      <xdr:nvSpPr>
        <xdr:cNvPr id="390" name="正方形/長方形 389"/>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textlink="">
      <xdr:nvSpPr>
        <xdr:cNvPr id="391" name="正方形/長方形 390"/>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textlink="">
      <xdr:nvSpPr>
        <xdr:cNvPr id="392" name="正方形/長方形 391"/>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24130</xdr:rowOff>
    </xdr:to>
    <xdr:sp textlink="">
      <xdr:nvSpPr>
        <xdr:cNvPr id="393" name="正方形/長方形 392"/>
        <xdr:cNvSpPr/>
      </xdr:nvSpPr>
      <xdr:spPr>
        <a:xfrm>
          <a:off x="11207750" y="4100195"/>
          <a:ext cx="424815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49530</xdr:rowOff>
    </xdr:from>
    <xdr:to xmlns:xdr="http://schemas.openxmlformats.org/drawingml/2006/spreadsheetDrawing">
      <xdr:col>74</xdr:col>
      <xdr:colOff>0</xdr:colOff>
      <xdr:row>29</xdr:row>
      <xdr:rowOff>127635</xdr:rowOff>
    </xdr:to>
    <xdr:sp textlink="">
      <xdr:nvSpPr>
        <xdr:cNvPr id="394" name="正方形/長方形 393"/>
        <xdr:cNvSpPr/>
      </xdr:nvSpPr>
      <xdr:spPr>
        <a:xfrm>
          <a:off x="113157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78740</xdr:rowOff>
    </xdr:from>
    <xdr:to xmlns:xdr="http://schemas.openxmlformats.org/drawingml/2006/spreadsheetDrawing">
      <xdr:col>74</xdr:col>
      <xdr:colOff>0</xdr:colOff>
      <xdr:row>30</xdr:row>
      <xdr:rowOff>158750</xdr:rowOff>
    </xdr:to>
    <xdr:sp textlink="">
      <xdr:nvSpPr>
        <xdr:cNvPr id="395" name="正方形/長方形 394"/>
        <xdr:cNvSpPr/>
      </xdr:nvSpPr>
      <xdr:spPr>
        <a:xfrm>
          <a:off x="113157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49530</xdr:rowOff>
    </xdr:from>
    <xdr:to xmlns:xdr="http://schemas.openxmlformats.org/drawingml/2006/spreadsheetDrawing">
      <xdr:col>79</xdr:col>
      <xdr:colOff>63500</xdr:colOff>
      <xdr:row>29</xdr:row>
      <xdr:rowOff>127635</xdr:rowOff>
    </xdr:to>
    <xdr:sp textlink="">
      <xdr:nvSpPr>
        <xdr:cNvPr id="396" name="正方形/長方形 395"/>
        <xdr:cNvSpPr/>
      </xdr:nvSpPr>
      <xdr:spPr>
        <a:xfrm>
          <a:off x="1223645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78740</xdr:rowOff>
    </xdr:from>
    <xdr:to xmlns:xdr="http://schemas.openxmlformats.org/drawingml/2006/spreadsheetDrawing">
      <xdr:col>79</xdr:col>
      <xdr:colOff>63500</xdr:colOff>
      <xdr:row>30</xdr:row>
      <xdr:rowOff>158750</xdr:rowOff>
    </xdr:to>
    <xdr:sp textlink="">
      <xdr:nvSpPr>
        <xdr:cNvPr id="397" name="正方形/長方形 396"/>
        <xdr:cNvSpPr/>
      </xdr:nvSpPr>
      <xdr:spPr>
        <a:xfrm>
          <a:off x="1223645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49530</xdr:rowOff>
    </xdr:from>
    <xdr:to xmlns:xdr="http://schemas.openxmlformats.org/drawingml/2006/spreadsheetDrawing">
      <xdr:col>85</xdr:col>
      <xdr:colOff>63500</xdr:colOff>
      <xdr:row>29</xdr:row>
      <xdr:rowOff>127635</xdr:rowOff>
    </xdr:to>
    <xdr:sp textlink="">
      <xdr:nvSpPr>
        <xdr:cNvPr id="398" name="正方形/長方形 397"/>
        <xdr:cNvSpPr/>
      </xdr:nvSpPr>
      <xdr:spPr>
        <a:xfrm>
          <a:off x="1326515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78740</xdr:rowOff>
    </xdr:from>
    <xdr:to xmlns:xdr="http://schemas.openxmlformats.org/drawingml/2006/spreadsheetDrawing">
      <xdr:col>85</xdr:col>
      <xdr:colOff>63500</xdr:colOff>
      <xdr:row>30</xdr:row>
      <xdr:rowOff>158750</xdr:rowOff>
    </xdr:to>
    <xdr:sp textlink="">
      <xdr:nvSpPr>
        <xdr:cNvPr id="399" name="正方形/長方形 398"/>
        <xdr:cNvSpPr/>
      </xdr:nvSpPr>
      <xdr:spPr>
        <a:xfrm>
          <a:off x="1326515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73025</xdr:rowOff>
    </xdr:to>
    <xdr:sp textlink="">
      <xdr:nvSpPr>
        <xdr:cNvPr id="400" name="正方形/長方形 399"/>
        <xdr:cNvSpPr/>
      </xdr:nvSpPr>
      <xdr:spPr>
        <a:xfrm>
          <a:off x="11207750" y="5218430"/>
          <a:ext cx="42481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5900"/>
    <xdr:sp textlink="">
      <xdr:nvSpPr>
        <xdr:cNvPr id="401" name="テキスト ボックス 400"/>
        <xdr:cNvSpPr txBox="1"/>
      </xdr:nvSpPr>
      <xdr:spPr>
        <a:xfrm>
          <a:off x="11169650" y="503301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171450</xdr:colOff>
      <xdr:row>44</xdr:row>
      <xdr:rowOff>73025</xdr:rowOff>
    </xdr:to>
    <xdr:cxnSp macro="">
      <xdr:nvCxnSpPr>
        <xdr:cNvPr id="402" name="直線コネクタ 401"/>
        <xdr:cNvCxnSpPr/>
      </xdr:nvCxnSpPr>
      <xdr:spPr>
        <a:xfrm>
          <a:off x="11207750" y="74529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100965</xdr:rowOff>
    </xdr:from>
    <xdr:ext cx="465455" cy="247015"/>
    <xdr:sp textlink="">
      <xdr:nvSpPr>
        <xdr:cNvPr id="403" name="テキスト ボックス 402"/>
        <xdr:cNvSpPr txBox="1"/>
      </xdr:nvSpPr>
      <xdr:spPr>
        <a:xfrm>
          <a:off x="10797540" y="731329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88900</xdr:rowOff>
    </xdr:from>
    <xdr:to xmlns:xdr="http://schemas.openxmlformats.org/drawingml/2006/spreadsheetDrawing">
      <xdr:col>89</xdr:col>
      <xdr:colOff>171450</xdr:colOff>
      <xdr:row>42</xdr:row>
      <xdr:rowOff>88900</xdr:rowOff>
    </xdr:to>
    <xdr:cxnSp macro="">
      <xdr:nvCxnSpPr>
        <xdr:cNvPr id="404" name="直線コネクタ 403"/>
        <xdr:cNvCxnSpPr/>
      </xdr:nvCxnSpPr>
      <xdr:spPr>
        <a:xfrm>
          <a:off x="11207750" y="7133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116205</xdr:rowOff>
    </xdr:from>
    <xdr:ext cx="465455" cy="247650"/>
    <xdr:sp textlink="">
      <xdr:nvSpPr>
        <xdr:cNvPr id="405" name="テキスト ボックス 404"/>
        <xdr:cNvSpPr txBox="1"/>
      </xdr:nvSpPr>
      <xdr:spPr>
        <a:xfrm>
          <a:off x="10797540" y="69932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171450</xdr:colOff>
      <xdr:row>40</xdr:row>
      <xdr:rowOff>104775</xdr:rowOff>
    </xdr:to>
    <xdr:cxnSp macro="">
      <xdr:nvCxnSpPr>
        <xdr:cNvPr id="406" name="直線コネクタ 405"/>
        <xdr:cNvCxnSpPr/>
      </xdr:nvCxnSpPr>
      <xdr:spPr>
        <a:xfrm>
          <a:off x="11207750" y="6814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131445</xdr:rowOff>
    </xdr:from>
    <xdr:ext cx="401320" cy="247015"/>
    <xdr:sp textlink="">
      <xdr:nvSpPr>
        <xdr:cNvPr id="407" name="テキスト ボックス 406"/>
        <xdr:cNvSpPr txBox="1"/>
      </xdr:nvSpPr>
      <xdr:spPr>
        <a:xfrm>
          <a:off x="10842625" y="667321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119380</xdr:rowOff>
    </xdr:from>
    <xdr:to xmlns:xdr="http://schemas.openxmlformats.org/drawingml/2006/spreadsheetDrawing">
      <xdr:col>89</xdr:col>
      <xdr:colOff>171450</xdr:colOff>
      <xdr:row>38</xdr:row>
      <xdr:rowOff>119380</xdr:rowOff>
    </xdr:to>
    <xdr:cxnSp macro="">
      <xdr:nvCxnSpPr>
        <xdr:cNvPr id="408" name="直線コネクタ 407"/>
        <xdr:cNvCxnSpPr/>
      </xdr:nvCxnSpPr>
      <xdr:spPr>
        <a:xfrm>
          <a:off x="11207750" y="649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147955</xdr:rowOff>
    </xdr:from>
    <xdr:ext cx="401320" cy="247650"/>
    <xdr:sp textlink="">
      <xdr:nvSpPr>
        <xdr:cNvPr id="409" name="テキスト ボックス 408"/>
        <xdr:cNvSpPr txBox="1"/>
      </xdr:nvSpPr>
      <xdr:spPr>
        <a:xfrm>
          <a:off x="10842625" y="6354445"/>
          <a:ext cx="401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135255</xdr:rowOff>
    </xdr:from>
    <xdr:to xmlns:xdr="http://schemas.openxmlformats.org/drawingml/2006/spreadsheetDrawing">
      <xdr:col>89</xdr:col>
      <xdr:colOff>171450</xdr:colOff>
      <xdr:row>36</xdr:row>
      <xdr:rowOff>135255</xdr:rowOff>
    </xdr:to>
    <xdr:cxnSp macro="">
      <xdr:nvCxnSpPr>
        <xdr:cNvPr id="410" name="直線コネクタ 409"/>
        <xdr:cNvCxnSpPr/>
      </xdr:nvCxnSpPr>
      <xdr:spPr>
        <a:xfrm>
          <a:off x="11207750" y="61741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163195</xdr:rowOff>
    </xdr:from>
    <xdr:ext cx="401320" cy="246380"/>
    <xdr:sp textlink="">
      <xdr:nvSpPr>
        <xdr:cNvPr id="411" name="テキスト ボックス 410"/>
        <xdr:cNvSpPr txBox="1"/>
      </xdr:nvSpPr>
      <xdr:spPr>
        <a:xfrm>
          <a:off x="10842625" y="603440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151130</xdr:rowOff>
    </xdr:from>
    <xdr:to xmlns:xdr="http://schemas.openxmlformats.org/drawingml/2006/spreadsheetDrawing">
      <xdr:col>89</xdr:col>
      <xdr:colOff>171450</xdr:colOff>
      <xdr:row>34</xdr:row>
      <xdr:rowOff>151130</xdr:rowOff>
    </xdr:to>
    <xdr:cxnSp macro="">
      <xdr:nvCxnSpPr>
        <xdr:cNvPr id="412" name="直線コネクタ 411"/>
        <xdr:cNvCxnSpPr/>
      </xdr:nvCxnSpPr>
      <xdr:spPr>
        <a:xfrm>
          <a:off x="11207750" y="5854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1320" cy="246380"/>
    <xdr:sp textlink="">
      <xdr:nvSpPr>
        <xdr:cNvPr id="413" name="テキスト ボックス 412"/>
        <xdr:cNvSpPr txBox="1"/>
      </xdr:nvSpPr>
      <xdr:spPr>
        <a:xfrm>
          <a:off x="10842625" y="571944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171450</xdr:colOff>
      <xdr:row>33</xdr:row>
      <xdr:rowOff>2540</xdr:rowOff>
    </xdr:to>
    <xdr:cxnSp macro="">
      <xdr:nvCxnSpPr>
        <xdr:cNvPr id="414" name="直線コネクタ 413"/>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5745"/>
    <xdr:sp textlink="">
      <xdr:nvSpPr>
        <xdr:cNvPr id="415" name="テキスト ボックス 414"/>
        <xdr:cNvSpPr txBox="1"/>
      </xdr:nvSpPr>
      <xdr:spPr>
        <a:xfrm>
          <a:off x="10906760" y="5398770"/>
          <a:ext cx="339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171450</xdr:colOff>
      <xdr:row>31</xdr:row>
      <xdr:rowOff>17780</xdr:rowOff>
    </xdr:to>
    <xdr:cxnSp macro="">
      <xdr:nvCxnSpPr>
        <xdr:cNvPr id="416" name="直線コネクタ 415"/>
        <xdr:cNvCxnSpPr/>
      </xdr:nvCxnSpPr>
      <xdr:spPr>
        <a:xfrm>
          <a:off x="11207750" y="52184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73025</xdr:rowOff>
    </xdr:to>
    <xdr:sp textlink="">
      <xdr:nvSpPr>
        <xdr:cNvPr id="417" name="【認定こども園・幼稚園・保育所】&#10;有形固定資産減価償却率グラフ枠"/>
        <xdr:cNvSpPr/>
      </xdr:nvSpPr>
      <xdr:spPr>
        <a:xfrm>
          <a:off x="11207750" y="5218430"/>
          <a:ext cx="42481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141605</xdr:rowOff>
    </xdr:from>
    <xdr:to xmlns:xdr="http://schemas.openxmlformats.org/drawingml/2006/spreadsheetDrawing">
      <xdr:col>85</xdr:col>
      <xdr:colOff>126365</xdr:colOff>
      <xdr:row>42</xdr:row>
      <xdr:rowOff>88900</xdr:rowOff>
    </xdr:to>
    <xdr:cxnSp macro="">
      <xdr:nvCxnSpPr>
        <xdr:cNvPr id="418" name="直線コネクタ 417"/>
        <xdr:cNvCxnSpPr/>
      </xdr:nvCxnSpPr>
      <xdr:spPr>
        <a:xfrm flipV="1">
          <a:off x="14699615" y="5677535"/>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92710</xdr:rowOff>
    </xdr:from>
    <xdr:ext cx="467995" cy="247650"/>
    <xdr:sp textlink="">
      <xdr:nvSpPr>
        <xdr:cNvPr id="419" name="【認定こども園・幼稚園・保育所】&#10;有形固定資産減価償却率最小値テキスト"/>
        <xdr:cNvSpPr txBox="1"/>
      </xdr:nvSpPr>
      <xdr:spPr>
        <a:xfrm>
          <a:off x="14738350" y="71374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88900</xdr:rowOff>
    </xdr:from>
    <xdr:to xmlns:xdr="http://schemas.openxmlformats.org/drawingml/2006/spreadsheetDrawing">
      <xdr:col>86</xdr:col>
      <xdr:colOff>25400</xdr:colOff>
      <xdr:row>42</xdr:row>
      <xdr:rowOff>88900</xdr:rowOff>
    </xdr:to>
    <xdr:cxnSp macro="">
      <xdr:nvCxnSpPr>
        <xdr:cNvPr id="420" name="直線コネクタ 419"/>
        <xdr:cNvCxnSpPr/>
      </xdr:nvCxnSpPr>
      <xdr:spPr>
        <a:xfrm>
          <a:off x="14611350" y="7133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90805</xdr:rowOff>
    </xdr:from>
    <xdr:ext cx="338455" cy="247015"/>
    <xdr:sp textlink="">
      <xdr:nvSpPr>
        <xdr:cNvPr id="421" name="【認定こども園・幼稚園・保育所】&#10;有形固定資産減価償却率最大値テキスト"/>
        <xdr:cNvSpPr txBox="1"/>
      </xdr:nvSpPr>
      <xdr:spPr>
        <a:xfrm>
          <a:off x="14738350" y="5459095"/>
          <a:ext cx="338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141605</xdr:rowOff>
    </xdr:from>
    <xdr:to xmlns:xdr="http://schemas.openxmlformats.org/drawingml/2006/spreadsheetDrawing">
      <xdr:col>86</xdr:col>
      <xdr:colOff>25400</xdr:colOff>
      <xdr:row>33</xdr:row>
      <xdr:rowOff>141605</xdr:rowOff>
    </xdr:to>
    <xdr:cxnSp macro="">
      <xdr:nvCxnSpPr>
        <xdr:cNvPr id="422" name="直線コネクタ 421"/>
        <xdr:cNvCxnSpPr/>
      </xdr:nvCxnSpPr>
      <xdr:spPr>
        <a:xfrm>
          <a:off x="14611350" y="567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25400</xdr:rowOff>
    </xdr:from>
    <xdr:ext cx="403225" cy="248285"/>
    <xdr:sp textlink="">
      <xdr:nvSpPr>
        <xdr:cNvPr id="423" name="【認定こども園・幼稚園・保育所】&#10;有形固定資産減価償却率平均値テキスト"/>
        <xdr:cNvSpPr txBox="1"/>
      </xdr:nvSpPr>
      <xdr:spPr>
        <a:xfrm>
          <a:off x="14738350" y="6399530"/>
          <a:ext cx="40322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46990</xdr:rowOff>
    </xdr:from>
    <xdr:to xmlns:xdr="http://schemas.openxmlformats.org/drawingml/2006/spreadsheetDrawing">
      <xdr:col>85</xdr:col>
      <xdr:colOff>171450</xdr:colOff>
      <xdr:row>38</xdr:row>
      <xdr:rowOff>143510</xdr:rowOff>
    </xdr:to>
    <xdr:sp textlink="">
      <xdr:nvSpPr>
        <xdr:cNvPr id="424" name="フローチャート: 判断 423"/>
        <xdr:cNvSpPr/>
      </xdr:nvSpPr>
      <xdr:spPr>
        <a:xfrm>
          <a:off x="14649450" y="642112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22225</xdr:rowOff>
    </xdr:from>
    <xdr:to xmlns:xdr="http://schemas.openxmlformats.org/drawingml/2006/spreadsheetDrawing">
      <xdr:col>81</xdr:col>
      <xdr:colOff>101600</xdr:colOff>
      <xdr:row>38</xdr:row>
      <xdr:rowOff>119380</xdr:rowOff>
    </xdr:to>
    <xdr:sp textlink="">
      <xdr:nvSpPr>
        <xdr:cNvPr id="425" name="フローチャート: 判断 424"/>
        <xdr:cNvSpPr/>
      </xdr:nvSpPr>
      <xdr:spPr>
        <a:xfrm>
          <a:off x="13887450" y="63963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5715</xdr:rowOff>
    </xdr:from>
    <xdr:to xmlns:xdr="http://schemas.openxmlformats.org/drawingml/2006/spreadsheetDrawing">
      <xdr:col>76</xdr:col>
      <xdr:colOff>165100</xdr:colOff>
      <xdr:row>38</xdr:row>
      <xdr:rowOff>103505</xdr:rowOff>
    </xdr:to>
    <xdr:sp textlink="">
      <xdr:nvSpPr>
        <xdr:cNvPr id="426" name="フローチャート: 判断 425"/>
        <xdr:cNvSpPr/>
      </xdr:nvSpPr>
      <xdr:spPr>
        <a:xfrm>
          <a:off x="13093700" y="6379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48895</xdr:rowOff>
    </xdr:from>
    <xdr:to xmlns:xdr="http://schemas.openxmlformats.org/drawingml/2006/spreadsheetDrawing">
      <xdr:col>72</xdr:col>
      <xdr:colOff>38100</xdr:colOff>
      <xdr:row>38</xdr:row>
      <xdr:rowOff>145415</xdr:rowOff>
    </xdr:to>
    <xdr:sp textlink="">
      <xdr:nvSpPr>
        <xdr:cNvPr id="427" name="フローチャート: 判断 426"/>
        <xdr:cNvSpPr/>
      </xdr:nvSpPr>
      <xdr:spPr>
        <a:xfrm>
          <a:off x="12299950" y="64230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43815</xdr:rowOff>
    </xdr:from>
    <xdr:to xmlns:xdr="http://schemas.openxmlformats.org/drawingml/2006/spreadsheetDrawing">
      <xdr:col>67</xdr:col>
      <xdr:colOff>101600</xdr:colOff>
      <xdr:row>38</xdr:row>
      <xdr:rowOff>141605</xdr:rowOff>
    </xdr:to>
    <xdr:sp textlink="">
      <xdr:nvSpPr>
        <xdr:cNvPr id="428" name="フローチャート: 判断 427"/>
        <xdr:cNvSpPr/>
      </xdr:nvSpPr>
      <xdr:spPr>
        <a:xfrm>
          <a:off x="11487150" y="641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6380"/>
    <xdr:sp textlink="">
      <xdr:nvSpPr>
        <xdr:cNvPr id="429" name="テキスト ボックス 428"/>
        <xdr:cNvSpPr txBox="1"/>
      </xdr:nvSpPr>
      <xdr:spPr>
        <a:xfrm>
          <a:off x="1452880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0095" cy="246380"/>
    <xdr:sp textlink="">
      <xdr:nvSpPr>
        <xdr:cNvPr id="430" name="テキスト ボックス 429"/>
        <xdr:cNvSpPr txBox="1"/>
      </xdr:nvSpPr>
      <xdr:spPr>
        <a:xfrm>
          <a:off x="13766800" y="7451090"/>
          <a:ext cx="7600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6380"/>
    <xdr:sp textlink="">
      <xdr:nvSpPr>
        <xdr:cNvPr id="431" name="テキスト ボックス 430"/>
        <xdr:cNvSpPr txBox="1"/>
      </xdr:nvSpPr>
      <xdr:spPr>
        <a:xfrm>
          <a:off x="129730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71120</xdr:rowOff>
    </xdr:from>
    <xdr:ext cx="762000" cy="246380"/>
    <xdr:sp textlink="">
      <xdr:nvSpPr>
        <xdr:cNvPr id="432" name="テキスト ボックス 431"/>
        <xdr:cNvSpPr txBox="1"/>
      </xdr:nvSpPr>
      <xdr:spPr>
        <a:xfrm>
          <a:off x="121729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0095" cy="246380"/>
    <xdr:sp textlink="">
      <xdr:nvSpPr>
        <xdr:cNvPr id="433" name="テキスト ボックス 432"/>
        <xdr:cNvSpPr txBox="1"/>
      </xdr:nvSpPr>
      <xdr:spPr>
        <a:xfrm>
          <a:off x="11366500" y="7451090"/>
          <a:ext cx="7600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15875</xdr:rowOff>
    </xdr:from>
    <xdr:to xmlns:xdr="http://schemas.openxmlformats.org/drawingml/2006/spreadsheetDrawing">
      <xdr:col>85</xdr:col>
      <xdr:colOff>171450</xdr:colOff>
      <xdr:row>37</xdr:row>
      <xdr:rowOff>112395</xdr:rowOff>
    </xdr:to>
    <xdr:sp textlink="">
      <xdr:nvSpPr>
        <xdr:cNvPr id="434" name="楕円 433"/>
        <xdr:cNvSpPr/>
      </xdr:nvSpPr>
      <xdr:spPr>
        <a:xfrm>
          <a:off x="14649450" y="622236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37465</xdr:rowOff>
    </xdr:from>
    <xdr:ext cx="403225" cy="247650"/>
    <xdr:sp textlink="">
      <xdr:nvSpPr>
        <xdr:cNvPr id="435" name="【認定こども園・幼稚園・保育所】&#10;有形固定資産減価償却率該当値テキスト"/>
        <xdr:cNvSpPr txBox="1"/>
      </xdr:nvSpPr>
      <xdr:spPr>
        <a:xfrm>
          <a:off x="14738350" y="60763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150495</xdr:rowOff>
    </xdr:from>
    <xdr:to xmlns:xdr="http://schemas.openxmlformats.org/drawingml/2006/spreadsheetDrawing">
      <xdr:col>81</xdr:col>
      <xdr:colOff>101600</xdr:colOff>
      <xdr:row>37</xdr:row>
      <xdr:rowOff>84455</xdr:rowOff>
    </xdr:to>
    <xdr:sp textlink="">
      <xdr:nvSpPr>
        <xdr:cNvPr id="436" name="楕円 435"/>
        <xdr:cNvSpPr/>
      </xdr:nvSpPr>
      <xdr:spPr>
        <a:xfrm>
          <a:off x="13887450" y="61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35560</xdr:rowOff>
    </xdr:from>
    <xdr:to xmlns:xdr="http://schemas.openxmlformats.org/drawingml/2006/spreadsheetDrawing">
      <xdr:col>85</xdr:col>
      <xdr:colOff>127000</xdr:colOff>
      <xdr:row>37</xdr:row>
      <xdr:rowOff>62865</xdr:rowOff>
    </xdr:to>
    <xdr:cxnSp macro="">
      <xdr:nvCxnSpPr>
        <xdr:cNvPr id="437" name="直線コネクタ 436"/>
        <xdr:cNvCxnSpPr/>
      </xdr:nvCxnSpPr>
      <xdr:spPr>
        <a:xfrm>
          <a:off x="13938250" y="624205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116205</xdr:rowOff>
    </xdr:from>
    <xdr:to xmlns:xdr="http://schemas.openxmlformats.org/drawingml/2006/spreadsheetDrawing">
      <xdr:col>76</xdr:col>
      <xdr:colOff>165100</xdr:colOff>
      <xdr:row>37</xdr:row>
      <xdr:rowOff>50165</xdr:rowOff>
    </xdr:to>
    <xdr:sp textlink="">
      <xdr:nvSpPr>
        <xdr:cNvPr id="438" name="楕円 437"/>
        <xdr:cNvSpPr/>
      </xdr:nvSpPr>
      <xdr:spPr>
        <a:xfrm>
          <a:off x="13093700" y="61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1270</xdr:rowOff>
    </xdr:from>
    <xdr:to xmlns:xdr="http://schemas.openxmlformats.org/drawingml/2006/spreadsheetDrawing">
      <xdr:col>81</xdr:col>
      <xdr:colOff>50800</xdr:colOff>
      <xdr:row>37</xdr:row>
      <xdr:rowOff>35560</xdr:rowOff>
    </xdr:to>
    <xdr:cxnSp macro="">
      <xdr:nvCxnSpPr>
        <xdr:cNvPr id="439" name="直線コネクタ 438"/>
        <xdr:cNvCxnSpPr/>
      </xdr:nvCxnSpPr>
      <xdr:spPr>
        <a:xfrm>
          <a:off x="13144500" y="620776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82550</xdr:rowOff>
    </xdr:from>
    <xdr:to xmlns:xdr="http://schemas.openxmlformats.org/drawingml/2006/spreadsheetDrawing">
      <xdr:col>72</xdr:col>
      <xdr:colOff>38100</xdr:colOff>
      <xdr:row>37</xdr:row>
      <xdr:rowOff>15875</xdr:rowOff>
    </xdr:to>
    <xdr:sp textlink="">
      <xdr:nvSpPr>
        <xdr:cNvPr id="440" name="楕円 439"/>
        <xdr:cNvSpPr/>
      </xdr:nvSpPr>
      <xdr:spPr>
        <a:xfrm>
          <a:off x="12299950" y="61214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36</xdr:row>
      <xdr:rowOff>130175</xdr:rowOff>
    </xdr:from>
    <xdr:to xmlns:xdr="http://schemas.openxmlformats.org/drawingml/2006/spreadsheetDrawing">
      <xdr:col>76</xdr:col>
      <xdr:colOff>114300</xdr:colOff>
      <xdr:row>37</xdr:row>
      <xdr:rowOff>1270</xdr:rowOff>
    </xdr:to>
    <xdr:cxnSp macro="">
      <xdr:nvCxnSpPr>
        <xdr:cNvPr id="441" name="直線コネクタ 440"/>
        <xdr:cNvCxnSpPr/>
      </xdr:nvCxnSpPr>
      <xdr:spPr>
        <a:xfrm>
          <a:off x="12344400" y="616902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48895</xdr:rowOff>
    </xdr:from>
    <xdr:to xmlns:xdr="http://schemas.openxmlformats.org/drawingml/2006/spreadsheetDrawing">
      <xdr:col>67</xdr:col>
      <xdr:colOff>101600</xdr:colOff>
      <xdr:row>36</xdr:row>
      <xdr:rowOff>145415</xdr:rowOff>
    </xdr:to>
    <xdr:sp textlink="">
      <xdr:nvSpPr>
        <xdr:cNvPr id="442" name="楕円 441"/>
        <xdr:cNvSpPr/>
      </xdr:nvSpPr>
      <xdr:spPr>
        <a:xfrm>
          <a:off x="11487150" y="6087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95885</xdr:rowOff>
    </xdr:from>
    <xdr:to xmlns:xdr="http://schemas.openxmlformats.org/drawingml/2006/spreadsheetDrawing">
      <xdr:col>71</xdr:col>
      <xdr:colOff>171450</xdr:colOff>
      <xdr:row>36</xdr:row>
      <xdr:rowOff>130175</xdr:rowOff>
    </xdr:to>
    <xdr:cxnSp macro="">
      <xdr:nvCxnSpPr>
        <xdr:cNvPr id="443" name="直線コネクタ 442"/>
        <xdr:cNvCxnSpPr/>
      </xdr:nvCxnSpPr>
      <xdr:spPr>
        <a:xfrm>
          <a:off x="11537950" y="613473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111125</xdr:rowOff>
    </xdr:from>
    <xdr:ext cx="403225" cy="247015"/>
    <xdr:sp textlink="">
      <xdr:nvSpPr>
        <xdr:cNvPr id="444" name="n_1aveValue【認定こども園・幼稚園・保育所】&#10;有形固定資産減価償却率"/>
        <xdr:cNvSpPr txBox="1"/>
      </xdr:nvSpPr>
      <xdr:spPr>
        <a:xfrm>
          <a:off x="13742035" y="64852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93980</xdr:rowOff>
    </xdr:from>
    <xdr:ext cx="403225" cy="247015"/>
    <xdr:sp textlink="">
      <xdr:nvSpPr>
        <xdr:cNvPr id="445" name="n_2aveValue【認定こども園・幼稚園・保育所】&#10;有形固定資産減価償却率"/>
        <xdr:cNvSpPr txBox="1"/>
      </xdr:nvSpPr>
      <xdr:spPr>
        <a:xfrm>
          <a:off x="12960985" y="646811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137160</xdr:rowOff>
    </xdr:from>
    <xdr:ext cx="405130" cy="247015"/>
    <xdr:sp textlink="">
      <xdr:nvSpPr>
        <xdr:cNvPr id="446" name="n_3aveValue【認定こども園・幼稚園・保育所】&#10;有形固定資産減価償却率"/>
        <xdr:cNvSpPr txBox="1"/>
      </xdr:nvSpPr>
      <xdr:spPr>
        <a:xfrm>
          <a:off x="12167235" y="651129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132715</xdr:rowOff>
    </xdr:from>
    <xdr:ext cx="403225" cy="247015"/>
    <xdr:sp textlink="">
      <xdr:nvSpPr>
        <xdr:cNvPr id="447" name="n_4aveValue【認定こども園・幼稚園・保育所】&#10;有形固定資産減価償却率"/>
        <xdr:cNvSpPr txBox="1"/>
      </xdr:nvSpPr>
      <xdr:spPr>
        <a:xfrm>
          <a:off x="11354435" y="650684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99060</xdr:rowOff>
    </xdr:from>
    <xdr:ext cx="403225" cy="247650"/>
    <xdr:sp textlink="">
      <xdr:nvSpPr>
        <xdr:cNvPr id="448" name="n_1mainValue【認定こども園・幼稚園・保育所】&#10;有形固定資産減価償却率"/>
        <xdr:cNvSpPr txBox="1"/>
      </xdr:nvSpPr>
      <xdr:spPr>
        <a:xfrm>
          <a:off x="13742035" y="59702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66040</xdr:rowOff>
    </xdr:from>
    <xdr:ext cx="403225" cy="245745"/>
    <xdr:sp textlink="">
      <xdr:nvSpPr>
        <xdr:cNvPr id="449" name="n_2mainValue【認定こども園・幼稚園・保育所】&#10;有形固定資産減価償却率"/>
        <xdr:cNvSpPr txBox="1"/>
      </xdr:nvSpPr>
      <xdr:spPr>
        <a:xfrm>
          <a:off x="12960985" y="593725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31115</xdr:rowOff>
    </xdr:from>
    <xdr:ext cx="405130" cy="245745"/>
    <xdr:sp textlink="">
      <xdr:nvSpPr>
        <xdr:cNvPr id="450" name="n_3mainValue【認定こども園・幼稚園・保育所】&#10;有形固定資産減価償却率"/>
        <xdr:cNvSpPr txBox="1"/>
      </xdr:nvSpPr>
      <xdr:spPr>
        <a:xfrm>
          <a:off x="12167235" y="590232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161290</xdr:rowOff>
    </xdr:from>
    <xdr:ext cx="403225" cy="246380"/>
    <xdr:sp textlink="">
      <xdr:nvSpPr>
        <xdr:cNvPr id="451" name="n_4mainValue【認定こども園・幼稚園・保育所】&#10;有形固定資産減価償却率"/>
        <xdr:cNvSpPr txBox="1"/>
      </xdr:nvSpPr>
      <xdr:spPr>
        <a:xfrm>
          <a:off x="11354435" y="586486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24130</xdr:rowOff>
    </xdr:to>
    <xdr:sp textlink="">
      <xdr:nvSpPr>
        <xdr:cNvPr id="452" name="正方形/長方形 451"/>
        <xdr:cNvSpPr/>
      </xdr:nvSpPr>
      <xdr:spPr>
        <a:xfrm>
          <a:off x="16459200" y="4100195"/>
          <a:ext cx="426720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49530</xdr:rowOff>
    </xdr:from>
    <xdr:to xmlns:xdr="http://schemas.openxmlformats.org/drawingml/2006/spreadsheetDrawing">
      <xdr:col>104</xdr:col>
      <xdr:colOff>127000</xdr:colOff>
      <xdr:row>29</xdr:row>
      <xdr:rowOff>127635</xdr:rowOff>
    </xdr:to>
    <xdr:sp textlink="">
      <xdr:nvSpPr>
        <xdr:cNvPr id="453" name="正方形/長方形 452"/>
        <xdr:cNvSpPr/>
      </xdr:nvSpPr>
      <xdr:spPr>
        <a:xfrm>
          <a:off x="165862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78740</xdr:rowOff>
    </xdr:from>
    <xdr:to xmlns:xdr="http://schemas.openxmlformats.org/drawingml/2006/spreadsheetDrawing">
      <xdr:col>104</xdr:col>
      <xdr:colOff>127000</xdr:colOff>
      <xdr:row>30</xdr:row>
      <xdr:rowOff>158750</xdr:rowOff>
    </xdr:to>
    <xdr:sp textlink="">
      <xdr:nvSpPr>
        <xdr:cNvPr id="454" name="正方形/長方形 453"/>
        <xdr:cNvSpPr/>
      </xdr:nvSpPr>
      <xdr:spPr>
        <a:xfrm>
          <a:off x="165862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49530</xdr:rowOff>
    </xdr:from>
    <xdr:to xmlns:xdr="http://schemas.openxmlformats.org/drawingml/2006/spreadsheetDrawing">
      <xdr:col>110</xdr:col>
      <xdr:colOff>0</xdr:colOff>
      <xdr:row>29</xdr:row>
      <xdr:rowOff>127635</xdr:rowOff>
    </xdr:to>
    <xdr:sp textlink="">
      <xdr:nvSpPr>
        <xdr:cNvPr id="455" name="正方形/長方形 454"/>
        <xdr:cNvSpPr/>
      </xdr:nvSpPr>
      <xdr:spPr>
        <a:xfrm>
          <a:off x="174879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78740</xdr:rowOff>
    </xdr:from>
    <xdr:to xmlns:xdr="http://schemas.openxmlformats.org/drawingml/2006/spreadsheetDrawing">
      <xdr:col>110</xdr:col>
      <xdr:colOff>0</xdr:colOff>
      <xdr:row>30</xdr:row>
      <xdr:rowOff>158750</xdr:rowOff>
    </xdr:to>
    <xdr:sp textlink="">
      <xdr:nvSpPr>
        <xdr:cNvPr id="456" name="正方形/長方形 455"/>
        <xdr:cNvSpPr/>
      </xdr:nvSpPr>
      <xdr:spPr>
        <a:xfrm>
          <a:off x="174879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49530</xdr:rowOff>
    </xdr:from>
    <xdr:to xmlns:xdr="http://schemas.openxmlformats.org/drawingml/2006/spreadsheetDrawing">
      <xdr:col>116</xdr:col>
      <xdr:colOff>0</xdr:colOff>
      <xdr:row>29</xdr:row>
      <xdr:rowOff>127635</xdr:rowOff>
    </xdr:to>
    <xdr:sp textlink="">
      <xdr:nvSpPr>
        <xdr:cNvPr id="457" name="正方形/長方形 456"/>
        <xdr:cNvSpPr/>
      </xdr:nvSpPr>
      <xdr:spPr>
        <a:xfrm>
          <a:off x="18516600" y="4747260"/>
          <a:ext cx="13716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78740</xdr:rowOff>
    </xdr:from>
    <xdr:to xmlns:xdr="http://schemas.openxmlformats.org/drawingml/2006/spreadsheetDrawing">
      <xdr:col>116</xdr:col>
      <xdr:colOff>0</xdr:colOff>
      <xdr:row>30</xdr:row>
      <xdr:rowOff>158750</xdr:rowOff>
    </xdr:to>
    <xdr:sp textlink="">
      <xdr:nvSpPr>
        <xdr:cNvPr id="458" name="正方形/長方形 457"/>
        <xdr:cNvSpPr/>
      </xdr:nvSpPr>
      <xdr:spPr>
        <a:xfrm>
          <a:off x="18516600" y="494411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73025</xdr:rowOff>
    </xdr:to>
    <xdr:sp textlink="">
      <xdr:nvSpPr>
        <xdr:cNvPr id="459" name="正方形/長方形 458"/>
        <xdr:cNvSpPr/>
      </xdr:nvSpPr>
      <xdr:spPr>
        <a:xfrm>
          <a:off x="16459200" y="5218430"/>
          <a:ext cx="42672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15900"/>
    <xdr:sp textlink="">
      <xdr:nvSpPr>
        <xdr:cNvPr id="460" name="テキスト ボックス 459"/>
        <xdr:cNvSpPr txBox="1"/>
      </xdr:nvSpPr>
      <xdr:spPr>
        <a:xfrm>
          <a:off x="16440150" y="5033010"/>
          <a:ext cx="34798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1" name="直線コネクタ 460"/>
        <xdr:cNvCxnSpPr/>
      </xdr:nvCxnSpPr>
      <xdr:spPr>
        <a:xfrm>
          <a:off x="16459200" y="7452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127635</xdr:rowOff>
    </xdr:from>
    <xdr:to xmlns:xdr="http://schemas.openxmlformats.org/drawingml/2006/spreadsheetDrawing">
      <xdr:col>120</xdr:col>
      <xdr:colOff>114300</xdr:colOff>
      <xdr:row>41</xdr:row>
      <xdr:rowOff>127635</xdr:rowOff>
    </xdr:to>
    <xdr:cxnSp macro="">
      <xdr:nvCxnSpPr>
        <xdr:cNvPr id="462" name="直線コネクタ 461"/>
        <xdr:cNvCxnSpPr/>
      </xdr:nvCxnSpPr>
      <xdr:spPr>
        <a:xfrm>
          <a:off x="16459200" y="7004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155575</xdr:rowOff>
    </xdr:from>
    <xdr:ext cx="465455" cy="246380"/>
    <xdr:sp textlink="">
      <xdr:nvSpPr>
        <xdr:cNvPr id="463" name="テキスト ボックス 462"/>
        <xdr:cNvSpPr txBox="1"/>
      </xdr:nvSpPr>
      <xdr:spPr>
        <a:xfrm>
          <a:off x="16048990" y="686498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17780</xdr:rowOff>
    </xdr:from>
    <xdr:to xmlns:xdr="http://schemas.openxmlformats.org/drawingml/2006/spreadsheetDrawing">
      <xdr:col>120</xdr:col>
      <xdr:colOff>114300</xdr:colOff>
      <xdr:row>39</xdr:row>
      <xdr:rowOff>17780</xdr:rowOff>
    </xdr:to>
    <xdr:cxnSp macro="">
      <xdr:nvCxnSpPr>
        <xdr:cNvPr id="464" name="直線コネクタ 463"/>
        <xdr:cNvCxnSpPr/>
      </xdr:nvCxnSpPr>
      <xdr:spPr>
        <a:xfrm>
          <a:off x="16459200" y="6559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46990</xdr:rowOff>
    </xdr:from>
    <xdr:ext cx="465455" cy="246380"/>
    <xdr:sp textlink="">
      <xdr:nvSpPr>
        <xdr:cNvPr id="465" name="テキスト ボックス 464"/>
        <xdr:cNvSpPr txBox="1"/>
      </xdr:nvSpPr>
      <xdr:spPr>
        <a:xfrm>
          <a:off x="16048990" y="6421120"/>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466" name="直線コネクタ 465"/>
        <xdr:cNvCxnSpPr/>
      </xdr:nvCxnSpPr>
      <xdr:spPr>
        <a:xfrm>
          <a:off x="16459200" y="6111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100965</xdr:rowOff>
    </xdr:from>
    <xdr:ext cx="465455" cy="247015"/>
    <xdr:sp textlink="">
      <xdr:nvSpPr>
        <xdr:cNvPr id="467" name="テキスト ボックス 466"/>
        <xdr:cNvSpPr txBox="1"/>
      </xdr:nvSpPr>
      <xdr:spPr>
        <a:xfrm>
          <a:off x="16048990" y="597217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127635</xdr:rowOff>
    </xdr:from>
    <xdr:to xmlns:xdr="http://schemas.openxmlformats.org/drawingml/2006/spreadsheetDrawing">
      <xdr:col>120</xdr:col>
      <xdr:colOff>114300</xdr:colOff>
      <xdr:row>33</xdr:row>
      <xdr:rowOff>127635</xdr:rowOff>
    </xdr:to>
    <xdr:cxnSp macro="">
      <xdr:nvCxnSpPr>
        <xdr:cNvPr id="468" name="直線コネクタ 467"/>
        <xdr:cNvCxnSpPr/>
      </xdr:nvCxnSpPr>
      <xdr:spPr>
        <a:xfrm>
          <a:off x="16459200" y="56635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155575</xdr:rowOff>
    </xdr:from>
    <xdr:ext cx="465455" cy="246380"/>
    <xdr:sp textlink="">
      <xdr:nvSpPr>
        <xdr:cNvPr id="469" name="テキスト ボックス 468"/>
        <xdr:cNvSpPr txBox="1"/>
      </xdr:nvSpPr>
      <xdr:spPr>
        <a:xfrm>
          <a:off x="16048990" y="552386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470" name="直線コネクタ 469"/>
        <xdr:cNvCxnSpPr/>
      </xdr:nvCxnSpPr>
      <xdr:spPr>
        <a:xfrm>
          <a:off x="164592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46990</xdr:rowOff>
    </xdr:from>
    <xdr:ext cx="465455" cy="246380"/>
    <xdr:sp textlink="">
      <xdr:nvSpPr>
        <xdr:cNvPr id="471" name="テキスト ボックス 470"/>
        <xdr:cNvSpPr txBox="1"/>
      </xdr:nvSpPr>
      <xdr:spPr>
        <a:xfrm>
          <a:off x="16048990" y="5080000"/>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73025</xdr:rowOff>
    </xdr:to>
    <xdr:sp textlink="">
      <xdr:nvSpPr>
        <xdr:cNvPr id="472" name="【認定こども園・幼稚園・保育所】&#10;一人当たり面積グラフ枠"/>
        <xdr:cNvSpPr/>
      </xdr:nvSpPr>
      <xdr:spPr>
        <a:xfrm>
          <a:off x="16459200" y="5218430"/>
          <a:ext cx="42672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96520</xdr:rowOff>
    </xdr:from>
    <xdr:to xmlns:xdr="http://schemas.openxmlformats.org/drawingml/2006/spreadsheetDrawing">
      <xdr:col>116</xdr:col>
      <xdr:colOff>62865</xdr:colOff>
      <xdr:row>41</xdr:row>
      <xdr:rowOff>112395</xdr:rowOff>
    </xdr:to>
    <xdr:cxnSp macro="">
      <xdr:nvCxnSpPr>
        <xdr:cNvPr id="473" name="直線コネクタ 472"/>
        <xdr:cNvCxnSpPr/>
      </xdr:nvCxnSpPr>
      <xdr:spPr>
        <a:xfrm flipV="1">
          <a:off x="19951065" y="5632450"/>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115570</xdr:rowOff>
    </xdr:from>
    <xdr:ext cx="467995" cy="248285"/>
    <xdr:sp textlink="">
      <xdr:nvSpPr>
        <xdr:cNvPr id="474" name="【認定こども園・幼稚園・保育所】&#10;一人当たり面積最小値テキスト"/>
        <xdr:cNvSpPr txBox="1"/>
      </xdr:nvSpPr>
      <xdr:spPr>
        <a:xfrm>
          <a:off x="19989800" y="6992620"/>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112395</xdr:rowOff>
    </xdr:from>
    <xdr:to xmlns:xdr="http://schemas.openxmlformats.org/drawingml/2006/spreadsheetDrawing">
      <xdr:col>116</xdr:col>
      <xdr:colOff>152400</xdr:colOff>
      <xdr:row>41</xdr:row>
      <xdr:rowOff>112395</xdr:rowOff>
    </xdr:to>
    <xdr:cxnSp macro="">
      <xdr:nvCxnSpPr>
        <xdr:cNvPr id="475" name="直線コネクタ 474"/>
        <xdr:cNvCxnSpPr/>
      </xdr:nvCxnSpPr>
      <xdr:spPr>
        <a:xfrm>
          <a:off x="19881850" y="698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46990</xdr:rowOff>
    </xdr:from>
    <xdr:ext cx="467995" cy="246380"/>
    <xdr:sp textlink="">
      <xdr:nvSpPr>
        <xdr:cNvPr id="476" name="【認定こども園・幼稚園・保育所】&#10;一人当たり面積最大値テキスト"/>
        <xdr:cNvSpPr txBox="1"/>
      </xdr:nvSpPr>
      <xdr:spPr>
        <a:xfrm>
          <a:off x="19989800" y="5415280"/>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96520</xdr:rowOff>
    </xdr:from>
    <xdr:to xmlns:xdr="http://schemas.openxmlformats.org/drawingml/2006/spreadsheetDrawing">
      <xdr:col>116</xdr:col>
      <xdr:colOff>152400</xdr:colOff>
      <xdr:row>33</xdr:row>
      <xdr:rowOff>96520</xdr:rowOff>
    </xdr:to>
    <xdr:cxnSp macro="">
      <xdr:nvCxnSpPr>
        <xdr:cNvPr id="477" name="直線コネクタ 476"/>
        <xdr:cNvCxnSpPr/>
      </xdr:nvCxnSpPr>
      <xdr:spPr>
        <a:xfrm>
          <a:off x="19881850" y="5632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116840</xdr:rowOff>
    </xdr:from>
    <xdr:ext cx="467995" cy="247650"/>
    <xdr:sp textlink="">
      <xdr:nvSpPr>
        <xdr:cNvPr id="478" name="【認定こども園・幼稚園・保育所】&#10;一人当たり面積平均値テキスト"/>
        <xdr:cNvSpPr txBox="1"/>
      </xdr:nvSpPr>
      <xdr:spPr>
        <a:xfrm>
          <a:off x="19989800" y="649097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137795</xdr:rowOff>
    </xdr:from>
    <xdr:to xmlns:xdr="http://schemas.openxmlformats.org/drawingml/2006/spreadsheetDrawing">
      <xdr:col>116</xdr:col>
      <xdr:colOff>114300</xdr:colOff>
      <xdr:row>39</xdr:row>
      <xdr:rowOff>71755</xdr:rowOff>
    </xdr:to>
    <xdr:sp textlink="">
      <xdr:nvSpPr>
        <xdr:cNvPr id="479" name="フローチャート: 判断 478"/>
        <xdr:cNvSpPr/>
      </xdr:nvSpPr>
      <xdr:spPr>
        <a:xfrm>
          <a:off x="199009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86360</xdr:rowOff>
    </xdr:to>
    <xdr:sp textlink="">
      <xdr:nvSpPr>
        <xdr:cNvPr id="480" name="フローチャート: 判断 479"/>
        <xdr:cNvSpPr/>
      </xdr:nvSpPr>
      <xdr:spPr>
        <a:xfrm>
          <a:off x="19157950" y="6526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148590</xdr:rowOff>
    </xdr:from>
    <xdr:to xmlns:xdr="http://schemas.openxmlformats.org/drawingml/2006/spreadsheetDrawing">
      <xdr:col>107</xdr:col>
      <xdr:colOff>101600</xdr:colOff>
      <xdr:row>39</xdr:row>
      <xdr:rowOff>82550</xdr:rowOff>
    </xdr:to>
    <xdr:sp textlink="">
      <xdr:nvSpPr>
        <xdr:cNvPr id="481" name="フローチャート: 判断 480"/>
        <xdr:cNvSpPr/>
      </xdr:nvSpPr>
      <xdr:spPr>
        <a:xfrm>
          <a:off x="1834515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96520</xdr:rowOff>
    </xdr:to>
    <xdr:sp textlink="">
      <xdr:nvSpPr>
        <xdr:cNvPr id="482" name="フローチャート: 判断 481"/>
        <xdr:cNvSpPr/>
      </xdr:nvSpPr>
      <xdr:spPr>
        <a:xfrm>
          <a:off x="17551400" y="65417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107950</xdr:rowOff>
    </xdr:to>
    <xdr:sp textlink="">
      <xdr:nvSpPr>
        <xdr:cNvPr id="483" name="フローチャート: 判断 482"/>
        <xdr:cNvSpPr/>
      </xdr:nvSpPr>
      <xdr:spPr>
        <a:xfrm>
          <a:off x="16757650" y="655320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6380"/>
    <xdr:sp textlink="">
      <xdr:nvSpPr>
        <xdr:cNvPr id="484" name="テキスト ボックス 483"/>
        <xdr:cNvSpPr txBox="1"/>
      </xdr:nvSpPr>
      <xdr:spPr>
        <a:xfrm>
          <a:off x="197802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71120</xdr:rowOff>
    </xdr:from>
    <xdr:ext cx="762000" cy="246380"/>
    <xdr:sp textlink="">
      <xdr:nvSpPr>
        <xdr:cNvPr id="485" name="テキスト ボックス 484"/>
        <xdr:cNvSpPr txBox="1"/>
      </xdr:nvSpPr>
      <xdr:spPr>
        <a:xfrm>
          <a:off x="190309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0095" cy="246380"/>
    <xdr:sp textlink="">
      <xdr:nvSpPr>
        <xdr:cNvPr id="486" name="テキスト ボックス 485"/>
        <xdr:cNvSpPr txBox="1"/>
      </xdr:nvSpPr>
      <xdr:spPr>
        <a:xfrm>
          <a:off x="18224500" y="7451090"/>
          <a:ext cx="7600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6380"/>
    <xdr:sp textlink="">
      <xdr:nvSpPr>
        <xdr:cNvPr id="487" name="テキスト ボックス 486"/>
        <xdr:cNvSpPr txBox="1"/>
      </xdr:nvSpPr>
      <xdr:spPr>
        <a:xfrm>
          <a:off x="174307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71120</xdr:rowOff>
    </xdr:from>
    <xdr:ext cx="762000" cy="246380"/>
    <xdr:sp textlink="">
      <xdr:nvSpPr>
        <xdr:cNvPr id="488" name="テキスト ボックス 487"/>
        <xdr:cNvSpPr txBox="1"/>
      </xdr:nvSpPr>
      <xdr:spPr>
        <a:xfrm>
          <a:off x="16630650" y="74510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104140</xdr:rowOff>
    </xdr:from>
    <xdr:to xmlns:xdr="http://schemas.openxmlformats.org/drawingml/2006/spreadsheetDrawing">
      <xdr:col>116</xdr:col>
      <xdr:colOff>114300</xdr:colOff>
      <xdr:row>39</xdr:row>
      <xdr:rowOff>36830</xdr:rowOff>
    </xdr:to>
    <xdr:sp textlink="">
      <xdr:nvSpPr>
        <xdr:cNvPr id="489" name="楕円 488"/>
        <xdr:cNvSpPr/>
      </xdr:nvSpPr>
      <xdr:spPr>
        <a:xfrm>
          <a:off x="19900900" y="6478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125730</xdr:rowOff>
    </xdr:from>
    <xdr:ext cx="467995" cy="246380"/>
    <xdr:sp textlink="">
      <xdr:nvSpPr>
        <xdr:cNvPr id="490" name="【認定こども園・幼稚園・保育所】&#10;一人当たり面積該当値テキスト"/>
        <xdr:cNvSpPr txBox="1"/>
      </xdr:nvSpPr>
      <xdr:spPr>
        <a:xfrm>
          <a:off x="19989800" y="6332220"/>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115570</xdr:rowOff>
    </xdr:from>
    <xdr:to xmlns:xdr="http://schemas.openxmlformats.org/drawingml/2006/spreadsheetDrawing">
      <xdr:col>112</xdr:col>
      <xdr:colOff>38100</xdr:colOff>
      <xdr:row>39</xdr:row>
      <xdr:rowOff>50165</xdr:rowOff>
    </xdr:to>
    <xdr:sp textlink="">
      <xdr:nvSpPr>
        <xdr:cNvPr id="491" name="楕円 490"/>
        <xdr:cNvSpPr/>
      </xdr:nvSpPr>
      <xdr:spPr>
        <a:xfrm>
          <a:off x="19157950" y="648970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38</xdr:row>
      <xdr:rowOff>151130</xdr:rowOff>
    </xdr:from>
    <xdr:to xmlns:xdr="http://schemas.openxmlformats.org/drawingml/2006/spreadsheetDrawing">
      <xdr:col>116</xdr:col>
      <xdr:colOff>63500</xdr:colOff>
      <xdr:row>39</xdr:row>
      <xdr:rowOff>635</xdr:rowOff>
    </xdr:to>
    <xdr:cxnSp macro="">
      <xdr:nvCxnSpPr>
        <xdr:cNvPr id="492" name="直線コネクタ 491"/>
        <xdr:cNvCxnSpPr/>
      </xdr:nvCxnSpPr>
      <xdr:spPr>
        <a:xfrm flipV="1">
          <a:off x="19202400" y="6525260"/>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125730</xdr:rowOff>
    </xdr:from>
    <xdr:to xmlns:xdr="http://schemas.openxmlformats.org/drawingml/2006/spreadsheetDrawing">
      <xdr:col>107</xdr:col>
      <xdr:colOff>101600</xdr:colOff>
      <xdr:row>39</xdr:row>
      <xdr:rowOff>58420</xdr:rowOff>
    </xdr:to>
    <xdr:sp textlink="">
      <xdr:nvSpPr>
        <xdr:cNvPr id="493" name="楕円 492"/>
        <xdr:cNvSpPr/>
      </xdr:nvSpPr>
      <xdr:spPr>
        <a:xfrm>
          <a:off x="18345150" y="64998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635</xdr:rowOff>
    </xdr:from>
    <xdr:to xmlns:xdr="http://schemas.openxmlformats.org/drawingml/2006/spreadsheetDrawing">
      <xdr:col>111</xdr:col>
      <xdr:colOff>171450</xdr:colOff>
      <xdr:row>39</xdr:row>
      <xdr:rowOff>10160</xdr:rowOff>
    </xdr:to>
    <xdr:cxnSp macro="">
      <xdr:nvCxnSpPr>
        <xdr:cNvPr id="494" name="直線コネクタ 493"/>
        <xdr:cNvCxnSpPr/>
      </xdr:nvCxnSpPr>
      <xdr:spPr>
        <a:xfrm flipV="1">
          <a:off x="18395950" y="654240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135890</xdr:rowOff>
    </xdr:from>
    <xdr:to xmlns:xdr="http://schemas.openxmlformats.org/drawingml/2006/spreadsheetDrawing">
      <xdr:col>102</xdr:col>
      <xdr:colOff>165100</xdr:colOff>
      <xdr:row>39</xdr:row>
      <xdr:rowOff>69850</xdr:rowOff>
    </xdr:to>
    <xdr:sp textlink="">
      <xdr:nvSpPr>
        <xdr:cNvPr id="495" name="楕円 494"/>
        <xdr:cNvSpPr/>
      </xdr:nvSpPr>
      <xdr:spPr>
        <a:xfrm>
          <a:off x="175514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10160</xdr:rowOff>
    </xdr:from>
    <xdr:to xmlns:xdr="http://schemas.openxmlformats.org/drawingml/2006/spreadsheetDrawing">
      <xdr:col>107</xdr:col>
      <xdr:colOff>50800</xdr:colOff>
      <xdr:row>39</xdr:row>
      <xdr:rowOff>20320</xdr:rowOff>
    </xdr:to>
    <xdr:cxnSp macro="">
      <xdr:nvCxnSpPr>
        <xdr:cNvPr id="496" name="直線コネクタ 495"/>
        <xdr:cNvCxnSpPr/>
      </xdr:nvCxnSpPr>
      <xdr:spPr>
        <a:xfrm flipV="1">
          <a:off x="17602200" y="655193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147320</xdr:rowOff>
    </xdr:from>
    <xdr:to xmlns:xdr="http://schemas.openxmlformats.org/drawingml/2006/spreadsheetDrawing">
      <xdr:col>98</xdr:col>
      <xdr:colOff>38100</xdr:colOff>
      <xdr:row>39</xdr:row>
      <xdr:rowOff>80010</xdr:rowOff>
    </xdr:to>
    <xdr:sp textlink="">
      <xdr:nvSpPr>
        <xdr:cNvPr id="497" name="楕円 496"/>
        <xdr:cNvSpPr/>
      </xdr:nvSpPr>
      <xdr:spPr>
        <a:xfrm>
          <a:off x="16757650" y="65214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39</xdr:row>
      <xdr:rowOff>20320</xdr:rowOff>
    </xdr:from>
    <xdr:to xmlns:xdr="http://schemas.openxmlformats.org/drawingml/2006/spreadsheetDrawing">
      <xdr:col>102</xdr:col>
      <xdr:colOff>114300</xdr:colOff>
      <xdr:row>39</xdr:row>
      <xdr:rowOff>31750</xdr:rowOff>
    </xdr:to>
    <xdr:cxnSp macro="">
      <xdr:nvCxnSpPr>
        <xdr:cNvPr id="498" name="直線コネクタ 497"/>
        <xdr:cNvCxnSpPr/>
      </xdr:nvCxnSpPr>
      <xdr:spPr>
        <a:xfrm flipV="1">
          <a:off x="16802100" y="656209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77470</xdr:rowOff>
    </xdr:from>
    <xdr:ext cx="469900" cy="247015"/>
    <xdr:sp textlink="">
      <xdr:nvSpPr>
        <xdr:cNvPr id="499" name="n_1aveValue【認定こども園・幼稚園・保育所】&#10;一人当たり面積"/>
        <xdr:cNvSpPr txBox="1"/>
      </xdr:nvSpPr>
      <xdr:spPr>
        <a:xfrm>
          <a:off x="18980150" y="66192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73025</xdr:rowOff>
    </xdr:from>
    <xdr:ext cx="469900" cy="247015"/>
    <xdr:sp textlink="">
      <xdr:nvSpPr>
        <xdr:cNvPr id="500" name="n_2aveValue【認定こども園・幼稚園・保育所】&#10;一人当たり面積"/>
        <xdr:cNvSpPr txBox="1"/>
      </xdr:nvSpPr>
      <xdr:spPr>
        <a:xfrm>
          <a:off x="18180050" y="66147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88900</xdr:rowOff>
    </xdr:from>
    <xdr:ext cx="469900" cy="245745"/>
    <xdr:sp textlink="">
      <xdr:nvSpPr>
        <xdr:cNvPr id="501" name="n_3aveValue【認定こども園・幼稚園・保育所】&#10;一人当たり面積"/>
        <xdr:cNvSpPr txBox="1"/>
      </xdr:nvSpPr>
      <xdr:spPr>
        <a:xfrm>
          <a:off x="17386300" y="663067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99060</xdr:rowOff>
    </xdr:from>
    <xdr:ext cx="469900" cy="247650"/>
    <xdr:sp textlink="">
      <xdr:nvSpPr>
        <xdr:cNvPr id="502" name="n_4aveValue【認定こども園・幼稚園・保育所】&#10;一人当たり面積"/>
        <xdr:cNvSpPr txBox="1"/>
      </xdr:nvSpPr>
      <xdr:spPr>
        <a:xfrm>
          <a:off x="16592550" y="66408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64770</xdr:rowOff>
    </xdr:from>
    <xdr:ext cx="469900" cy="245745"/>
    <xdr:sp textlink="">
      <xdr:nvSpPr>
        <xdr:cNvPr id="503" name="n_1mainValue【認定こども園・幼稚園・保育所】&#10;一人当たり面積"/>
        <xdr:cNvSpPr txBox="1"/>
      </xdr:nvSpPr>
      <xdr:spPr>
        <a:xfrm>
          <a:off x="18980150" y="62712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73660</xdr:rowOff>
    </xdr:from>
    <xdr:ext cx="469900" cy="247015"/>
    <xdr:sp textlink="">
      <xdr:nvSpPr>
        <xdr:cNvPr id="504" name="n_2mainValue【認定こども園・幼稚園・保育所】&#10;一人当たり面積"/>
        <xdr:cNvSpPr txBox="1"/>
      </xdr:nvSpPr>
      <xdr:spPr>
        <a:xfrm>
          <a:off x="18180050" y="62801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85090</xdr:rowOff>
    </xdr:from>
    <xdr:ext cx="469900" cy="245745"/>
    <xdr:sp textlink="">
      <xdr:nvSpPr>
        <xdr:cNvPr id="505" name="n_3mainValue【認定こども園・幼稚園・保育所】&#10;一人当たり面積"/>
        <xdr:cNvSpPr txBox="1"/>
      </xdr:nvSpPr>
      <xdr:spPr>
        <a:xfrm>
          <a:off x="17386300" y="62915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95250</xdr:rowOff>
    </xdr:from>
    <xdr:ext cx="469900" cy="247015"/>
    <xdr:sp textlink="">
      <xdr:nvSpPr>
        <xdr:cNvPr id="506" name="n_4mainValue【認定こども園・幼稚園・保育所】&#10;一人当たり面積"/>
        <xdr:cNvSpPr txBox="1"/>
      </xdr:nvSpPr>
      <xdr:spPr>
        <a:xfrm>
          <a:off x="16592550" y="63017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109220</xdr:rowOff>
    </xdr:from>
    <xdr:to xmlns:xdr="http://schemas.openxmlformats.org/drawingml/2006/spreadsheetDrawing">
      <xdr:col>90</xdr:col>
      <xdr:colOff>25400</xdr:colOff>
      <xdr:row>50</xdr:row>
      <xdr:rowOff>60325</xdr:rowOff>
    </xdr:to>
    <xdr:sp textlink="">
      <xdr:nvSpPr>
        <xdr:cNvPr id="507" name="正方形/長方形 506"/>
        <xdr:cNvSpPr/>
      </xdr:nvSpPr>
      <xdr:spPr>
        <a:xfrm>
          <a:off x="11207750" y="7824470"/>
          <a:ext cx="424815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85090</xdr:rowOff>
    </xdr:from>
    <xdr:to xmlns:xdr="http://schemas.openxmlformats.org/drawingml/2006/spreadsheetDrawing">
      <xdr:col>74</xdr:col>
      <xdr:colOff>0</xdr:colOff>
      <xdr:row>52</xdr:row>
      <xdr:rowOff>0</xdr:rowOff>
    </xdr:to>
    <xdr:sp textlink="">
      <xdr:nvSpPr>
        <xdr:cNvPr id="508" name="正方形/長方形 507"/>
        <xdr:cNvSpPr/>
      </xdr:nvSpPr>
      <xdr:spPr>
        <a:xfrm>
          <a:off x="113157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114935</xdr:rowOff>
    </xdr:from>
    <xdr:to xmlns:xdr="http://schemas.openxmlformats.org/drawingml/2006/spreadsheetDrawing">
      <xdr:col>74</xdr:col>
      <xdr:colOff>0</xdr:colOff>
      <xdr:row>53</xdr:row>
      <xdr:rowOff>30480</xdr:rowOff>
    </xdr:to>
    <xdr:sp textlink="">
      <xdr:nvSpPr>
        <xdr:cNvPr id="509" name="正方形/長方形 508"/>
        <xdr:cNvSpPr/>
      </xdr:nvSpPr>
      <xdr:spPr>
        <a:xfrm>
          <a:off x="113157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85090</xdr:rowOff>
    </xdr:from>
    <xdr:to xmlns:xdr="http://schemas.openxmlformats.org/drawingml/2006/spreadsheetDrawing">
      <xdr:col>79</xdr:col>
      <xdr:colOff>63500</xdr:colOff>
      <xdr:row>52</xdr:row>
      <xdr:rowOff>0</xdr:rowOff>
    </xdr:to>
    <xdr:sp textlink="">
      <xdr:nvSpPr>
        <xdr:cNvPr id="510" name="正方形/長方形 509"/>
        <xdr:cNvSpPr/>
      </xdr:nvSpPr>
      <xdr:spPr>
        <a:xfrm>
          <a:off x="1223645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114935</xdr:rowOff>
    </xdr:from>
    <xdr:to xmlns:xdr="http://schemas.openxmlformats.org/drawingml/2006/spreadsheetDrawing">
      <xdr:col>79</xdr:col>
      <xdr:colOff>63500</xdr:colOff>
      <xdr:row>53</xdr:row>
      <xdr:rowOff>30480</xdr:rowOff>
    </xdr:to>
    <xdr:sp textlink="">
      <xdr:nvSpPr>
        <xdr:cNvPr id="511" name="正方形/長方形 510"/>
        <xdr:cNvSpPr/>
      </xdr:nvSpPr>
      <xdr:spPr>
        <a:xfrm>
          <a:off x="1223645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85090</xdr:rowOff>
    </xdr:from>
    <xdr:to xmlns:xdr="http://schemas.openxmlformats.org/drawingml/2006/spreadsheetDrawing">
      <xdr:col>85</xdr:col>
      <xdr:colOff>63500</xdr:colOff>
      <xdr:row>52</xdr:row>
      <xdr:rowOff>0</xdr:rowOff>
    </xdr:to>
    <xdr:sp textlink="">
      <xdr:nvSpPr>
        <xdr:cNvPr id="512" name="正方形/長方形 511"/>
        <xdr:cNvSpPr/>
      </xdr:nvSpPr>
      <xdr:spPr>
        <a:xfrm>
          <a:off x="1326515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114935</xdr:rowOff>
    </xdr:from>
    <xdr:to xmlns:xdr="http://schemas.openxmlformats.org/drawingml/2006/spreadsheetDrawing">
      <xdr:col>85</xdr:col>
      <xdr:colOff>63500</xdr:colOff>
      <xdr:row>53</xdr:row>
      <xdr:rowOff>30480</xdr:rowOff>
    </xdr:to>
    <xdr:sp textlink="">
      <xdr:nvSpPr>
        <xdr:cNvPr id="513" name="正方形/長方形 512"/>
        <xdr:cNvSpPr/>
      </xdr:nvSpPr>
      <xdr:spPr>
        <a:xfrm>
          <a:off x="1326515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54610</xdr:rowOff>
    </xdr:from>
    <xdr:to xmlns:xdr="http://schemas.openxmlformats.org/drawingml/2006/spreadsheetDrawing">
      <xdr:col>90</xdr:col>
      <xdr:colOff>25400</xdr:colOff>
      <xdr:row>66</xdr:row>
      <xdr:rowOff>109220</xdr:rowOff>
    </xdr:to>
    <xdr:sp textlink="">
      <xdr:nvSpPr>
        <xdr:cNvPr id="514" name="正方形/長方形 513"/>
        <xdr:cNvSpPr/>
      </xdr:nvSpPr>
      <xdr:spPr>
        <a:xfrm>
          <a:off x="11207750" y="894334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5265"/>
    <xdr:sp textlink="">
      <xdr:nvSpPr>
        <xdr:cNvPr id="515" name="テキスト ボックス 514"/>
        <xdr:cNvSpPr txBox="1"/>
      </xdr:nvSpPr>
      <xdr:spPr>
        <a:xfrm>
          <a:off x="11169650" y="8757920"/>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109220</xdr:rowOff>
    </xdr:from>
    <xdr:to xmlns:xdr="http://schemas.openxmlformats.org/drawingml/2006/spreadsheetDrawing">
      <xdr:col>89</xdr:col>
      <xdr:colOff>171450</xdr:colOff>
      <xdr:row>66</xdr:row>
      <xdr:rowOff>109220</xdr:rowOff>
    </xdr:to>
    <xdr:cxnSp macro="">
      <xdr:nvCxnSpPr>
        <xdr:cNvPr id="516" name="直線コネクタ 515"/>
        <xdr:cNvCxnSpPr/>
      </xdr:nvCxnSpPr>
      <xdr:spPr>
        <a:xfrm>
          <a:off x="11207750" y="111772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137160</xdr:rowOff>
    </xdr:from>
    <xdr:ext cx="465455" cy="247015"/>
    <xdr:sp textlink="">
      <xdr:nvSpPr>
        <xdr:cNvPr id="517" name="テキスト ボックス 516"/>
        <xdr:cNvSpPr txBox="1"/>
      </xdr:nvSpPr>
      <xdr:spPr>
        <a:xfrm>
          <a:off x="10797540" y="1103757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125730</xdr:rowOff>
    </xdr:from>
    <xdr:to xmlns:xdr="http://schemas.openxmlformats.org/drawingml/2006/spreadsheetDrawing">
      <xdr:col>89</xdr:col>
      <xdr:colOff>171450</xdr:colOff>
      <xdr:row>64</xdr:row>
      <xdr:rowOff>125730</xdr:rowOff>
    </xdr:to>
    <xdr:cxnSp macro="">
      <xdr:nvCxnSpPr>
        <xdr:cNvPr id="518" name="直線コネクタ 517"/>
        <xdr:cNvCxnSpPr/>
      </xdr:nvCxnSpPr>
      <xdr:spPr>
        <a:xfrm>
          <a:off x="11207750" y="1085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152400</xdr:rowOff>
    </xdr:from>
    <xdr:ext cx="401320" cy="247015"/>
    <xdr:sp textlink="">
      <xdr:nvSpPr>
        <xdr:cNvPr id="519" name="テキスト ボックス 518"/>
        <xdr:cNvSpPr txBox="1"/>
      </xdr:nvSpPr>
      <xdr:spPr>
        <a:xfrm>
          <a:off x="10842625" y="10717530"/>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140335</xdr:rowOff>
    </xdr:from>
    <xdr:to xmlns:xdr="http://schemas.openxmlformats.org/drawingml/2006/spreadsheetDrawing">
      <xdr:col>89</xdr:col>
      <xdr:colOff>171450</xdr:colOff>
      <xdr:row>62</xdr:row>
      <xdr:rowOff>140335</xdr:rowOff>
    </xdr:to>
    <xdr:cxnSp macro="">
      <xdr:nvCxnSpPr>
        <xdr:cNvPr id="520" name="直線コネクタ 519"/>
        <xdr:cNvCxnSpPr/>
      </xdr:nvCxnSpPr>
      <xdr:spPr>
        <a:xfrm>
          <a:off x="11207750" y="10537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1320" cy="247650"/>
    <xdr:sp textlink="">
      <xdr:nvSpPr>
        <xdr:cNvPr id="521" name="テキスト ボックス 520"/>
        <xdr:cNvSpPr txBox="1"/>
      </xdr:nvSpPr>
      <xdr:spPr>
        <a:xfrm>
          <a:off x="10842625" y="10401935"/>
          <a:ext cx="401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156210</xdr:rowOff>
    </xdr:from>
    <xdr:to xmlns:xdr="http://schemas.openxmlformats.org/drawingml/2006/spreadsheetDrawing">
      <xdr:col>89</xdr:col>
      <xdr:colOff>171450</xdr:colOff>
      <xdr:row>60</xdr:row>
      <xdr:rowOff>156210</xdr:rowOff>
    </xdr:to>
    <xdr:cxnSp macro="">
      <xdr:nvCxnSpPr>
        <xdr:cNvPr id="522" name="直線コネクタ 521"/>
        <xdr:cNvCxnSpPr/>
      </xdr:nvCxnSpPr>
      <xdr:spPr>
        <a:xfrm>
          <a:off x="11207750" y="10218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19685</xdr:rowOff>
    </xdr:from>
    <xdr:ext cx="401320" cy="247015"/>
    <xdr:sp textlink="">
      <xdr:nvSpPr>
        <xdr:cNvPr id="523" name="テキスト ボックス 522"/>
        <xdr:cNvSpPr txBox="1"/>
      </xdr:nvSpPr>
      <xdr:spPr>
        <a:xfrm>
          <a:off x="10842625" y="1008189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6985</xdr:rowOff>
    </xdr:from>
    <xdr:to xmlns:xdr="http://schemas.openxmlformats.org/drawingml/2006/spreadsheetDrawing">
      <xdr:col>89</xdr:col>
      <xdr:colOff>171450</xdr:colOff>
      <xdr:row>59</xdr:row>
      <xdr:rowOff>6985</xdr:rowOff>
    </xdr:to>
    <xdr:cxnSp macro="">
      <xdr:nvCxnSpPr>
        <xdr:cNvPr id="524" name="直線コネクタ 523"/>
        <xdr:cNvCxnSpPr/>
      </xdr:nvCxnSpPr>
      <xdr:spPr>
        <a:xfrm>
          <a:off x="11207750" y="9901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1320" cy="247015"/>
    <xdr:sp textlink="">
      <xdr:nvSpPr>
        <xdr:cNvPr id="525" name="テキスト ボックス 524"/>
        <xdr:cNvSpPr txBox="1"/>
      </xdr:nvSpPr>
      <xdr:spPr>
        <a:xfrm>
          <a:off x="10842625" y="976312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23495</xdr:rowOff>
    </xdr:from>
    <xdr:to xmlns:xdr="http://schemas.openxmlformats.org/drawingml/2006/spreadsheetDrawing">
      <xdr:col>89</xdr:col>
      <xdr:colOff>171450</xdr:colOff>
      <xdr:row>57</xdr:row>
      <xdr:rowOff>23495</xdr:rowOff>
    </xdr:to>
    <xdr:cxnSp macro="">
      <xdr:nvCxnSpPr>
        <xdr:cNvPr id="526" name="直線コネクタ 525"/>
        <xdr:cNvCxnSpPr/>
      </xdr:nvCxnSpPr>
      <xdr:spPr>
        <a:xfrm>
          <a:off x="11207750" y="95827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51435</xdr:rowOff>
    </xdr:from>
    <xdr:ext cx="401320" cy="245745"/>
    <xdr:sp textlink="">
      <xdr:nvSpPr>
        <xdr:cNvPr id="527" name="テキスト ボックス 526"/>
        <xdr:cNvSpPr txBox="1"/>
      </xdr:nvSpPr>
      <xdr:spPr>
        <a:xfrm>
          <a:off x="10842625" y="944308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171450</xdr:colOff>
      <xdr:row>55</xdr:row>
      <xdr:rowOff>38735</xdr:rowOff>
    </xdr:to>
    <xdr:cxnSp macro="">
      <xdr:nvCxnSpPr>
        <xdr:cNvPr id="528" name="直線コネクタ 527"/>
        <xdr:cNvCxnSpPr/>
      </xdr:nvCxnSpPr>
      <xdr:spPr>
        <a:xfrm>
          <a:off x="11207750" y="92627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67310</xdr:rowOff>
    </xdr:from>
    <xdr:ext cx="401320" cy="246380"/>
    <xdr:sp textlink="">
      <xdr:nvSpPr>
        <xdr:cNvPr id="529" name="テキスト ボックス 528"/>
        <xdr:cNvSpPr txBox="1"/>
      </xdr:nvSpPr>
      <xdr:spPr>
        <a:xfrm>
          <a:off x="10842625" y="9123680"/>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54610</xdr:rowOff>
    </xdr:from>
    <xdr:to xmlns:xdr="http://schemas.openxmlformats.org/drawingml/2006/spreadsheetDrawing">
      <xdr:col>89</xdr:col>
      <xdr:colOff>171450</xdr:colOff>
      <xdr:row>53</xdr:row>
      <xdr:rowOff>54610</xdr:rowOff>
    </xdr:to>
    <xdr:cxnSp macro="">
      <xdr:nvCxnSpPr>
        <xdr:cNvPr id="530" name="直線コネクタ 529"/>
        <xdr:cNvCxnSpPr/>
      </xdr:nvCxnSpPr>
      <xdr:spPr>
        <a:xfrm>
          <a:off x="11207750" y="89433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82550</xdr:rowOff>
    </xdr:from>
    <xdr:ext cx="401320" cy="247015"/>
    <xdr:sp textlink="">
      <xdr:nvSpPr>
        <xdr:cNvPr id="531" name="テキスト ボックス 530"/>
        <xdr:cNvSpPr txBox="1"/>
      </xdr:nvSpPr>
      <xdr:spPr>
        <a:xfrm>
          <a:off x="10842625" y="8803640"/>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54610</xdr:rowOff>
    </xdr:from>
    <xdr:to xmlns:xdr="http://schemas.openxmlformats.org/drawingml/2006/spreadsheetDrawing">
      <xdr:col>90</xdr:col>
      <xdr:colOff>25400</xdr:colOff>
      <xdr:row>66</xdr:row>
      <xdr:rowOff>109220</xdr:rowOff>
    </xdr:to>
    <xdr:sp textlink="">
      <xdr:nvSpPr>
        <xdr:cNvPr id="532" name="【学校施設】&#10;有形固定資産減価償却率グラフ枠"/>
        <xdr:cNvSpPr/>
      </xdr:nvSpPr>
      <xdr:spPr>
        <a:xfrm>
          <a:off x="11207750" y="894334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84455</xdr:rowOff>
    </xdr:to>
    <xdr:cxnSp macro="">
      <xdr:nvCxnSpPr>
        <xdr:cNvPr id="533" name="直線コネクタ 532"/>
        <xdr:cNvCxnSpPr/>
      </xdr:nvCxnSpPr>
      <xdr:spPr>
        <a:xfrm flipV="1">
          <a:off x="14699615" y="9229090"/>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88265</xdr:rowOff>
    </xdr:from>
    <xdr:ext cx="403225" cy="245745"/>
    <xdr:sp textlink="">
      <xdr:nvSpPr>
        <xdr:cNvPr id="534" name="【学校施設】&#10;有形固定資産減価償却率最小値テキスト"/>
        <xdr:cNvSpPr txBox="1"/>
      </xdr:nvSpPr>
      <xdr:spPr>
        <a:xfrm>
          <a:off x="14738350" y="1082103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84455</xdr:rowOff>
    </xdr:from>
    <xdr:to xmlns:xdr="http://schemas.openxmlformats.org/drawingml/2006/spreadsheetDrawing">
      <xdr:col>86</xdr:col>
      <xdr:colOff>25400</xdr:colOff>
      <xdr:row>64</xdr:row>
      <xdr:rowOff>84455</xdr:rowOff>
    </xdr:to>
    <xdr:cxnSp macro="">
      <xdr:nvCxnSpPr>
        <xdr:cNvPr id="535" name="直線コネクタ 534"/>
        <xdr:cNvCxnSpPr/>
      </xdr:nvCxnSpPr>
      <xdr:spPr>
        <a:xfrm>
          <a:off x="14611350" y="10817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117475</xdr:rowOff>
    </xdr:from>
    <xdr:ext cx="403225" cy="247650"/>
    <xdr:sp textlink="">
      <xdr:nvSpPr>
        <xdr:cNvPr id="536" name="【学校施設】&#10;有形固定資産減価償却率最大値テキスト"/>
        <xdr:cNvSpPr txBox="1"/>
      </xdr:nvSpPr>
      <xdr:spPr>
        <a:xfrm>
          <a:off x="14738350" y="900620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7" name="直線コネクタ 536"/>
        <xdr:cNvCxnSpPr/>
      </xdr:nvCxnSpPr>
      <xdr:spPr>
        <a:xfrm>
          <a:off x="14611350" y="9229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57150</xdr:rowOff>
    </xdr:from>
    <xdr:ext cx="403225" cy="247650"/>
    <xdr:sp textlink="">
      <xdr:nvSpPr>
        <xdr:cNvPr id="538" name="【学校施設】&#10;有形固定資産減価償却率平均値テキスト"/>
        <xdr:cNvSpPr txBox="1"/>
      </xdr:nvSpPr>
      <xdr:spPr>
        <a:xfrm>
          <a:off x="14738350" y="995172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77470</xdr:rowOff>
    </xdr:from>
    <xdr:to xmlns:xdr="http://schemas.openxmlformats.org/drawingml/2006/spreadsheetDrawing">
      <xdr:col>85</xdr:col>
      <xdr:colOff>171450</xdr:colOff>
      <xdr:row>60</xdr:row>
      <xdr:rowOff>11430</xdr:rowOff>
    </xdr:to>
    <xdr:sp textlink="">
      <xdr:nvSpPr>
        <xdr:cNvPr id="539" name="フローチャート: 判断 538"/>
        <xdr:cNvSpPr/>
      </xdr:nvSpPr>
      <xdr:spPr>
        <a:xfrm>
          <a:off x="14649450" y="99720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55880</xdr:rowOff>
    </xdr:from>
    <xdr:to xmlns:xdr="http://schemas.openxmlformats.org/drawingml/2006/spreadsheetDrawing">
      <xdr:col>81</xdr:col>
      <xdr:colOff>101600</xdr:colOff>
      <xdr:row>59</xdr:row>
      <xdr:rowOff>152400</xdr:rowOff>
    </xdr:to>
    <xdr:sp textlink="">
      <xdr:nvSpPr>
        <xdr:cNvPr id="540" name="フローチャート: 判断 539"/>
        <xdr:cNvSpPr/>
      </xdr:nvSpPr>
      <xdr:spPr>
        <a:xfrm>
          <a:off x="13887450" y="99504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21590</xdr:rowOff>
    </xdr:from>
    <xdr:to xmlns:xdr="http://schemas.openxmlformats.org/drawingml/2006/spreadsheetDrawing">
      <xdr:col>76</xdr:col>
      <xdr:colOff>165100</xdr:colOff>
      <xdr:row>59</xdr:row>
      <xdr:rowOff>118745</xdr:rowOff>
    </xdr:to>
    <xdr:sp textlink="">
      <xdr:nvSpPr>
        <xdr:cNvPr id="541" name="フローチャート: 判断 540"/>
        <xdr:cNvSpPr/>
      </xdr:nvSpPr>
      <xdr:spPr>
        <a:xfrm>
          <a:off x="13093700" y="99161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24765</xdr:rowOff>
    </xdr:from>
    <xdr:to xmlns:xdr="http://schemas.openxmlformats.org/drawingml/2006/spreadsheetDrawing">
      <xdr:col>72</xdr:col>
      <xdr:colOff>38100</xdr:colOff>
      <xdr:row>59</xdr:row>
      <xdr:rowOff>122555</xdr:rowOff>
    </xdr:to>
    <xdr:sp textlink="">
      <xdr:nvSpPr>
        <xdr:cNvPr id="542" name="フローチャート: 判断 541"/>
        <xdr:cNvSpPr/>
      </xdr:nvSpPr>
      <xdr:spPr>
        <a:xfrm>
          <a:off x="12299950" y="991933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157480</xdr:rowOff>
    </xdr:from>
    <xdr:to xmlns:xdr="http://schemas.openxmlformats.org/drawingml/2006/spreadsheetDrawing">
      <xdr:col>67</xdr:col>
      <xdr:colOff>101600</xdr:colOff>
      <xdr:row>59</xdr:row>
      <xdr:rowOff>90805</xdr:rowOff>
    </xdr:to>
    <xdr:sp textlink="">
      <xdr:nvSpPr>
        <xdr:cNvPr id="543" name="フローチャート: 判断 542"/>
        <xdr:cNvSpPr/>
      </xdr:nvSpPr>
      <xdr:spPr>
        <a:xfrm>
          <a:off x="11487150" y="9884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106680</xdr:rowOff>
    </xdr:from>
    <xdr:ext cx="762000" cy="245745"/>
    <xdr:sp textlink="">
      <xdr:nvSpPr>
        <xdr:cNvPr id="544" name="テキスト ボックス 543"/>
        <xdr:cNvSpPr txBox="1"/>
      </xdr:nvSpPr>
      <xdr:spPr>
        <a:xfrm>
          <a:off x="1452880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106680</xdr:rowOff>
    </xdr:from>
    <xdr:ext cx="760095" cy="245745"/>
    <xdr:sp textlink="">
      <xdr:nvSpPr>
        <xdr:cNvPr id="545" name="テキスト ボックス 544"/>
        <xdr:cNvSpPr txBox="1"/>
      </xdr:nvSpPr>
      <xdr:spPr>
        <a:xfrm>
          <a:off x="13766800" y="1117473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106680</xdr:rowOff>
    </xdr:from>
    <xdr:ext cx="762000" cy="245745"/>
    <xdr:sp textlink="">
      <xdr:nvSpPr>
        <xdr:cNvPr id="546" name="テキスト ボックス 545"/>
        <xdr:cNvSpPr txBox="1"/>
      </xdr:nvSpPr>
      <xdr:spPr>
        <a:xfrm>
          <a:off x="129730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106680</xdr:rowOff>
    </xdr:from>
    <xdr:ext cx="762000" cy="245745"/>
    <xdr:sp textlink="">
      <xdr:nvSpPr>
        <xdr:cNvPr id="547" name="テキスト ボックス 546"/>
        <xdr:cNvSpPr txBox="1"/>
      </xdr:nvSpPr>
      <xdr:spPr>
        <a:xfrm>
          <a:off x="121729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106680</xdr:rowOff>
    </xdr:from>
    <xdr:ext cx="760095" cy="245745"/>
    <xdr:sp textlink="">
      <xdr:nvSpPr>
        <xdr:cNvPr id="548" name="テキスト ボックス 547"/>
        <xdr:cNvSpPr txBox="1"/>
      </xdr:nvSpPr>
      <xdr:spPr>
        <a:xfrm>
          <a:off x="11366500" y="1117473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73025</xdr:rowOff>
    </xdr:from>
    <xdr:to xmlns:xdr="http://schemas.openxmlformats.org/drawingml/2006/spreadsheetDrawing">
      <xdr:col>85</xdr:col>
      <xdr:colOff>171450</xdr:colOff>
      <xdr:row>59</xdr:row>
      <xdr:rowOff>5715</xdr:rowOff>
    </xdr:to>
    <xdr:sp textlink="">
      <xdr:nvSpPr>
        <xdr:cNvPr id="549" name="楕円 548"/>
        <xdr:cNvSpPr/>
      </xdr:nvSpPr>
      <xdr:spPr>
        <a:xfrm>
          <a:off x="14649450" y="979995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95250</xdr:rowOff>
    </xdr:from>
    <xdr:ext cx="403225" cy="247015"/>
    <xdr:sp textlink="">
      <xdr:nvSpPr>
        <xdr:cNvPr id="550" name="【学校施設】&#10;有形固定資産減価償却率該当値テキスト"/>
        <xdr:cNvSpPr txBox="1"/>
      </xdr:nvSpPr>
      <xdr:spPr>
        <a:xfrm>
          <a:off x="14738350" y="965454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1270</xdr:rowOff>
    </xdr:from>
    <xdr:to xmlns:xdr="http://schemas.openxmlformats.org/drawingml/2006/spreadsheetDrawing">
      <xdr:col>81</xdr:col>
      <xdr:colOff>101600</xdr:colOff>
      <xdr:row>58</xdr:row>
      <xdr:rowOff>97790</xdr:rowOff>
    </xdr:to>
    <xdr:sp textlink="">
      <xdr:nvSpPr>
        <xdr:cNvPr id="551" name="楕円 550"/>
        <xdr:cNvSpPr/>
      </xdr:nvSpPr>
      <xdr:spPr>
        <a:xfrm>
          <a:off x="13887450" y="97282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50165</xdr:rowOff>
    </xdr:from>
    <xdr:to xmlns:xdr="http://schemas.openxmlformats.org/drawingml/2006/spreadsheetDrawing">
      <xdr:col>85</xdr:col>
      <xdr:colOff>127000</xdr:colOff>
      <xdr:row>58</xdr:row>
      <xdr:rowOff>122555</xdr:rowOff>
    </xdr:to>
    <xdr:cxnSp macro="">
      <xdr:nvCxnSpPr>
        <xdr:cNvPr id="552" name="直線コネクタ 551"/>
        <xdr:cNvCxnSpPr/>
      </xdr:nvCxnSpPr>
      <xdr:spPr>
        <a:xfrm>
          <a:off x="13938250" y="9777095"/>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36195</xdr:rowOff>
    </xdr:to>
    <xdr:sp textlink="">
      <xdr:nvSpPr>
        <xdr:cNvPr id="553" name="楕円 552"/>
        <xdr:cNvSpPr/>
      </xdr:nvSpPr>
      <xdr:spPr>
        <a:xfrm>
          <a:off x="13093700" y="9662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151130</xdr:rowOff>
    </xdr:from>
    <xdr:to xmlns:xdr="http://schemas.openxmlformats.org/drawingml/2006/spreadsheetDrawing">
      <xdr:col>81</xdr:col>
      <xdr:colOff>50800</xdr:colOff>
      <xdr:row>58</xdr:row>
      <xdr:rowOff>50165</xdr:rowOff>
    </xdr:to>
    <xdr:cxnSp macro="">
      <xdr:nvCxnSpPr>
        <xdr:cNvPr id="554" name="直線コネクタ 553"/>
        <xdr:cNvCxnSpPr/>
      </xdr:nvCxnSpPr>
      <xdr:spPr>
        <a:xfrm>
          <a:off x="13144500" y="9710420"/>
          <a:ext cx="7937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31115</xdr:rowOff>
    </xdr:from>
    <xdr:to xmlns:xdr="http://schemas.openxmlformats.org/drawingml/2006/spreadsheetDrawing">
      <xdr:col>72</xdr:col>
      <xdr:colOff>38100</xdr:colOff>
      <xdr:row>57</xdr:row>
      <xdr:rowOff>128270</xdr:rowOff>
    </xdr:to>
    <xdr:sp textlink="">
      <xdr:nvSpPr>
        <xdr:cNvPr id="555" name="楕円 554"/>
        <xdr:cNvSpPr/>
      </xdr:nvSpPr>
      <xdr:spPr>
        <a:xfrm>
          <a:off x="12299950" y="959040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57</xdr:row>
      <xdr:rowOff>79375</xdr:rowOff>
    </xdr:from>
    <xdr:to xmlns:xdr="http://schemas.openxmlformats.org/drawingml/2006/spreadsheetDrawing">
      <xdr:col>76</xdr:col>
      <xdr:colOff>114300</xdr:colOff>
      <xdr:row>57</xdr:row>
      <xdr:rowOff>151130</xdr:rowOff>
    </xdr:to>
    <xdr:cxnSp macro="">
      <xdr:nvCxnSpPr>
        <xdr:cNvPr id="556" name="直線コネクタ 555"/>
        <xdr:cNvCxnSpPr/>
      </xdr:nvCxnSpPr>
      <xdr:spPr>
        <a:xfrm>
          <a:off x="12344400" y="9638665"/>
          <a:ext cx="8001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123825</xdr:rowOff>
    </xdr:from>
    <xdr:to xmlns:xdr="http://schemas.openxmlformats.org/drawingml/2006/spreadsheetDrawing">
      <xdr:col>67</xdr:col>
      <xdr:colOff>101600</xdr:colOff>
      <xdr:row>57</xdr:row>
      <xdr:rowOff>56515</xdr:rowOff>
    </xdr:to>
    <xdr:sp textlink="">
      <xdr:nvSpPr>
        <xdr:cNvPr id="557" name="楕円 556"/>
        <xdr:cNvSpPr/>
      </xdr:nvSpPr>
      <xdr:spPr>
        <a:xfrm>
          <a:off x="11487150" y="95154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6985</xdr:rowOff>
    </xdr:from>
    <xdr:to xmlns:xdr="http://schemas.openxmlformats.org/drawingml/2006/spreadsheetDrawing">
      <xdr:col>71</xdr:col>
      <xdr:colOff>171450</xdr:colOff>
      <xdr:row>57</xdr:row>
      <xdr:rowOff>79375</xdr:rowOff>
    </xdr:to>
    <xdr:cxnSp macro="">
      <xdr:nvCxnSpPr>
        <xdr:cNvPr id="558" name="直線コネクタ 557"/>
        <xdr:cNvCxnSpPr/>
      </xdr:nvCxnSpPr>
      <xdr:spPr>
        <a:xfrm>
          <a:off x="11537950" y="9566275"/>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144780</xdr:rowOff>
    </xdr:from>
    <xdr:ext cx="403225" cy="245745"/>
    <xdr:sp textlink="">
      <xdr:nvSpPr>
        <xdr:cNvPr id="559" name="n_1aveValue【学校施設】&#10;有形固定資産減価償却率"/>
        <xdr:cNvSpPr txBox="1"/>
      </xdr:nvSpPr>
      <xdr:spPr>
        <a:xfrm>
          <a:off x="13742035" y="10039350"/>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110490</xdr:rowOff>
    </xdr:from>
    <xdr:ext cx="403225" cy="247015"/>
    <xdr:sp textlink="">
      <xdr:nvSpPr>
        <xdr:cNvPr id="560" name="n_2aveValue【学校施設】&#10;有形固定資産減価償却率"/>
        <xdr:cNvSpPr txBox="1"/>
      </xdr:nvSpPr>
      <xdr:spPr>
        <a:xfrm>
          <a:off x="12960985" y="1000506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113665</xdr:rowOff>
    </xdr:from>
    <xdr:ext cx="405130" cy="247650"/>
    <xdr:sp textlink="">
      <xdr:nvSpPr>
        <xdr:cNvPr id="561" name="n_3aveValue【学校施設】&#10;有形固定資産減価償却率"/>
        <xdr:cNvSpPr txBox="1"/>
      </xdr:nvSpPr>
      <xdr:spPr>
        <a:xfrm>
          <a:off x="12167235" y="1000823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82550</xdr:rowOff>
    </xdr:from>
    <xdr:ext cx="403225" cy="247015"/>
    <xdr:sp textlink="">
      <xdr:nvSpPr>
        <xdr:cNvPr id="562" name="n_4aveValue【学校施設】&#10;有形固定資産減価償却率"/>
        <xdr:cNvSpPr txBox="1"/>
      </xdr:nvSpPr>
      <xdr:spPr>
        <a:xfrm>
          <a:off x="11354435" y="997712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114300</xdr:rowOff>
    </xdr:from>
    <xdr:ext cx="403225" cy="247650"/>
    <xdr:sp textlink="">
      <xdr:nvSpPr>
        <xdr:cNvPr id="563" name="n_1mainValue【学校施設】&#10;有形固定資産減価償却率"/>
        <xdr:cNvSpPr txBox="1"/>
      </xdr:nvSpPr>
      <xdr:spPr>
        <a:xfrm>
          <a:off x="13742035" y="95059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51435</xdr:rowOff>
    </xdr:from>
    <xdr:ext cx="403225" cy="245745"/>
    <xdr:sp textlink="">
      <xdr:nvSpPr>
        <xdr:cNvPr id="564" name="n_2mainValue【学校施設】&#10;有形固定資産減価償却率"/>
        <xdr:cNvSpPr txBox="1"/>
      </xdr:nvSpPr>
      <xdr:spPr>
        <a:xfrm>
          <a:off x="12960985" y="944308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144145</xdr:rowOff>
    </xdr:from>
    <xdr:ext cx="405130" cy="245745"/>
    <xdr:sp textlink="">
      <xdr:nvSpPr>
        <xdr:cNvPr id="565" name="n_3mainValue【学校施設】&#10;有形固定資産減価償却率"/>
        <xdr:cNvSpPr txBox="1"/>
      </xdr:nvSpPr>
      <xdr:spPr>
        <a:xfrm>
          <a:off x="12167235" y="9368155"/>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72390</xdr:rowOff>
    </xdr:from>
    <xdr:ext cx="403225" cy="246380"/>
    <xdr:sp textlink="">
      <xdr:nvSpPr>
        <xdr:cNvPr id="566" name="n_4mainValue【学校施設】&#10;有形固定資産減価償却率"/>
        <xdr:cNvSpPr txBox="1"/>
      </xdr:nvSpPr>
      <xdr:spPr>
        <a:xfrm>
          <a:off x="11354435" y="929640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109220</xdr:rowOff>
    </xdr:from>
    <xdr:to xmlns:xdr="http://schemas.openxmlformats.org/drawingml/2006/spreadsheetDrawing">
      <xdr:col>120</xdr:col>
      <xdr:colOff>152400</xdr:colOff>
      <xdr:row>50</xdr:row>
      <xdr:rowOff>60325</xdr:rowOff>
    </xdr:to>
    <xdr:sp textlink="">
      <xdr:nvSpPr>
        <xdr:cNvPr id="567" name="正方形/長方形 566"/>
        <xdr:cNvSpPr/>
      </xdr:nvSpPr>
      <xdr:spPr>
        <a:xfrm>
          <a:off x="16459200" y="7824470"/>
          <a:ext cx="4267200" cy="6216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85090</xdr:rowOff>
    </xdr:from>
    <xdr:to xmlns:xdr="http://schemas.openxmlformats.org/drawingml/2006/spreadsheetDrawing">
      <xdr:col>104</xdr:col>
      <xdr:colOff>127000</xdr:colOff>
      <xdr:row>52</xdr:row>
      <xdr:rowOff>0</xdr:rowOff>
    </xdr:to>
    <xdr:sp textlink="">
      <xdr:nvSpPr>
        <xdr:cNvPr id="568" name="正方形/長方形 567"/>
        <xdr:cNvSpPr/>
      </xdr:nvSpPr>
      <xdr:spPr>
        <a:xfrm>
          <a:off x="165862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114935</xdr:rowOff>
    </xdr:from>
    <xdr:to xmlns:xdr="http://schemas.openxmlformats.org/drawingml/2006/spreadsheetDrawing">
      <xdr:col>104</xdr:col>
      <xdr:colOff>127000</xdr:colOff>
      <xdr:row>53</xdr:row>
      <xdr:rowOff>30480</xdr:rowOff>
    </xdr:to>
    <xdr:sp textlink="">
      <xdr:nvSpPr>
        <xdr:cNvPr id="569" name="正方形/長方形 568"/>
        <xdr:cNvSpPr/>
      </xdr:nvSpPr>
      <xdr:spPr>
        <a:xfrm>
          <a:off x="165862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85090</xdr:rowOff>
    </xdr:from>
    <xdr:to xmlns:xdr="http://schemas.openxmlformats.org/drawingml/2006/spreadsheetDrawing">
      <xdr:col>110</xdr:col>
      <xdr:colOff>0</xdr:colOff>
      <xdr:row>52</xdr:row>
      <xdr:rowOff>0</xdr:rowOff>
    </xdr:to>
    <xdr:sp textlink="">
      <xdr:nvSpPr>
        <xdr:cNvPr id="570" name="正方形/長方形 569"/>
        <xdr:cNvSpPr/>
      </xdr:nvSpPr>
      <xdr:spPr>
        <a:xfrm>
          <a:off x="174879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114935</xdr:rowOff>
    </xdr:from>
    <xdr:to xmlns:xdr="http://schemas.openxmlformats.org/drawingml/2006/spreadsheetDrawing">
      <xdr:col>110</xdr:col>
      <xdr:colOff>0</xdr:colOff>
      <xdr:row>53</xdr:row>
      <xdr:rowOff>30480</xdr:rowOff>
    </xdr:to>
    <xdr:sp textlink="">
      <xdr:nvSpPr>
        <xdr:cNvPr id="571" name="正方形/長方形 570"/>
        <xdr:cNvSpPr/>
      </xdr:nvSpPr>
      <xdr:spPr>
        <a:xfrm>
          <a:off x="174879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85090</xdr:rowOff>
    </xdr:from>
    <xdr:to xmlns:xdr="http://schemas.openxmlformats.org/drawingml/2006/spreadsheetDrawing">
      <xdr:col>116</xdr:col>
      <xdr:colOff>0</xdr:colOff>
      <xdr:row>52</xdr:row>
      <xdr:rowOff>0</xdr:rowOff>
    </xdr:to>
    <xdr:sp textlink="">
      <xdr:nvSpPr>
        <xdr:cNvPr id="572" name="正方形/長方形 571"/>
        <xdr:cNvSpPr/>
      </xdr:nvSpPr>
      <xdr:spPr>
        <a:xfrm>
          <a:off x="18516600" y="847090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114935</xdr:rowOff>
    </xdr:from>
    <xdr:to xmlns:xdr="http://schemas.openxmlformats.org/drawingml/2006/spreadsheetDrawing">
      <xdr:col>116</xdr:col>
      <xdr:colOff>0</xdr:colOff>
      <xdr:row>53</xdr:row>
      <xdr:rowOff>30480</xdr:rowOff>
    </xdr:to>
    <xdr:sp textlink="">
      <xdr:nvSpPr>
        <xdr:cNvPr id="573" name="正方形/長方形 572"/>
        <xdr:cNvSpPr/>
      </xdr:nvSpPr>
      <xdr:spPr>
        <a:xfrm>
          <a:off x="18516600" y="86683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152400</xdr:colOff>
      <xdr:row>66</xdr:row>
      <xdr:rowOff>109220</xdr:rowOff>
    </xdr:to>
    <xdr:sp textlink="">
      <xdr:nvSpPr>
        <xdr:cNvPr id="574" name="正方形/長方形 573"/>
        <xdr:cNvSpPr/>
      </xdr:nvSpPr>
      <xdr:spPr>
        <a:xfrm>
          <a:off x="16459200" y="894334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7980" cy="215265"/>
    <xdr:sp textlink="">
      <xdr:nvSpPr>
        <xdr:cNvPr id="575" name="テキスト ボックス 574"/>
        <xdr:cNvSpPr txBox="1"/>
      </xdr:nvSpPr>
      <xdr:spPr>
        <a:xfrm>
          <a:off x="16440150" y="8757920"/>
          <a:ext cx="34798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109220</xdr:rowOff>
    </xdr:from>
    <xdr:to xmlns:xdr="http://schemas.openxmlformats.org/drawingml/2006/spreadsheetDrawing">
      <xdr:col>120</xdr:col>
      <xdr:colOff>114300</xdr:colOff>
      <xdr:row>66</xdr:row>
      <xdr:rowOff>109220</xdr:rowOff>
    </xdr:to>
    <xdr:cxnSp macro="">
      <xdr:nvCxnSpPr>
        <xdr:cNvPr id="576" name="直線コネクタ 575"/>
        <xdr:cNvCxnSpPr/>
      </xdr:nvCxnSpPr>
      <xdr:spPr>
        <a:xfrm>
          <a:off x="16459200" y="111772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77" name="直線コネクタ 576"/>
        <xdr:cNvCxnSpPr/>
      </xdr:nvCxnSpPr>
      <xdr:spPr>
        <a:xfrm>
          <a:off x="16459200" y="10805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100965</xdr:rowOff>
    </xdr:from>
    <xdr:ext cx="465455" cy="247015"/>
    <xdr:sp textlink="">
      <xdr:nvSpPr>
        <xdr:cNvPr id="578" name="テキスト ボックス 577"/>
        <xdr:cNvSpPr txBox="1"/>
      </xdr:nvSpPr>
      <xdr:spPr>
        <a:xfrm>
          <a:off x="16048990" y="1066609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79" name="直線コネクタ 578"/>
        <xdr:cNvCxnSpPr/>
      </xdr:nvCxnSpPr>
      <xdr:spPr>
        <a:xfrm>
          <a:off x="16459200" y="1043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64135</xdr:rowOff>
    </xdr:from>
    <xdr:ext cx="465455" cy="246380"/>
    <xdr:sp textlink="">
      <xdr:nvSpPr>
        <xdr:cNvPr id="580" name="テキスト ボックス 579"/>
        <xdr:cNvSpPr txBox="1"/>
      </xdr:nvSpPr>
      <xdr:spPr>
        <a:xfrm>
          <a:off x="16048990" y="1029398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5455" cy="245745"/>
    <xdr:sp textlink="">
      <xdr:nvSpPr>
        <xdr:cNvPr id="582" name="テキスト ボックス 581"/>
        <xdr:cNvSpPr txBox="1"/>
      </xdr:nvSpPr>
      <xdr:spPr>
        <a:xfrm>
          <a:off x="16048990" y="9923145"/>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127635</xdr:rowOff>
    </xdr:from>
    <xdr:to xmlns:xdr="http://schemas.openxmlformats.org/drawingml/2006/spreadsheetDrawing">
      <xdr:col>120</xdr:col>
      <xdr:colOff>114300</xdr:colOff>
      <xdr:row>57</xdr:row>
      <xdr:rowOff>127635</xdr:rowOff>
    </xdr:to>
    <xdr:cxnSp macro="">
      <xdr:nvCxnSpPr>
        <xdr:cNvPr id="583" name="直線コネクタ 582"/>
        <xdr:cNvCxnSpPr/>
      </xdr:nvCxnSpPr>
      <xdr:spPr>
        <a:xfrm>
          <a:off x="16459200" y="9686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155575</xdr:rowOff>
    </xdr:from>
    <xdr:ext cx="465455" cy="246380"/>
    <xdr:sp textlink="">
      <xdr:nvSpPr>
        <xdr:cNvPr id="584" name="テキスト ボックス 583"/>
        <xdr:cNvSpPr txBox="1"/>
      </xdr:nvSpPr>
      <xdr:spPr>
        <a:xfrm>
          <a:off x="16048990" y="954722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91440</xdr:rowOff>
    </xdr:from>
    <xdr:to xmlns:xdr="http://schemas.openxmlformats.org/drawingml/2006/spreadsheetDrawing">
      <xdr:col>120</xdr:col>
      <xdr:colOff>114300</xdr:colOff>
      <xdr:row>55</xdr:row>
      <xdr:rowOff>91440</xdr:rowOff>
    </xdr:to>
    <xdr:cxnSp macro="">
      <xdr:nvCxnSpPr>
        <xdr:cNvPr id="585" name="直線コネクタ 584"/>
        <xdr:cNvCxnSpPr/>
      </xdr:nvCxnSpPr>
      <xdr:spPr>
        <a:xfrm>
          <a:off x="16459200" y="9315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118745</xdr:rowOff>
    </xdr:from>
    <xdr:ext cx="465455" cy="246380"/>
    <xdr:sp textlink="">
      <xdr:nvSpPr>
        <xdr:cNvPr id="586" name="テキスト ボックス 585"/>
        <xdr:cNvSpPr txBox="1"/>
      </xdr:nvSpPr>
      <xdr:spPr>
        <a:xfrm>
          <a:off x="16048990" y="917511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114300</xdr:colOff>
      <xdr:row>53</xdr:row>
      <xdr:rowOff>54610</xdr:rowOff>
    </xdr:to>
    <xdr:cxnSp macro="">
      <xdr:nvCxnSpPr>
        <xdr:cNvPr id="587" name="直線コネクタ 586"/>
        <xdr:cNvCxnSpPr/>
      </xdr:nvCxnSpPr>
      <xdr:spPr>
        <a:xfrm>
          <a:off x="16459200" y="894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82550</xdr:rowOff>
    </xdr:from>
    <xdr:ext cx="531495" cy="247015"/>
    <xdr:sp textlink="">
      <xdr:nvSpPr>
        <xdr:cNvPr id="588" name="テキスト ボックス 587"/>
        <xdr:cNvSpPr txBox="1"/>
      </xdr:nvSpPr>
      <xdr:spPr>
        <a:xfrm>
          <a:off x="15984855" y="880364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54610</xdr:rowOff>
    </xdr:from>
    <xdr:to xmlns:xdr="http://schemas.openxmlformats.org/drawingml/2006/spreadsheetDrawing">
      <xdr:col>120</xdr:col>
      <xdr:colOff>152400</xdr:colOff>
      <xdr:row>66</xdr:row>
      <xdr:rowOff>109220</xdr:rowOff>
    </xdr:to>
    <xdr:sp textlink="">
      <xdr:nvSpPr>
        <xdr:cNvPr id="589" name="【学校施設】&#10;一人当たり面積グラフ枠"/>
        <xdr:cNvSpPr/>
      </xdr:nvSpPr>
      <xdr:spPr>
        <a:xfrm>
          <a:off x="16459200" y="894334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137795</xdr:rowOff>
    </xdr:from>
    <xdr:to xmlns:xdr="http://schemas.openxmlformats.org/drawingml/2006/spreadsheetDrawing">
      <xdr:col>116</xdr:col>
      <xdr:colOff>62865</xdr:colOff>
      <xdr:row>63</xdr:row>
      <xdr:rowOff>25400</xdr:rowOff>
    </xdr:to>
    <xdr:cxnSp macro="">
      <xdr:nvCxnSpPr>
        <xdr:cNvPr id="590" name="直線コネクタ 589"/>
        <xdr:cNvCxnSpPr/>
      </xdr:nvCxnSpPr>
      <xdr:spPr>
        <a:xfrm flipV="1">
          <a:off x="19951065" y="9361805"/>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29210</xdr:rowOff>
    </xdr:from>
    <xdr:ext cx="467995" cy="245745"/>
    <xdr:sp textlink="">
      <xdr:nvSpPr>
        <xdr:cNvPr id="591" name="【学校施設】&#10;一人当たり面積最小値テキスト"/>
        <xdr:cNvSpPr txBox="1"/>
      </xdr:nvSpPr>
      <xdr:spPr>
        <a:xfrm>
          <a:off x="19989800" y="10594340"/>
          <a:ext cx="467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25400</xdr:rowOff>
    </xdr:from>
    <xdr:to xmlns:xdr="http://schemas.openxmlformats.org/drawingml/2006/spreadsheetDrawing">
      <xdr:col>116</xdr:col>
      <xdr:colOff>152400</xdr:colOff>
      <xdr:row>63</xdr:row>
      <xdr:rowOff>25400</xdr:rowOff>
    </xdr:to>
    <xdr:cxnSp macro="">
      <xdr:nvCxnSpPr>
        <xdr:cNvPr id="592" name="直線コネクタ 591"/>
        <xdr:cNvCxnSpPr/>
      </xdr:nvCxnSpPr>
      <xdr:spPr>
        <a:xfrm>
          <a:off x="19881850" y="10590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86995</xdr:rowOff>
    </xdr:from>
    <xdr:ext cx="467995" cy="245110"/>
    <xdr:sp textlink="">
      <xdr:nvSpPr>
        <xdr:cNvPr id="593" name="【学校施設】&#10;一人当たり面積最大値テキスト"/>
        <xdr:cNvSpPr txBox="1"/>
      </xdr:nvSpPr>
      <xdr:spPr>
        <a:xfrm>
          <a:off x="19989800" y="9143365"/>
          <a:ext cx="467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137795</xdr:rowOff>
    </xdr:from>
    <xdr:to xmlns:xdr="http://schemas.openxmlformats.org/drawingml/2006/spreadsheetDrawing">
      <xdr:col>116</xdr:col>
      <xdr:colOff>152400</xdr:colOff>
      <xdr:row>55</xdr:row>
      <xdr:rowOff>137795</xdr:rowOff>
    </xdr:to>
    <xdr:cxnSp macro="">
      <xdr:nvCxnSpPr>
        <xdr:cNvPr id="594" name="直線コネクタ 593"/>
        <xdr:cNvCxnSpPr/>
      </xdr:nvCxnSpPr>
      <xdr:spPr>
        <a:xfrm>
          <a:off x="19881850" y="9361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66040</xdr:rowOff>
    </xdr:from>
    <xdr:ext cx="467995" cy="245745"/>
    <xdr:sp textlink="">
      <xdr:nvSpPr>
        <xdr:cNvPr id="595" name="【学校施設】&#10;一人当たり面積平均値テキスト"/>
        <xdr:cNvSpPr txBox="1"/>
      </xdr:nvSpPr>
      <xdr:spPr>
        <a:xfrm>
          <a:off x="19989800" y="10295890"/>
          <a:ext cx="46799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86360</xdr:rowOff>
    </xdr:from>
    <xdr:to xmlns:xdr="http://schemas.openxmlformats.org/drawingml/2006/spreadsheetDrawing">
      <xdr:col>116</xdr:col>
      <xdr:colOff>114300</xdr:colOff>
      <xdr:row>62</xdr:row>
      <xdr:rowOff>19050</xdr:rowOff>
    </xdr:to>
    <xdr:sp textlink="">
      <xdr:nvSpPr>
        <xdr:cNvPr id="596" name="フローチャート: 判断 595"/>
        <xdr:cNvSpPr/>
      </xdr:nvSpPr>
      <xdr:spPr>
        <a:xfrm>
          <a:off x="19900900" y="103162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94615</xdr:rowOff>
    </xdr:from>
    <xdr:to xmlns:xdr="http://schemas.openxmlformats.org/drawingml/2006/spreadsheetDrawing">
      <xdr:col>112</xdr:col>
      <xdr:colOff>38100</xdr:colOff>
      <xdr:row>62</xdr:row>
      <xdr:rowOff>28575</xdr:rowOff>
    </xdr:to>
    <xdr:sp textlink="">
      <xdr:nvSpPr>
        <xdr:cNvPr id="597" name="フローチャート: 判断 596"/>
        <xdr:cNvSpPr/>
      </xdr:nvSpPr>
      <xdr:spPr>
        <a:xfrm>
          <a:off x="19157950" y="10324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95250</xdr:rowOff>
    </xdr:from>
    <xdr:to xmlns:xdr="http://schemas.openxmlformats.org/drawingml/2006/spreadsheetDrawing">
      <xdr:col>107</xdr:col>
      <xdr:colOff>101600</xdr:colOff>
      <xdr:row>62</xdr:row>
      <xdr:rowOff>28575</xdr:rowOff>
    </xdr:to>
    <xdr:sp textlink="">
      <xdr:nvSpPr>
        <xdr:cNvPr id="598" name="フローチャート: 判断 597"/>
        <xdr:cNvSpPr/>
      </xdr:nvSpPr>
      <xdr:spPr>
        <a:xfrm>
          <a:off x="18345150" y="1032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94615</xdr:rowOff>
    </xdr:from>
    <xdr:to xmlns:xdr="http://schemas.openxmlformats.org/drawingml/2006/spreadsheetDrawing">
      <xdr:col>102</xdr:col>
      <xdr:colOff>165100</xdr:colOff>
      <xdr:row>62</xdr:row>
      <xdr:rowOff>28575</xdr:rowOff>
    </xdr:to>
    <xdr:sp textlink="">
      <xdr:nvSpPr>
        <xdr:cNvPr id="599" name="フローチャート: 判断 598"/>
        <xdr:cNvSpPr/>
      </xdr:nvSpPr>
      <xdr:spPr>
        <a:xfrm>
          <a:off x="175514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102870</xdr:rowOff>
    </xdr:from>
    <xdr:to xmlns:xdr="http://schemas.openxmlformats.org/drawingml/2006/spreadsheetDrawing">
      <xdr:col>98</xdr:col>
      <xdr:colOff>38100</xdr:colOff>
      <xdr:row>62</xdr:row>
      <xdr:rowOff>35560</xdr:rowOff>
    </xdr:to>
    <xdr:sp textlink="">
      <xdr:nvSpPr>
        <xdr:cNvPr id="600" name="フローチャート: 判断 599"/>
        <xdr:cNvSpPr/>
      </xdr:nvSpPr>
      <xdr:spPr>
        <a:xfrm>
          <a:off x="16757650" y="103327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106680</xdr:rowOff>
    </xdr:from>
    <xdr:ext cx="762000" cy="245745"/>
    <xdr:sp textlink="">
      <xdr:nvSpPr>
        <xdr:cNvPr id="601" name="テキスト ボックス 600"/>
        <xdr:cNvSpPr txBox="1"/>
      </xdr:nvSpPr>
      <xdr:spPr>
        <a:xfrm>
          <a:off x="197802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106680</xdr:rowOff>
    </xdr:from>
    <xdr:ext cx="762000" cy="245745"/>
    <xdr:sp textlink="">
      <xdr:nvSpPr>
        <xdr:cNvPr id="602" name="テキスト ボックス 601"/>
        <xdr:cNvSpPr txBox="1"/>
      </xdr:nvSpPr>
      <xdr:spPr>
        <a:xfrm>
          <a:off x="190309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106680</xdr:rowOff>
    </xdr:from>
    <xdr:ext cx="760095" cy="245745"/>
    <xdr:sp textlink="">
      <xdr:nvSpPr>
        <xdr:cNvPr id="603" name="テキスト ボックス 602"/>
        <xdr:cNvSpPr txBox="1"/>
      </xdr:nvSpPr>
      <xdr:spPr>
        <a:xfrm>
          <a:off x="18224500" y="1117473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106680</xdr:rowOff>
    </xdr:from>
    <xdr:ext cx="762000" cy="245745"/>
    <xdr:sp textlink="">
      <xdr:nvSpPr>
        <xdr:cNvPr id="604" name="テキスト ボックス 603"/>
        <xdr:cNvSpPr txBox="1"/>
      </xdr:nvSpPr>
      <xdr:spPr>
        <a:xfrm>
          <a:off x="174307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106680</xdr:rowOff>
    </xdr:from>
    <xdr:ext cx="762000" cy="245745"/>
    <xdr:sp textlink="">
      <xdr:nvSpPr>
        <xdr:cNvPr id="605" name="テキスト ボックス 604"/>
        <xdr:cNvSpPr txBox="1"/>
      </xdr:nvSpPr>
      <xdr:spPr>
        <a:xfrm>
          <a:off x="16630650" y="11174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104775</xdr:rowOff>
    </xdr:from>
    <xdr:to xmlns:xdr="http://schemas.openxmlformats.org/drawingml/2006/spreadsheetDrawing">
      <xdr:col>116</xdr:col>
      <xdr:colOff>114300</xdr:colOff>
      <xdr:row>61</xdr:row>
      <xdr:rowOff>38100</xdr:rowOff>
    </xdr:to>
    <xdr:sp textlink="">
      <xdr:nvSpPr>
        <xdr:cNvPr id="606" name="楕円 605"/>
        <xdr:cNvSpPr/>
      </xdr:nvSpPr>
      <xdr:spPr>
        <a:xfrm>
          <a:off x="19900900" y="101669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126365</xdr:rowOff>
    </xdr:from>
    <xdr:ext cx="467995" cy="247650"/>
    <xdr:sp textlink="">
      <xdr:nvSpPr>
        <xdr:cNvPr id="607" name="【学校施設】&#10;一人当たり面積該当値テキスト"/>
        <xdr:cNvSpPr txBox="1"/>
      </xdr:nvSpPr>
      <xdr:spPr>
        <a:xfrm>
          <a:off x="19989800" y="100209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117475</xdr:rowOff>
    </xdr:from>
    <xdr:to xmlns:xdr="http://schemas.openxmlformats.org/drawingml/2006/spreadsheetDrawing">
      <xdr:col>112</xdr:col>
      <xdr:colOff>38100</xdr:colOff>
      <xdr:row>61</xdr:row>
      <xdr:rowOff>50800</xdr:rowOff>
    </xdr:to>
    <xdr:sp textlink="">
      <xdr:nvSpPr>
        <xdr:cNvPr id="608" name="楕円 607"/>
        <xdr:cNvSpPr/>
      </xdr:nvSpPr>
      <xdr:spPr>
        <a:xfrm>
          <a:off x="19157950" y="1017968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60</xdr:row>
      <xdr:rowOff>152400</xdr:rowOff>
    </xdr:from>
    <xdr:to xmlns:xdr="http://schemas.openxmlformats.org/drawingml/2006/spreadsheetDrawing">
      <xdr:col>116</xdr:col>
      <xdr:colOff>63500</xdr:colOff>
      <xdr:row>61</xdr:row>
      <xdr:rowOff>2540</xdr:rowOff>
    </xdr:to>
    <xdr:cxnSp macro="">
      <xdr:nvCxnSpPr>
        <xdr:cNvPr id="609" name="直線コネクタ 608"/>
        <xdr:cNvCxnSpPr/>
      </xdr:nvCxnSpPr>
      <xdr:spPr>
        <a:xfrm flipV="1">
          <a:off x="19202400" y="10214610"/>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130175</xdr:rowOff>
    </xdr:from>
    <xdr:to xmlns:xdr="http://schemas.openxmlformats.org/drawingml/2006/spreadsheetDrawing">
      <xdr:col>107</xdr:col>
      <xdr:colOff>101600</xdr:colOff>
      <xdr:row>61</xdr:row>
      <xdr:rowOff>62865</xdr:rowOff>
    </xdr:to>
    <xdr:sp textlink="">
      <xdr:nvSpPr>
        <xdr:cNvPr id="610" name="楕円 609"/>
        <xdr:cNvSpPr/>
      </xdr:nvSpPr>
      <xdr:spPr>
        <a:xfrm>
          <a:off x="18345150" y="101923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2540</xdr:rowOff>
    </xdr:from>
    <xdr:to xmlns:xdr="http://schemas.openxmlformats.org/drawingml/2006/spreadsheetDrawing">
      <xdr:col>111</xdr:col>
      <xdr:colOff>171450</xdr:colOff>
      <xdr:row>61</xdr:row>
      <xdr:rowOff>15875</xdr:rowOff>
    </xdr:to>
    <xdr:cxnSp macro="">
      <xdr:nvCxnSpPr>
        <xdr:cNvPr id="611" name="直線コネクタ 610"/>
        <xdr:cNvCxnSpPr/>
      </xdr:nvCxnSpPr>
      <xdr:spPr>
        <a:xfrm flipV="1">
          <a:off x="18395950" y="1023239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144780</xdr:rowOff>
    </xdr:from>
    <xdr:to xmlns:xdr="http://schemas.openxmlformats.org/drawingml/2006/spreadsheetDrawing">
      <xdr:col>102</xdr:col>
      <xdr:colOff>165100</xdr:colOff>
      <xdr:row>61</xdr:row>
      <xdr:rowOff>77470</xdr:rowOff>
    </xdr:to>
    <xdr:sp textlink="">
      <xdr:nvSpPr>
        <xdr:cNvPr id="612" name="楕円 611"/>
        <xdr:cNvSpPr/>
      </xdr:nvSpPr>
      <xdr:spPr>
        <a:xfrm>
          <a:off x="17551400" y="102069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15875</xdr:rowOff>
    </xdr:from>
    <xdr:to xmlns:xdr="http://schemas.openxmlformats.org/drawingml/2006/spreadsheetDrawing">
      <xdr:col>107</xdr:col>
      <xdr:colOff>50800</xdr:colOff>
      <xdr:row>61</xdr:row>
      <xdr:rowOff>29210</xdr:rowOff>
    </xdr:to>
    <xdr:cxnSp macro="">
      <xdr:nvCxnSpPr>
        <xdr:cNvPr id="613" name="直線コネクタ 612"/>
        <xdr:cNvCxnSpPr/>
      </xdr:nvCxnSpPr>
      <xdr:spPr>
        <a:xfrm flipV="1">
          <a:off x="17602200" y="1024572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156845</xdr:rowOff>
    </xdr:from>
    <xdr:to xmlns:xdr="http://schemas.openxmlformats.org/drawingml/2006/spreadsheetDrawing">
      <xdr:col>98</xdr:col>
      <xdr:colOff>38100</xdr:colOff>
      <xdr:row>61</xdr:row>
      <xdr:rowOff>90170</xdr:rowOff>
    </xdr:to>
    <xdr:sp textlink="">
      <xdr:nvSpPr>
        <xdr:cNvPr id="614" name="楕円 613"/>
        <xdr:cNvSpPr/>
      </xdr:nvSpPr>
      <xdr:spPr>
        <a:xfrm>
          <a:off x="16757650" y="1021905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61</xdr:row>
      <xdr:rowOff>29210</xdr:rowOff>
    </xdr:from>
    <xdr:to xmlns:xdr="http://schemas.openxmlformats.org/drawingml/2006/spreadsheetDrawing">
      <xdr:col>102</xdr:col>
      <xdr:colOff>114300</xdr:colOff>
      <xdr:row>61</xdr:row>
      <xdr:rowOff>40640</xdr:rowOff>
    </xdr:to>
    <xdr:cxnSp macro="">
      <xdr:nvCxnSpPr>
        <xdr:cNvPr id="615" name="直線コネクタ 614"/>
        <xdr:cNvCxnSpPr/>
      </xdr:nvCxnSpPr>
      <xdr:spPr>
        <a:xfrm flipV="1">
          <a:off x="16802100" y="1025906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19050</xdr:rowOff>
    </xdr:from>
    <xdr:ext cx="469900" cy="247015"/>
    <xdr:sp textlink="">
      <xdr:nvSpPr>
        <xdr:cNvPr id="616" name="n_1aveValue【学校施設】&#10;一人当たり面積"/>
        <xdr:cNvSpPr txBox="1"/>
      </xdr:nvSpPr>
      <xdr:spPr>
        <a:xfrm>
          <a:off x="18980150" y="104165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19685</xdr:rowOff>
    </xdr:from>
    <xdr:ext cx="469900" cy="247015"/>
    <xdr:sp textlink="">
      <xdr:nvSpPr>
        <xdr:cNvPr id="617" name="n_2aveValue【学校施設】&#10;一人当たり面積"/>
        <xdr:cNvSpPr txBox="1"/>
      </xdr:nvSpPr>
      <xdr:spPr>
        <a:xfrm>
          <a:off x="18180050" y="1041717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19050</xdr:rowOff>
    </xdr:from>
    <xdr:ext cx="469900" cy="247015"/>
    <xdr:sp textlink="">
      <xdr:nvSpPr>
        <xdr:cNvPr id="618" name="n_3aveValue【学校施設】&#10;一人当たり面積"/>
        <xdr:cNvSpPr txBox="1"/>
      </xdr:nvSpPr>
      <xdr:spPr>
        <a:xfrm>
          <a:off x="17386300" y="104165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26670</xdr:rowOff>
    </xdr:from>
    <xdr:ext cx="469900" cy="247650"/>
    <xdr:sp textlink="">
      <xdr:nvSpPr>
        <xdr:cNvPr id="619" name="n_4aveValue【学校施設】&#10;一人当たり面積"/>
        <xdr:cNvSpPr txBox="1"/>
      </xdr:nvSpPr>
      <xdr:spPr>
        <a:xfrm>
          <a:off x="16592550" y="104241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67310</xdr:rowOff>
    </xdr:from>
    <xdr:ext cx="469900" cy="246380"/>
    <xdr:sp textlink="">
      <xdr:nvSpPr>
        <xdr:cNvPr id="620" name="n_1mainValue【学校施設】&#10;一人当たり面積"/>
        <xdr:cNvSpPr txBox="1"/>
      </xdr:nvSpPr>
      <xdr:spPr>
        <a:xfrm>
          <a:off x="18980150" y="996188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79375</xdr:rowOff>
    </xdr:from>
    <xdr:ext cx="469900" cy="248285"/>
    <xdr:sp textlink="">
      <xdr:nvSpPr>
        <xdr:cNvPr id="621" name="n_2mainValue【学校施設】&#10;一人当たり面積"/>
        <xdr:cNvSpPr txBox="1"/>
      </xdr:nvSpPr>
      <xdr:spPr>
        <a:xfrm>
          <a:off x="18180050" y="99739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93345</xdr:rowOff>
    </xdr:from>
    <xdr:ext cx="469900" cy="247650"/>
    <xdr:sp textlink="">
      <xdr:nvSpPr>
        <xdr:cNvPr id="622" name="n_3mainValue【学校施設】&#10;一人当たり面積"/>
        <xdr:cNvSpPr txBox="1"/>
      </xdr:nvSpPr>
      <xdr:spPr>
        <a:xfrm>
          <a:off x="17386300" y="99879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106045</xdr:rowOff>
    </xdr:from>
    <xdr:ext cx="469900" cy="246380"/>
    <xdr:sp textlink="">
      <xdr:nvSpPr>
        <xdr:cNvPr id="623" name="n_4mainValue【学校施設】&#10;一人当たり面積"/>
        <xdr:cNvSpPr txBox="1"/>
      </xdr:nvSpPr>
      <xdr:spPr>
        <a:xfrm>
          <a:off x="16592550" y="100006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146050</xdr:rowOff>
    </xdr:from>
    <xdr:to xmlns:xdr="http://schemas.openxmlformats.org/drawingml/2006/spreadsheetDrawing">
      <xdr:col>90</xdr:col>
      <xdr:colOff>25400</xdr:colOff>
      <xdr:row>72</xdr:row>
      <xdr:rowOff>96520</xdr:rowOff>
    </xdr:to>
    <xdr:sp textlink="">
      <xdr:nvSpPr>
        <xdr:cNvPr id="624" name="正方形/長方形 623"/>
        <xdr:cNvSpPr/>
      </xdr:nvSpPr>
      <xdr:spPr>
        <a:xfrm>
          <a:off x="11207750" y="11549380"/>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121920</xdr:rowOff>
    </xdr:from>
    <xdr:to xmlns:xdr="http://schemas.openxmlformats.org/drawingml/2006/spreadsheetDrawing">
      <xdr:col>74</xdr:col>
      <xdr:colOff>0</xdr:colOff>
      <xdr:row>74</xdr:row>
      <xdr:rowOff>36830</xdr:rowOff>
    </xdr:to>
    <xdr:sp textlink="">
      <xdr:nvSpPr>
        <xdr:cNvPr id="625" name="正方形/長方形 624"/>
        <xdr:cNvSpPr/>
      </xdr:nvSpPr>
      <xdr:spPr>
        <a:xfrm>
          <a:off x="113157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151130</xdr:rowOff>
    </xdr:from>
    <xdr:to xmlns:xdr="http://schemas.openxmlformats.org/drawingml/2006/spreadsheetDrawing">
      <xdr:col>74</xdr:col>
      <xdr:colOff>0</xdr:colOff>
      <xdr:row>75</xdr:row>
      <xdr:rowOff>67310</xdr:rowOff>
    </xdr:to>
    <xdr:sp textlink="">
      <xdr:nvSpPr>
        <xdr:cNvPr id="626" name="正方形/長方形 625"/>
        <xdr:cNvSpPr/>
      </xdr:nvSpPr>
      <xdr:spPr>
        <a:xfrm>
          <a:off x="113157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121920</xdr:rowOff>
    </xdr:from>
    <xdr:to xmlns:xdr="http://schemas.openxmlformats.org/drawingml/2006/spreadsheetDrawing">
      <xdr:col>79</xdr:col>
      <xdr:colOff>63500</xdr:colOff>
      <xdr:row>74</xdr:row>
      <xdr:rowOff>36830</xdr:rowOff>
    </xdr:to>
    <xdr:sp textlink="">
      <xdr:nvSpPr>
        <xdr:cNvPr id="627" name="正方形/長方形 626"/>
        <xdr:cNvSpPr/>
      </xdr:nvSpPr>
      <xdr:spPr>
        <a:xfrm>
          <a:off x="122364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151130</xdr:rowOff>
    </xdr:from>
    <xdr:to xmlns:xdr="http://schemas.openxmlformats.org/drawingml/2006/spreadsheetDrawing">
      <xdr:col>79</xdr:col>
      <xdr:colOff>63500</xdr:colOff>
      <xdr:row>75</xdr:row>
      <xdr:rowOff>67310</xdr:rowOff>
    </xdr:to>
    <xdr:sp textlink="">
      <xdr:nvSpPr>
        <xdr:cNvPr id="628" name="正方形/長方形 627"/>
        <xdr:cNvSpPr/>
      </xdr:nvSpPr>
      <xdr:spPr>
        <a:xfrm>
          <a:off x="122364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121920</xdr:rowOff>
    </xdr:from>
    <xdr:to xmlns:xdr="http://schemas.openxmlformats.org/drawingml/2006/spreadsheetDrawing">
      <xdr:col>85</xdr:col>
      <xdr:colOff>63500</xdr:colOff>
      <xdr:row>74</xdr:row>
      <xdr:rowOff>36830</xdr:rowOff>
    </xdr:to>
    <xdr:sp textlink="">
      <xdr:nvSpPr>
        <xdr:cNvPr id="629" name="正方形/長方形 628"/>
        <xdr:cNvSpPr/>
      </xdr:nvSpPr>
      <xdr:spPr>
        <a:xfrm>
          <a:off x="132651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151130</xdr:rowOff>
    </xdr:from>
    <xdr:to xmlns:xdr="http://schemas.openxmlformats.org/drawingml/2006/spreadsheetDrawing">
      <xdr:col>85</xdr:col>
      <xdr:colOff>63500</xdr:colOff>
      <xdr:row>75</xdr:row>
      <xdr:rowOff>67310</xdr:rowOff>
    </xdr:to>
    <xdr:sp textlink="">
      <xdr:nvSpPr>
        <xdr:cNvPr id="630" name="正方形/長方形 629"/>
        <xdr:cNvSpPr/>
      </xdr:nvSpPr>
      <xdr:spPr>
        <a:xfrm>
          <a:off x="132651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91440</xdr:rowOff>
    </xdr:from>
    <xdr:to xmlns:xdr="http://schemas.openxmlformats.org/drawingml/2006/spreadsheetDrawing">
      <xdr:col>90</xdr:col>
      <xdr:colOff>25400</xdr:colOff>
      <xdr:row>88</xdr:row>
      <xdr:rowOff>146050</xdr:rowOff>
    </xdr:to>
    <xdr:sp textlink="">
      <xdr:nvSpPr>
        <xdr:cNvPr id="631" name="正方形/長方形 630"/>
        <xdr:cNvSpPr/>
      </xdr:nvSpPr>
      <xdr:spPr>
        <a:xfrm>
          <a:off x="11207750" y="1266825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3995"/>
    <xdr:sp textlink="">
      <xdr:nvSpPr>
        <xdr:cNvPr id="632" name="テキスト ボックス 631"/>
        <xdr:cNvSpPr txBox="1"/>
      </xdr:nvSpPr>
      <xdr:spPr>
        <a:xfrm>
          <a:off x="11169650" y="12482195"/>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146050</xdr:rowOff>
    </xdr:from>
    <xdr:to xmlns:xdr="http://schemas.openxmlformats.org/drawingml/2006/spreadsheetDrawing">
      <xdr:col>89</xdr:col>
      <xdr:colOff>171450</xdr:colOff>
      <xdr:row>88</xdr:row>
      <xdr:rowOff>146050</xdr:rowOff>
    </xdr:to>
    <xdr:cxnSp macro="">
      <xdr:nvCxnSpPr>
        <xdr:cNvPr id="633" name="直線コネクタ 632"/>
        <xdr:cNvCxnSpPr/>
      </xdr:nvCxnSpPr>
      <xdr:spPr>
        <a:xfrm>
          <a:off x="11207750" y="149021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45745"/>
    <xdr:sp textlink="">
      <xdr:nvSpPr>
        <xdr:cNvPr id="634" name="テキスト ボックス 633"/>
        <xdr:cNvSpPr txBox="1"/>
      </xdr:nvSpPr>
      <xdr:spPr>
        <a:xfrm>
          <a:off x="10797540" y="1476629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161925</xdr:rowOff>
    </xdr:from>
    <xdr:to xmlns:xdr="http://schemas.openxmlformats.org/drawingml/2006/spreadsheetDrawing">
      <xdr:col>89</xdr:col>
      <xdr:colOff>171450</xdr:colOff>
      <xdr:row>86</xdr:row>
      <xdr:rowOff>161925</xdr:rowOff>
    </xdr:to>
    <xdr:cxnSp macro="">
      <xdr:nvCxnSpPr>
        <xdr:cNvPr id="635" name="直線コネクタ 634"/>
        <xdr:cNvCxnSpPr/>
      </xdr:nvCxnSpPr>
      <xdr:spPr>
        <a:xfrm>
          <a:off x="11207750" y="145827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25400</xdr:rowOff>
    </xdr:from>
    <xdr:ext cx="465455" cy="248285"/>
    <xdr:sp textlink="">
      <xdr:nvSpPr>
        <xdr:cNvPr id="636" name="テキスト ボックス 635"/>
        <xdr:cNvSpPr txBox="1"/>
      </xdr:nvSpPr>
      <xdr:spPr>
        <a:xfrm>
          <a:off x="10797540" y="1444625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171450</xdr:colOff>
      <xdr:row>85</xdr:row>
      <xdr:rowOff>13335</xdr:rowOff>
    </xdr:to>
    <xdr:cxnSp macro="">
      <xdr:nvCxnSpPr>
        <xdr:cNvPr id="637" name="直線コネクタ 636"/>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40005</xdr:rowOff>
    </xdr:from>
    <xdr:ext cx="401320" cy="247015"/>
    <xdr:sp textlink="">
      <xdr:nvSpPr>
        <xdr:cNvPr id="638" name="テキスト ボックス 637"/>
        <xdr:cNvSpPr txBox="1"/>
      </xdr:nvSpPr>
      <xdr:spPr>
        <a:xfrm>
          <a:off x="10842625" y="1412557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171450</xdr:colOff>
      <xdr:row>83</xdr:row>
      <xdr:rowOff>28575</xdr:rowOff>
    </xdr:to>
    <xdr:cxnSp macro="">
      <xdr:nvCxnSpPr>
        <xdr:cNvPr id="639" name="直線コネクタ 638"/>
        <xdr:cNvCxnSpPr/>
      </xdr:nvCxnSpPr>
      <xdr:spPr>
        <a:xfrm>
          <a:off x="11207750" y="13946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56515</xdr:rowOff>
    </xdr:from>
    <xdr:ext cx="401320" cy="247650"/>
    <xdr:sp textlink="">
      <xdr:nvSpPr>
        <xdr:cNvPr id="640" name="テキスト ボックス 639"/>
        <xdr:cNvSpPr txBox="1"/>
      </xdr:nvSpPr>
      <xdr:spPr>
        <a:xfrm>
          <a:off x="10842625" y="13806805"/>
          <a:ext cx="401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43815</xdr:rowOff>
    </xdr:from>
    <xdr:to xmlns:xdr="http://schemas.openxmlformats.org/drawingml/2006/spreadsheetDrawing">
      <xdr:col>89</xdr:col>
      <xdr:colOff>171450</xdr:colOff>
      <xdr:row>81</xdr:row>
      <xdr:rowOff>43815</xdr:rowOff>
    </xdr:to>
    <xdr:cxnSp macro="">
      <xdr:nvCxnSpPr>
        <xdr:cNvPr id="641" name="直線コネクタ 640"/>
        <xdr:cNvCxnSpPr/>
      </xdr:nvCxnSpPr>
      <xdr:spPr>
        <a:xfrm>
          <a:off x="11207750" y="13626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1320" cy="246380"/>
    <xdr:sp textlink="">
      <xdr:nvSpPr>
        <xdr:cNvPr id="642" name="テキスト ボックス 641"/>
        <xdr:cNvSpPr txBox="1"/>
      </xdr:nvSpPr>
      <xdr:spPr>
        <a:xfrm>
          <a:off x="10842625" y="13487400"/>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60325</xdr:rowOff>
    </xdr:from>
    <xdr:to xmlns:xdr="http://schemas.openxmlformats.org/drawingml/2006/spreadsheetDrawing">
      <xdr:col>89</xdr:col>
      <xdr:colOff>171450</xdr:colOff>
      <xdr:row>79</xdr:row>
      <xdr:rowOff>60325</xdr:rowOff>
    </xdr:to>
    <xdr:cxnSp macro="">
      <xdr:nvCxnSpPr>
        <xdr:cNvPr id="643" name="直線コネクタ 642"/>
        <xdr:cNvCxnSpPr/>
      </xdr:nvCxnSpPr>
      <xdr:spPr>
        <a:xfrm>
          <a:off x="11207750" y="1330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88265</xdr:rowOff>
    </xdr:from>
    <xdr:ext cx="401320" cy="245745"/>
    <xdr:sp textlink="">
      <xdr:nvSpPr>
        <xdr:cNvPr id="644" name="テキスト ボックス 643"/>
        <xdr:cNvSpPr txBox="1"/>
      </xdr:nvSpPr>
      <xdr:spPr>
        <a:xfrm>
          <a:off x="10842625" y="1316799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74930</xdr:rowOff>
    </xdr:from>
    <xdr:to xmlns:xdr="http://schemas.openxmlformats.org/drawingml/2006/spreadsheetDrawing">
      <xdr:col>89</xdr:col>
      <xdr:colOff>171450</xdr:colOff>
      <xdr:row>77</xdr:row>
      <xdr:rowOff>74930</xdr:rowOff>
    </xdr:to>
    <xdr:cxnSp macro="">
      <xdr:nvCxnSpPr>
        <xdr:cNvPr id="645" name="直線コネクタ 644"/>
        <xdr:cNvCxnSpPr/>
      </xdr:nvCxnSpPr>
      <xdr:spPr>
        <a:xfrm>
          <a:off x="11207750" y="129870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6380"/>
    <xdr:sp textlink="">
      <xdr:nvSpPr>
        <xdr:cNvPr id="646" name="テキスト ボックス 645"/>
        <xdr:cNvSpPr txBox="1"/>
      </xdr:nvSpPr>
      <xdr:spPr>
        <a:xfrm>
          <a:off x="10906760" y="12848590"/>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91440</xdr:rowOff>
    </xdr:from>
    <xdr:to xmlns:xdr="http://schemas.openxmlformats.org/drawingml/2006/spreadsheetDrawing">
      <xdr:col>89</xdr:col>
      <xdr:colOff>171450</xdr:colOff>
      <xdr:row>75</xdr:row>
      <xdr:rowOff>91440</xdr:rowOff>
    </xdr:to>
    <xdr:cxnSp macro="">
      <xdr:nvCxnSpPr>
        <xdr:cNvPr id="647" name="直線コネクタ 646"/>
        <xdr:cNvCxnSpPr/>
      </xdr:nvCxnSpPr>
      <xdr:spPr>
        <a:xfrm>
          <a:off x="11207750" y="12668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91440</xdr:rowOff>
    </xdr:from>
    <xdr:to xmlns:xdr="http://schemas.openxmlformats.org/drawingml/2006/spreadsheetDrawing">
      <xdr:col>90</xdr:col>
      <xdr:colOff>25400</xdr:colOff>
      <xdr:row>88</xdr:row>
      <xdr:rowOff>146050</xdr:rowOff>
    </xdr:to>
    <xdr:sp textlink="">
      <xdr:nvSpPr>
        <xdr:cNvPr id="648" name="【児童館】&#10;有形固定資産減価償却率グラフ枠"/>
        <xdr:cNvSpPr/>
      </xdr:nvSpPr>
      <xdr:spPr>
        <a:xfrm>
          <a:off x="11207750" y="1266825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106680</xdr:rowOff>
    </xdr:from>
    <xdr:to xmlns:xdr="http://schemas.openxmlformats.org/drawingml/2006/spreadsheetDrawing">
      <xdr:col>85</xdr:col>
      <xdr:colOff>126365</xdr:colOff>
      <xdr:row>86</xdr:row>
      <xdr:rowOff>161925</xdr:rowOff>
    </xdr:to>
    <xdr:cxnSp macro="">
      <xdr:nvCxnSpPr>
        <xdr:cNvPr id="649" name="直線コネクタ 648"/>
        <xdr:cNvCxnSpPr/>
      </xdr:nvCxnSpPr>
      <xdr:spPr>
        <a:xfrm flipV="1">
          <a:off x="14699615" y="131864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47650"/>
    <xdr:sp textlink="">
      <xdr:nvSpPr>
        <xdr:cNvPr id="650" name="【児童館】&#10;有形固定資産減価償却率最小値テキスト"/>
        <xdr:cNvSpPr txBox="1"/>
      </xdr:nvSpPr>
      <xdr:spPr>
        <a:xfrm>
          <a:off x="14738350" y="1458976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161925</xdr:rowOff>
    </xdr:from>
    <xdr:to xmlns:xdr="http://schemas.openxmlformats.org/drawingml/2006/spreadsheetDrawing">
      <xdr:col>86</xdr:col>
      <xdr:colOff>25400</xdr:colOff>
      <xdr:row>86</xdr:row>
      <xdr:rowOff>161925</xdr:rowOff>
    </xdr:to>
    <xdr:cxnSp macro="">
      <xdr:nvCxnSpPr>
        <xdr:cNvPr id="651" name="直線コネクタ 650"/>
        <xdr:cNvCxnSpPr/>
      </xdr:nvCxnSpPr>
      <xdr:spPr>
        <a:xfrm>
          <a:off x="14611350" y="14582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55880</xdr:rowOff>
    </xdr:from>
    <xdr:ext cx="403225" cy="247650"/>
    <xdr:sp textlink="">
      <xdr:nvSpPr>
        <xdr:cNvPr id="652" name="【児童館】&#10;有形固定資産減価償却率最大値テキスト"/>
        <xdr:cNvSpPr txBox="1"/>
      </xdr:nvSpPr>
      <xdr:spPr>
        <a:xfrm>
          <a:off x="14738350" y="129679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106680</xdr:rowOff>
    </xdr:from>
    <xdr:to xmlns:xdr="http://schemas.openxmlformats.org/drawingml/2006/spreadsheetDrawing">
      <xdr:col>86</xdr:col>
      <xdr:colOff>25400</xdr:colOff>
      <xdr:row>78</xdr:row>
      <xdr:rowOff>106680</xdr:rowOff>
    </xdr:to>
    <xdr:cxnSp macro="">
      <xdr:nvCxnSpPr>
        <xdr:cNvPr id="653" name="直線コネクタ 652"/>
        <xdr:cNvCxnSpPr/>
      </xdr:nvCxnSpPr>
      <xdr:spPr>
        <a:xfrm>
          <a:off x="14611350" y="1318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104140</xdr:rowOff>
    </xdr:from>
    <xdr:ext cx="403225" cy="246380"/>
    <xdr:sp textlink="">
      <xdr:nvSpPr>
        <xdr:cNvPr id="654" name="【児童館】&#10;有形固定資産減価償却率平均値テキスト"/>
        <xdr:cNvSpPr txBox="1"/>
      </xdr:nvSpPr>
      <xdr:spPr>
        <a:xfrm>
          <a:off x="14738350" y="13854430"/>
          <a:ext cx="4032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124460</xdr:rowOff>
    </xdr:from>
    <xdr:to xmlns:xdr="http://schemas.openxmlformats.org/drawingml/2006/spreadsheetDrawing">
      <xdr:col>85</xdr:col>
      <xdr:colOff>171450</xdr:colOff>
      <xdr:row>83</xdr:row>
      <xdr:rowOff>57150</xdr:rowOff>
    </xdr:to>
    <xdr:sp textlink="">
      <xdr:nvSpPr>
        <xdr:cNvPr id="655" name="フローチャート: 判断 654"/>
        <xdr:cNvSpPr/>
      </xdr:nvSpPr>
      <xdr:spPr>
        <a:xfrm>
          <a:off x="14649450" y="1387475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135890</xdr:rowOff>
    </xdr:from>
    <xdr:to xmlns:xdr="http://schemas.openxmlformats.org/drawingml/2006/spreadsheetDrawing">
      <xdr:col>81</xdr:col>
      <xdr:colOff>101600</xdr:colOff>
      <xdr:row>83</xdr:row>
      <xdr:rowOff>69850</xdr:rowOff>
    </xdr:to>
    <xdr:sp textlink="">
      <xdr:nvSpPr>
        <xdr:cNvPr id="656" name="フローチャート: 判断 655"/>
        <xdr:cNvSpPr/>
      </xdr:nvSpPr>
      <xdr:spPr>
        <a:xfrm>
          <a:off x="1388745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127000</xdr:rowOff>
    </xdr:from>
    <xdr:to xmlns:xdr="http://schemas.openxmlformats.org/drawingml/2006/spreadsheetDrawing">
      <xdr:col>76</xdr:col>
      <xdr:colOff>165100</xdr:colOff>
      <xdr:row>83</xdr:row>
      <xdr:rowOff>60325</xdr:rowOff>
    </xdr:to>
    <xdr:sp textlink="">
      <xdr:nvSpPr>
        <xdr:cNvPr id="657" name="フローチャート: 判断 656"/>
        <xdr:cNvSpPr/>
      </xdr:nvSpPr>
      <xdr:spPr>
        <a:xfrm>
          <a:off x="13093700" y="13877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73025</xdr:rowOff>
    </xdr:from>
    <xdr:to xmlns:xdr="http://schemas.openxmlformats.org/drawingml/2006/spreadsheetDrawing">
      <xdr:col>72</xdr:col>
      <xdr:colOff>38100</xdr:colOff>
      <xdr:row>83</xdr:row>
      <xdr:rowOff>5715</xdr:rowOff>
    </xdr:to>
    <xdr:sp textlink="">
      <xdr:nvSpPr>
        <xdr:cNvPr id="658" name="フローチャート: 判断 657"/>
        <xdr:cNvSpPr/>
      </xdr:nvSpPr>
      <xdr:spPr>
        <a:xfrm>
          <a:off x="12299950" y="138233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36830</xdr:rowOff>
    </xdr:from>
    <xdr:to xmlns:xdr="http://schemas.openxmlformats.org/drawingml/2006/spreadsheetDrawing">
      <xdr:col>67</xdr:col>
      <xdr:colOff>101600</xdr:colOff>
      <xdr:row>82</xdr:row>
      <xdr:rowOff>133350</xdr:rowOff>
    </xdr:to>
    <xdr:sp textlink="">
      <xdr:nvSpPr>
        <xdr:cNvPr id="659" name="フローチャート: 判断 658"/>
        <xdr:cNvSpPr/>
      </xdr:nvSpPr>
      <xdr:spPr>
        <a:xfrm>
          <a:off x="11487150" y="137871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143510</xdr:rowOff>
    </xdr:from>
    <xdr:ext cx="762000" cy="245745"/>
    <xdr:sp textlink="">
      <xdr:nvSpPr>
        <xdr:cNvPr id="660" name="テキスト ボックス 659"/>
        <xdr:cNvSpPr txBox="1"/>
      </xdr:nvSpPr>
      <xdr:spPr>
        <a:xfrm>
          <a:off x="1452880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143510</xdr:rowOff>
    </xdr:from>
    <xdr:ext cx="760095" cy="245745"/>
    <xdr:sp textlink="">
      <xdr:nvSpPr>
        <xdr:cNvPr id="661" name="テキスト ボックス 660"/>
        <xdr:cNvSpPr txBox="1"/>
      </xdr:nvSpPr>
      <xdr:spPr>
        <a:xfrm>
          <a:off x="137668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143510</xdr:rowOff>
    </xdr:from>
    <xdr:ext cx="762000" cy="245745"/>
    <xdr:sp textlink="">
      <xdr:nvSpPr>
        <xdr:cNvPr id="662" name="テキスト ボックス 661"/>
        <xdr:cNvSpPr txBox="1"/>
      </xdr:nvSpPr>
      <xdr:spPr>
        <a:xfrm>
          <a:off x="129730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143510</xdr:rowOff>
    </xdr:from>
    <xdr:ext cx="762000" cy="245745"/>
    <xdr:sp textlink="">
      <xdr:nvSpPr>
        <xdr:cNvPr id="663" name="テキスト ボックス 662"/>
        <xdr:cNvSpPr txBox="1"/>
      </xdr:nvSpPr>
      <xdr:spPr>
        <a:xfrm>
          <a:off x="121729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143510</xdr:rowOff>
    </xdr:from>
    <xdr:ext cx="760095" cy="245745"/>
    <xdr:sp textlink="">
      <xdr:nvSpPr>
        <xdr:cNvPr id="664" name="テキスト ボックス 663"/>
        <xdr:cNvSpPr txBox="1"/>
      </xdr:nvSpPr>
      <xdr:spPr>
        <a:xfrm>
          <a:off x="113665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53340</xdr:rowOff>
    </xdr:from>
    <xdr:to xmlns:xdr="http://schemas.openxmlformats.org/drawingml/2006/spreadsheetDrawing">
      <xdr:col>85</xdr:col>
      <xdr:colOff>171450</xdr:colOff>
      <xdr:row>80</xdr:row>
      <xdr:rowOff>150495</xdr:rowOff>
    </xdr:to>
    <xdr:sp textlink="">
      <xdr:nvSpPr>
        <xdr:cNvPr id="665" name="楕円 664"/>
        <xdr:cNvSpPr/>
      </xdr:nvSpPr>
      <xdr:spPr>
        <a:xfrm>
          <a:off x="14649450" y="1346835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74930</xdr:rowOff>
    </xdr:from>
    <xdr:ext cx="403225" cy="247015"/>
    <xdr:sp textlink="">
      <xdr:nvSpPr>
        <xdr:cNvPr id="666" name="【児童館】&#10;有形固定資産減価償却率該当値テキスト"/>
        <xdr:cNvSpPr txBox="1"/>
      </xdr:nvSpPr>
      <xdr:spPr>
        <a:xfrm>
          <a:off x="14738350" y="133223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146050</xdr:rowOff>
    </xdr:from>
    <xdr:to xmlns:xdr="http://schemas.openxmlformats.org/drawingml/2006/spreadsheetDrawing">
      <xdr:col>81</xdr:col>
      <xdr:colOff>101600</xdr:colOff>
      <xdr:row>80</xdr:row>
      <xdr:rowOff>78740</xdr:rowOff>
    </xdr:to>
    <xdr:sp textlink="">
      <xdr:nvSpPr>
        <xdr:cNvPr id="667" name="楕円 666"/>
        <xdr:cNvSpPr/>
      </xdr:nvSpPr>
      <xdr:spPr>
        <a:xfrm>
          <a:off x="13887450" y="133934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30480</xdr:rowOff>
    </xdr:from>
    <xdr:to xmlns:xdr="http://schemas.openxmlformats.org/drawingml/2006/spreadsheetDrawing">
      <xdr:col>85</xdr:col>
      <xdr:colOff>127000</xdr:colOff>
      <xdr:row>80</xdr:row>
      <xdr:rowOff>102870</xdr:rowOff>
    </xdr:to>
    <xdr:cxnSp macro="">
      <xdr:nvCxnSpPr>
        <xdr:cNvPr id="668" name="直線コネクタ 667"/>
        <xdr:cNvCxnSpPr/>
      </xdr:nvCxnSpPr>
      <xdr:spPr>
        <a:xfrm>
          <a:off x="13938250" y="13445490"/>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73025</xdr:rowOff>
    </xdr:from>
    <xdr:to xmlns:xdr="http://schemas.openxmlformats.org/drawingml/2006/spreadsheetDrawing">
      <xdr:col>76</xdr:col>
      <xdr:colOff>165100</xdr:colOff>
      <xdr:row>80</xdr:row>
      <xdr:rowOff>5715</xdr:rowOff>
    </xdr:to>
    <xdr:sp textlink="">
      <xdr:nvSpPr>
        <xdr:cNvPr id="669" name="楕円 668"/>
        <xdr:cNvSpPr/>
      </xdr:nvSpPr>
      <xdr:spPr>
        <a:xfrm>
          <a:off x="13093700" y="13320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122555</xdr:rowOff>
    </xdr:from>
    <xdr:to xmlns:xdr="http://schemas.openxmlformats.org/drawingml/2006/spreadsheetDrawing">
      <xdr:col>81</xdr:col>
      <xdr:colOff>50800</xdr:colOff>
      <xdr:row>80</xdr:row>
      <xdr:rowOff>30480</xdr:rowOff>
    </xdr:to>
    <xdr:cxnSp macro="">
      <xdr:nvCxnSpPr>
        <xdr:cNvPr id="670" name="直線コネクタ 669"/>
        <xdr:cNvCxnSpPr/>
      </xdr:nvCxnSpPr>
      <xdr:spPr>
        <a:xfrm>
          <a:off x="13144500" y="1336992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1905</xdr:rowOff>
    </xdr:from>
    <xdr:to xmlns:xdr="http://schemas.openxmlformats.org/drawingml/2006/spreadsheetDrawing">
      <xdr:col>72</xdr:col>
      <xdr:colOff>38100</xdr:colOff>
      <xdr:row>79</xdr:row>
      <xdr:rowOff>98425</xdr:rowOff>
    </xdr:to>
    <xdr:sp textlink="">
      <xdr:nvSpPr>
        <xdr:cNvPr id="671" name="楕円 670"/>
        <xdr:cNvSpPr/>
      </xdr:nvSpPr>
      <xdr:spPr>
        <a:xfrm>
          <a:off x="12299950" y="1324927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79</xdr:row>
      <xdr:rowOff>50800</xdr:rowOff>
    </xdr:from>
    <xdr:to xmlns:xdr="http://schemas.openxmlformats.org/drawingml/2006/spreadsheetDrawing">
      <xdr:col>76</xdr:col>
      <xdr:colOff>114300</xdr:colOff>
      <xdr:row>79</xdr:row>
      <xdr:rowOff>122555</xdr:rowOff>
    </xdr:to>
    <xdr:cxnSp macro="">
      <xdr:nvCxnSpPr>
        <xdr:cNvPr id="672" name="直線コネクタ 671"/>
        <xdr:cNvCxnSpPr/>
      </xdr:nvCxnSpPr>
      <xdr:spPr>
        <a:xfrm>
          <a:off x="12344400" y="13298170"/>
          <a:ext cx="8001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151130</xdr:rowOff>
    </xdr:from>
    <xdr:to xmlns:xdr="http://schemas.openxmlformats.org/drawingml/2006/spreadsheetDrawing">
      <xdr:col>67</xdr:col>
      <xdr:colOff>101600</xdr:colOff>
      <xdr:row>79</xdr:row>
      <xdr:rowOff>85090</xdr:rowOff>
    </xdr:to>
    <xdr:sp textlink="">
      <xdr:nvSpPr>
        <xdr:cNvPr id="673" name="楕円 672"/>
        <xdr:cNvSpPr/>
      </xdr:nvSpPr>
      <xdr:spPr>
        <a:xfrm>
          <a:off x="1148715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36830</xdr:rowOff>
    </xdr:from>
    <xdr:to xmlns:xdr="http://schemas.openxmlformats.org/drawingml/2006/spreadsheetDrawing">
      <xdr:col>71</xdr:col>
      <xdr:colOff>171450</xdr:colOff>
      <xdr:row>79</xdr:row>
      <xdr:rowOff>50800</xdr:rowOff>
    </xdr:to>
    <xdr:cxnSp macro="">
      <xdr:nvCxnSpPr>
        <xdr:cNvPr id="674" name="直線コネクタ 673"/>
        <xdr:cNvCxnSpPr/>
      </xdr:nvCxnSpPr>
      <xdr:spPr>
        <a:xfrm>
          <a:off x="11537950" y="1328420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60325</xdr:rowOff>
    </xdr:from>
    <xdr:ext cx="403225" cy="247650"/>
    <xdr:sp textlink="">
      <xdr:nvSpPr>
        <xdr:cNvPr id="675" name="n_1aveValue【児童館】&#10;有形固定資産減価償却率"/>
        <xdr:cNvSpPr txBox="1"/>
      </xdr:nvSpPr>
      <xdr:spPr>
        <a:xfrm>
          <a:off x="13742035" y="1397825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51435</xdr:rowOff>
    </xdr:from>
    <xdr:ext cx="403225" cy="245745"/>
    <xdr:sp textlink="">
      <xdr:nvSpPr>
        <xdr:cNvPr id="676" name="n_2aveValue【児童館】&#10;有形固定資産減価償却率"/>
        <xdr:cNvSpPr txBox="1"/>
      </xdr:nvSpPr>
      <xdr:spPr>
        <a:xfrm>
          <a:off x="12960985" y="13969365"/>
          <a:ext cx="403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162560</xdr:rowOff>
    </xdr:from>
    <xdr:ext cx="405130" cy="245745"/>
    <xdr:sp textlink="">
      <xdr:nvSpPr>
        <xdr:cNvPr id="677" name="n_3aveValue【児童館】&#10;有形固定資産減価償却率"/>
        <xdr:cNvSpPr txBox="1"/>
      </xdr:nvSpPr>
      <xdr:spPr>
        <a:xfrm>
          <a:off x="12167235" y="13912850"/>
          <a:ext cx="405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125730</xdr:rowOff>
    </xdr:from>
    <xdr:ext cx="403225" cy="246380"/>
    <xdr:sp textlink="">
      <xdr:nvSpPr>
        <xdr:cNvPr id="678" name="n_4aveValue【児童館】&#10;有形固定資産減価償却率"/>
        <xdr:cNvSpPr txBox="1"/>
      </xdr:nvSpPr>
      <xdr:spPr>
        <a:xfrm>
          <a:off x="11354435" y="1387602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94615</xdr:rowOff>
    </xdr:from>
    <xdr:ext cx="403225" cy="247015"/>
    <xdr:sp textlink="">
      <xdr:nvSpPr>
        <xdr:cNvPr id="679" name="n_1mainValue【児童館】&#10;有形固定資産減価償却率"/>
        <xdr:cNvSpPr txBox="1"/>
      </xdr:nvSpPr>
      <xdr:spPr>
        <a:xfrm>
          <a:off x="13742035" y="1317434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22225</xdr:rowOff>
    </xdr:from>
    <xdr:ext cx="403225" cy="248285"/>
    <xdr:sp textlink="">
      <xdr:nvSpPr>
        <xdr:cNvPr id="680" name="n_2mainValue【児童館】&#10;有形固定資産減価償却率"/>
        <xdr:cNvSpPr txBox="1"/>
      </xdr:nvSpPr>
      <xdr:spPr>
        <a:xfrm>
          <a:off x="12960985" y="1310195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114935</xdr:rowOff>
    </xdr:from>
    <xdr:ext cx="405130" cy="247650"/>
    <xdr:sp textlink="">
      <xdr:nvSpPr>
        <xdr:cNvPr id="681" name="n_3mainValue【児童館】&#10;有形固定資産減価償却率"/>
        <xdr:cNvSpPr txBox="1"/>
      </xdr:nvSpPr>
      <xdr:spPr>
        <a:xfrm>
          <a:off x="12167235" y="130270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100965</xdr:rowOff>
    </xdr:from>
    <xdr:ext cx="403225" cy="247015"/>
    <xdr:sp textlink="">
      <xdr:nvSpPr>
        <xdr:cNvPr id="682" name="n_4mainValue【児童館】&#10;有形固定資産減価償却率"/>
        <xdr:cNvSpPr txBox="1"/>
      </xdr:nvSpPr>
      <xdr:spPr>
        <a:xfrm>
          <a:off x="11354435" y="130130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146050</xdr:rowOff>
    </xdr:from>
    <xdr:to xmlns:xdr="http://schemas.openxmlformats.org/drawingml/2006/spreadsheetDrawing">
      <xdr:col>120</xdr:col>
      <xdr:colOff>152400</xdr:colOff>
      <xdr:row>72</xdr:row>
      <xdr:rowOff>96520</xdr:rowOff>
    </xdr:to>
    <xdr:sp textlink="">
      <xdr:nvSpPr>
        <xdr:cNvPr id="683" name="正方形/長方形 682"/>
        <xdr:cNvSpPr/>
      </xdr:nvSpPr>
      <xdr:spPr>
        <a:xfrm>
          <a:off x="16459200" y="11549380"/>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121920</xdr:rowOff>
    </xdr:from>
    <xdr:to xmlns:xdr="http://schemas.openxmlformats.org/drawingml/2006/spreadsheetDrawing">
      <xdr:col>104</xdr:col>
      <xdr:colOff>127000</xdr:colOff>
      <xdr:row>74</xdr:row>
      <xdr:rowOff>36830</xdr:rowOff>
    </xdr:to>
    <xdr:sp textlink="">
      <xdr:nvSpPr>
        <xdr:cNvPr id="684" name="正方形/長方形 683"/>
        <xdr:cNvSpPr/>
      </xdr:nvSpPr>
      <xdr:spPr>
        <a:xfrm>
          <a:off x="165862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151130</xdr:rowOff>
    </xdr:from>
    <xdr:to xmlns:xdr="http://schemas.openxmlformats.org/drawingml/2006/spreadsheetDrawing">
      <xdr:col>104</xdr:col>
      <xdr:colOff>127000</xdr:colOff>
      <xdr:row>75</xdr:row>
      <xdr:rowOff>67310</xdr:rowOff>
    </xdr:to>
    <xdr:sp textlink="">
      <xdr:nvSpPr>
        <xdr:cNvPr id="685" name="正方形/長方形 684"/>
        <xdr:cNvSpPr/>
      </xdr:nvSpPr>
      <xdr:spPr>
        <a:xfrm>
          <a:off x="165862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121920</xdr:rowOff>
    </xdr:from>
    <xdr:to xmlns:xdr="http://schemas.openxmlformats.org/drawingml/2006/spreadsheetDrawing">
      <xdr:col>110</xdr:col>
      <xdr:colOff>0</xdr:colOff>
      <xdr:row>74</xdr:row>
      <xdr:rowOff>36830</xdr:rowOff>
    </xdr:to>
    <xdr:sp textlink="">
      <xdr:nvSpPr>
        <xdr:cNvPr id="686" name="正方形/長方形 685"/>
        <xdr:cNvSpPr/>
      </xdr:nvSpPr>
      <xdr:spPr>
        <a:xfrm>
          <a:off x="174879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151130</xdr:rowOff>
    </xdr:from>
    <xdr:to xmlns:xdr="http://schemas.openxmlformats.org/drawingml/2006/spreadsheetDrawing">
      <xdr:col>110</xdr:col>
      <xdr:colOff>0</xdr:colOff>
      <xdr:row>75</xdr:row>
      <xdr:rowOff>67310</xdr:rowOff>
    </xdr:to>
    <xdr:sp textlink="">
      <xdr:nvSpPr>
        <xdr:cNvPr id="687" name="正方形/長方形 686"/>
        <xdr:cNvSpPr/>
      </xdr:nvSpPr>
      <xdr:spPr>
        <a:xfrm>
          <a:off x="174879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121920</xdr:rowOff>
    </xdr:from>
    <xdr:to xmlns:xdr="http://schemas.openxmlformats.org/drawingml/2006/spreadsheetDrawing">
      <xdr:col>116</xdr:col>
      <xdr:colOff>0</xdr:colOff>
      <xdr:row>74</xdr:row>
      <xdr:rowOff>36830</xdr:rowOff>
    </xdr:to>
    <xdr:sp textlink="">
      <xdr:nvSpPr>
        <xdr:cNvPr id="688" name="正方形/長方形 687"/>
        <xdr:cNvSpPr/>
      </xdr:nvSpPr>
      <xdr:spPr>
        <a:xfrm>
          <a:off x="185166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151130</xdr:rowOff>
    </xdr:from>
    <xdr:to xmlns:xdr="http://schemas.openxmlformats.org/drawingml/2006/spreadsheetDrawing">
      <xdr:col>116</xdr:col>
      <xdr:colOff>0</xdr:colOff>
      <xdr:row>75</xdr:row>
      <xdr:rowOff>67310</xdr:rowOff>
    </xdr:to>
    <xdr:sp textlink="">
      <xdr:nvSpPr>
        <xdr:cNvPr id="689" name="正方形/長方形 688"/>
        <xdr:cNvSpPr/>
      </xdr:nvSpPr>
      <xdr:spPr>
        <a:xfrm>
          <a:off x="185166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152400</xdr:colOff>
      <xdr:row>88</xdr:row>
      <xdr:rowOff>146050</xdr:rowOff>
    </xdr:to>
    <xdr:sp textlink="">
      <xdr:nvSpPr>
        <xdr:cNvPr id="690" name="正方形/長方形 689"/>
        <xdr:cNvSpPr/>
      </xdr:nvSpPr>
      <xdr:spPr>
        <a:xfrm>
          <a:off x="16459200" y="1266825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7980" cy="213995"/>
    <xdr:sp textlink="">
      <xdr:nvSpPr>
        <xdr:cNvPr id="691" name="テキスト ボックス 690"/>
        <xdr:cNvSpPr txBox="1"/>
      </xdr:nvSpPr>
      <xdr:spPr>
        <a:xfrm>
          <a:off x="16440150" y="12482195"/>
          <a:ext cx="34798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146050</xdr:rowOff>
    </xdr:from>
    <xdr:to xmlns:xdr="http://schemas.openxmlformats.org/drawingml/2006/spreadsheetDrawing">
      <xdr:col>120</xdr:col>
      <xdr:colOff>114300</xdr:colOff>
      <xdr:row>88</xdr:row>
      <xdr:rowOff>146050</xdr:rowOff>
    </xdr:to>
    <xdr:cxnSp macro="">
      <xdr:nvCxnSpPr>
        <xdr:cNvPr id="692" name="直線コネクタ 691"/>
        <xdr:cNvCxnSpPr/>
      </xdr:nvCxnSpPr>
      <xdr:spPr>
        <a:xfrm>
          <a:off x="16459200" y="14902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109220</xdr:rowOff>
    </xdr:from>
    <xdr:to xmlns:xdr="http://schemas.openxmlformats.org/drawingml/2006/spreadsheetDrawing">
      <xdr:col>120</xdr:col>
      <xdr:colOff>114300</xdr:colOff>
      <xdr:row>86</xdr:row>
      <xdr:rowOff>109220</xdr:rowOff>
    </xdr:to>
    <xdr:cxnSp macro="">
      <xdr:nvCxnSpPr>
        <xdr:cNvPr id="693" name="直線コネクタ 692"/>
        <xdr:cNvCxnSpPr/>
      </xdr:nvCxnSpPr>
      <xdr:spPr>
        <a:xfrm>
          <a:off x="16459200" y="14530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137160</xdr:rowOff>
    </xdr:from>
    <xdr:ext cx="465455" cy="247015"/>
    <xdr:sp textlink="">
      <xdr:nvSpPr>
        <xdr:cNvPr id="694" name="テキスト ボックス 693"/>
        <xdr:cNvSpPr txBox="1"/>
      </xdr:nvSpPr>
      <xdr:spPr>
        <a:xfrm>
          <a:off x="16048990" y="1439037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695" name="直線コネクタ 694"/>
        <xdr:cNvCxnSpPr/>
      </xdr:nvCxnSpPr>
      <xdr:spPr>
        <a:xfrm>
          <a:off x="16459200" y="14158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100965</xdr:rowOff>
    </xdr:from>
    <xdr:ext cx="465455" cy="247015"/>
    <xdr:sp textlink="">
      <xdr:nvSpPr>
        <xdr:cNvPr id="696" name="テキスト ボックス 695"/>
        <xdr:cNvSpPr txBox="1"/>
      </xdr:nvSpPr>
      <xdr:spPr>
        <a:xfrm>
          <a:off x="16048990" y="1401889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697" name="直線コネクタ 696"/>
        <xdr:cNvCxnSpPr/>
      </xdr:nvCxnSpPr>
      <xdr:spPr>
        <a:xfrm>
          <a:off x="16459200" y="13787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64135</xdr:rowOff>
    </xdr:from>
    <xdr:ext cx="465455" cy="246380"/>
    <xdr:sp textlink="">
      <xdr:nvSpPr>
        <xdr:cNvPr id="698" name="テキスト ボックス 697"/>
        <xdr:cNvSpPr txBox="1"/>
      </xdr:nvSpPr>
      <xdr:spPr>
        <a:xfrm>
          <a:off x="16048990" y="1364678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5455" cy="245745"/>
    <xdr:sp textlink="">
      <xdr:nvSpPr>
        <xdr:cNvPr id="700" name="テキスト ボックス 699"/>
        <xdr:cNvSpPr txBox="1"/>
      </xdr:nvSpPr>
      <xdr:spPr>
        <a:xfrm>
          <a:off x="16048990" y="13275945"/>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127635</xdr:rowOff>
    </xdr:from>
    <xdr:to xmlns:xdr="http://schemas.openxmlformats.org/drawingml/2006/spreadsheetDrawing">
      <xdr:col>120</xdr:col>
      <xdr:colOff>114300</xdr:colOff>
      <xdr:row>77</xdr:row>
      <xdr:rowOff>127635</xdr:rowOff>
    </xdr:to>
    <xdr:cxnSp macro="">
      <xdr:nvCxnSpPr>
        <xdr:cNvPr id="701" name="直線コネクタ 700"/>
        <xdr:cNvCxnSpPr/>
      </xdr:nvCxnSpPr>
      <xdr:spPr>
        <a:xfrm>
          <a:off x="16459200" y="13039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155575</xdr:rowOff>
    </xdr:from>
    <xdr:ext cx="465455" cy="246380"/>
    <xdr:sp textlink="">
      <xdr:nvSpPr>
        <xdr:cNvPr id="702" name="テキスト ボックス 701"/>
        <xdr:cNvSpPr txBox="1"/>
      </xdr:nvSpPr>
      <xdr:spPr>
        <a:xfrm>
          <a:off x="16048990" y="1290002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114300</xdr:colOff>
      <xdr:row>75</xdr:row>
      <xdr:rowOff>91440</xdr:rowOff>
    </xdr:to>
    <xdr:cxnSp macro="">
      <xdr:nvCxnSpPr>
        <xdr:cNvPr id="703" name="直線コネクタ 702"/>
        <xdr:cNvCxnSpPr/>
      </xdr:nvCxnSpPr>
      <xdr:spPr>
        <a:xfrm>
          <a:off x="164592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118745</xdr:rowOff>
    </xdr:from>
    <xdr:ext cx="465455" cy="246380"/>
    <xdr:sp textlink="">
      <xdr:nvSpPr>
        <xdr:cNvPr id="704" name="テキスト ボックス 703"/>
        <xdr:cNvSpPr txBox="1"/>
      </xdr:nvSpPr>
      <xdr:spPr>
        <a:xfrm>
          <a:off x="16048990" y="1252791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152400</xdr:colOff>
      <xdr:row>88</xdr:row>
      <xdr:rowOff>146050</xdr:rowOff>
    </xdr:to>
    <xdr:sp textlink="">
      <xdr:nvSpPr>
        <xdr:cNvPr id="705" name="【児童館】&#10;一人当たり面積グラフ枠"/>
        <xdr:cNvSpPr/>
      </xdr:nvSpPr>
      <xdr:spPr>
        <a:xfrm>
          <a:off x="16459200" y="1266825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138430</xdr:rowOff>
    </xdr:from>
    <xdr:to xmlns:xdr="http://schemas.openxmlformats.org/drawingml/2006/spreadsheetDrawing">
      <xdr:col>116</xdr:col>
      <xdr:colOff>62865</xdr:colOff>
      <xdr:row>86</xdr:row>
      <xdr:rowOff>94615</xdr:rowOff>
    </xdr:to>
    <xdr:cxnSp macro="">
      <xdr:nvCxnSpPr>
        <xdr:cNvPr id="706" name="直線コネクタ 705"/>
        <xdr:cNvCxnSpPr/>
      </xdr:nvCxnSpPr>
      <xdr:spPr>
        <a:xfrm flipV="1">
          <a:off x="19951065" y="1321816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97790</xdr:rowOff>
    </xdr:from>
    <xdr:ext cx="467995" cy="247650"/>
    <xdr:sp textlink="">
      <xdr:nvSpPr>
        <xdr:cNvPr id="707" name="【児童館】&#10;一人当たり面積最小値テキスト"/>
        <xdr:cNvSpPr txBox="1"/>
      </xdr:nvSpPr>
      <xdr:spPr>
        <a:xfrm>
          <a:off x="19989800" y="1451864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94615</xdr:rowOff>
    </xdr:from>
    <xdr:to xmlns:xdr="http://schemas.openxmlformats.org/drawingml/2006/spreadsheetDrawing">
      <xdr:col>116</xdr:col>
      <xdr:colOff>152400</xdr:colOff>
      <xdr:row>86</xdr:row>
      <xdr:rowOff>94615</xdr:rowOff>
    </xdr:to>
    <xdr:cxnSp macro="">
      <xdr:nvCxnSpPr>
        <xdr:cNvPr id="708" name="直線コネクタ 707"/>
        <xdr:cNvCxnSpPr/>
      </xdr:nvCxnSpPr>
      <xdr:spPr>
        <a:xfrm>
          <a:off x="19881850" y="1451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87630</xdr:rowOff>
    </xdr:from>
    <xdr:ext cx="467995" cy="245745"/>
    <xdr:sp textlink="">
      <xdr:nvSpPr>
        <xdr:cNvPr id="709" name="【児童館】&#10;一人当たり面積最大値テキスト"/>
        <xdr:cNvSpPr txBox="1"/>
      </xdr:nvSpPr>
      <xdr:spPr>
        <a:xfrm>
          <a:off x="19989800" y="12999720"/>
          <a:ext cx="467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138430</xdr:rowOff>
    </xdr:from>
    <xdr:to xmlns:xdr="http://schemas.openxmlformats.org/drawingml/2006/spreadsheetDrawing">
      <xdr:col>116</xdr:col>
      <xdr:colOff>152400</xdr:colOff>
      <xdr:row>78</xdr:row>
      <xdr:rowOff>138430</xdr:rowOff>
    </xdr:to>
    <xdr:cxnSp macro="">
      <xdr:nvCxnSpPr>
        <xdr:cNvPr id="710" name="直線コネクタ 709"/>
        <xdr:cNvCxnSpPr/>
      </xdr:nvCxnSpPr>
      <xdr:spPr>
        <a:xfrm>
          <a:off x="19881850" y="13218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127635</xdr:rowOff>
    </xdr:from>
    <xdr:ext cx="467995" cy="247015"/>
    <xdr:sp textlink="">
      <xdr:nvSpPr>
        <xdr:cNvPr id="711" name="【児童館】&#10;一人当たり面積平均値テキスト"/>
        <xdr:cNvSpPr txBox="1"/>
      </xdr:nvSpPr>
      <xdr:spPr>
        <a:xfrm>
          <a:off x="19989800" y="14213205"/>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147955</xdr:rowOff>
    </xdr:from>
    <xdr:to xmlns:xdr="http://schemas.openxmlformats.org/drawingml/2006/spreadsheetDrawing">
      <xdr:col>116</xdr:col>
      <xdr:colOff>114300</xdr:colOff>
      <xdr:row>85</xdr:row>
      <xdr:rowOff>81280</xdr:rowOff>
    </xdr:to>
    <xdr:sp textlink="">
      <xdr:nvSpPr>
        <xdr:cNvPr id="712" name="フローチャート: 判断 711"/>
        <xdr:cNvSpPr/>
      </xdr:nvSpPr>
      <xdr:spPr>
        <a:xfrm>
          <a:off x="19900900" y="14233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5715</xdr:rowOff>
    </xdr:from>
    <xdr:to xmlns:xdr="http://schemas.openxmlformats.org/drawingml/2006/spreadsheetDrawing">
      <xdr:col>112</xdr:col>
      <xdr:colOff>38100</xdr:colOff>
      <xdr:row>85</xdr:row>
      <xdr:rowOff>104140</xdr:rowOff>
    </xdr:to>
    <xdr:sp textlink="">
      <xdr:nvSpPr>
        <xdr:cNvPr id="713" name="フローチャート: 判断 712"/>
        <xdr:cNvSpPr/>
      </xdr:nvSpPr>
      <xdr:spPr>
        <a:xfrm>
          <a:off x="19157950" y="1425892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110490</xdr:rowOff>
    </xdr:to>
    <xdr:sp textlink="">
      <xdr:nvSpPr>
        <xdr:cNvPr id="714" name="フローチャート: 判断 713"/>
        <xdr:cNvSpPr/>
      </xdr:nvSpPr>
      <xdr:spPr>
        <a:xfrm>
          <a:off x="18345150" y="14267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162560</xdr:rowOff>
    </xdr:from>
    <xdr:to xmlns:xdr="http://schemas.openxmlformats.org/drawingml/2006/spreadsheetDrawing">
      <xdr:col>102</xdr:col>
      <xdr:colOff>165100</xdr:colOff>
      <xdr:row>85</xdr:row>
      <xdr:rowOff>95250</xdr:rowOff>
    </xdr:to>
    <xdr:sp textlink="">
      <xdr:nvSpPr>
        <xdr:cNvPr id="715" name="フローチャート: 判断 714"/>
        <xdr:cNvSpPr/>
      </xdr:nvSpPr>
      <xdr:spPr>
        <a:xfrm>
          <a:off x="17551400" y="14248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162560</xdr:rowOff>
    </xdr:from>
    <xdr:to xmlns:xdr="http://schemas.openxmlformats.org/drawingml/2006/spreadsheetDrawing">
      <xdr:col>98</xdr:col>
      <xdr:colOff>38100</xdr:colOff>
      <xdr:row>85</xdr:row>
      <xdr:rowOff>95250</xdr:rowOff>
    </xdr:to>
    <xdr:sp textlink="">
      <xdr:nvSpPr>
        <xdr:cNvPr id="716" name="フローチャート: 判断 715"/>
        <xdr:cNvSpPr/>
      </xdr:nvSpPr>
      <xdr:spPr>
        <a:xfrm>
          <a:off x="16757650" y="142481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143510</xdr:rowOff>
    </xdr:from>
    <xdr:ext cx="762000" cy="245745"/>
    <xdr:sp textlink="">
      <xdr:nvSpPr>
        <xdr:cNvPr id="717" name="テキスト ボックス 716"/>
        <xdr:cNvSpPr txBox="1"/>
      </xdr:nvSpPr>
      <xdr:spPr>
        <a:xfrm>
          <a:off x="19780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143510</xdr:rowOff>
    </xdr:from>
    <xdr:ext cx="762000" cy="245745"/>
    <xdr:sp textlink="">
      <xdr:nvSpPr>
        <xdr:cNvPr id="718" name="テキスト ボックス 717"/>
        <xdr:cNvSpPr txBox="1"/>
      </xdr:nvSpPr>
      <xdr:spPr>
        <a:xfrm>
          <a:off x="190309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143510</xdr:rowOff>
    </xdr:from>
    <xdr:ext cx="760095" cy="245745"/>
    <xdr:sp textlink="">
      <xdr:nvSpPr>
        <xdr:cNvPr id="719" name="テキスト ボックス 718"/>
        <xdr:cNvSpPr txBox="1"/>
      </xdr:nvSpPr>
      <xdr:spPr>
        <a:xfrm>
          <a:off x="182245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143510</xdr:rowOff>
    </xdr:from>
    <xdr:ext cx="762000" cy="245745"/>
    <xdr:sp textlink="">
      <xdr:nvSpPr>
        <xdr:cNvPr id="720" name="テキスト ボックス 719"/>
        <xdr:cNvSpPr txBox="1"/>
      </xdr:nvSpPr>
      <xdr:spPr>
        <a:xfrm>
          <a:off x="174307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143510</xdr:rowOff>
    </xdr:from>
    <xdr:ext cx="762000" cy="245745"/>
    <xdr:sp textlink="">
      <xdr:nvSpPr>
        <xdr:cNvPr id="721" name="テキスト ボックス 720"/>
        <xdr:cNvSpPr txBox="1"/>
      </xdr:nvSpPr>
      <xdr:spPr>
        <a:xfrm>
          <a:off x="166306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57150</xdr:rowOff>
    </xdr:from>
    <xdr:to xmlns:xdr="http://schemas.openxmlformats.org/drawingml/2006/spreadsheetDrawing">
      <xdr:col>116</xdr:col>
      <xdr:colOff>114300</xdr:colOff>
      <xdr:row>81</xdr:row>
      <xdr:rowOff>153670</xdr:rowOff>
    </xdr:to>
    <xdr:sp textlink="">
      <xdr:nvSpPr>
        <xdr:cNvPr id="722" name="楕円 721"/>
        <xdr:cNvSpPr/>
      </xdr:nvSpPr>
      <xdr:spPr>
        <a:xfrm>
          <a:off x="19900900" y="136398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78740</xdr:rowOff>
    </xdr:from>
    <xdr:ext cx="467995" cy="248285"/>
    <xdr:sp textlink="">
      <xdr:nvSpPr>
        <xdr:cNvPr id="723" name="【児童館】&#10;一人当たり面積該当値テキスト"/>
        <xdr:cNvSpPr txBox="1"/>
      </xdr:nvSpPr>
      <xdr:spPr>
        <a:xfrm>
          <a:off x="19989800" y="13493750"/>
          <a:ext cx="467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78740</xdr:rowOff>
    </xdr:from>
    <xdr:to xmlns:xdr="http://schemas.openxmlformats.org/drawingml/2006/spreadsheetDrawing">
      <xdr:col>112</xdr:col>
      <xdr:colOff>38100</xdr:colOff>
      <xdr:row>82</xdr:row>
      <xdr:rowOff>12700</xdr:rowOff>
    </xdr:to>
    <xdr:sp textlink="">
      <xdr:nvSpPr>
        <xdr:cNvPr id="724" name="楕円 723"/>
        <xdr:cNvSpPr/>
      </xdr:nvSpPr>
      <xdr:spPr>
        <a:xfrm>
          <a:off x="19157950" y="13661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81</xdr:row>
      <xdr:rowOff>106045</xdr:rowOff>
    </xdr:from>
    <xdr:to xmlns:xdr="http://schemas.openxmlformats.org/drawingml/2006/spreadsheetDrawing">
      <xdr:col>116</xdr:col>
      <xdr:colOff>63500</xdr:colOff>
      <xdr:row>81</xdr:row>
      <xdr:rowOff>127635</xdr:rowOff>
    </xdr:to>
    <xdr:cxnSp macro="">
      <xdr:nvCxnSpPr>
        <xdr:cNvPr id="725" name="直線コネクタ 724"/>
        <xdr:cNvCxnSpPr/>
      </xdr:nvCxnSpPr>
      <xdr:spPr>
        <a:xfrm flipV="1">
          <a:off x="19202400" y="13688695"/>
          <a:ext cx="7493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93345</xdr:rowOff>
    </xdr:from>
    <xdr:to xmlns:xdr="http://schemas.openxmlformats.org/drawingml/2006/spreadsheetDrawing">
      <xdr:col>107</xdr:col>
      <xdr:colOff>101600</xdr:colOff>
      <xdr:row>82</xdr:row>
      <xdr:rowOff>26670</xdr:rowOff>
    </xdr:to>
    <xdr:sp textlink="">
      <xdr:nvSpPr>
        <xdr:cNvPr id="726" name="楕円 725"/>
        <xdr:cNvSpPr/>
      </xdr:nvSpPr>
      <xdr:spPr>
        <a:xfrm>
          <a:off x="18345150" y="136759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127635</xdr:rowOff>
    </xdr:from>
    <xdr:to xmlns:xdr="http://schemas.openxmlformats.org/drawingml/2006/spreadsheetDrawing">
      <xdr:col>111</xdr:col>
      <xdr:colOff>171450</xdr:colOff>
      <xdr:row>81</xdr:row>
      <xdr:rowOff>142240</xdr:rowOff>
    </xdr:to>
    <xdr:cxnSp macro="">
      <xdr:nvCxnSpPr>
        <xdr:cNvPr id="727" name="直線コネクタ 726"/>
        <xdr:cNvCxnSpPr/>
      </xdr:nvCxnSpPr>
      <xdr:spPr>
        <a:xfrm flipV="1">
          <a:off x="18395950" y="1371028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114935</xdr:rowOff>
    </xdr:from>
    <xdr:to xmlns:xdr="http://schemas.openxmlformats.org/drawingml/2006/spreadsheetDrawing">
      <xdr:col>102</xdr:col>
      <xdr:colOff>165100</xdr:colOff>
      <xdr:row>82</xdr:row>
      <xdr:rowOff>49530</xdr:rowOff>
    </xdr:to>
    <xdr:sp textlink="">
      <xdr:nvSpPr>
        <xdr:cNvPr id="728" name="楕円 727"/>
        <xdr:cNvSpPr/>
      </xdr:nvSpPr>
      <xdr:spPr>
        <a:xfrm>
          <a:off x="17551400" y="1369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142240</xdr:rowOff>
    </xdr:from>
    <xdr:to xmlns:xdr="http://schemas.openxmlformats.org/drawingml/2006/spreadsheetDrawing">
      <xdr:col>107</xdr:col>
      <xdr:colOff>50800</xdr:colOff>
      <xdr:row>82</xdr:row>
      <xdr:rowOff>0</xdr:rowOff>
    </xdr:to>
    <xdr:cxnSp macro="">
      <xdr:nvCxnSpPr>
        <xdr:cNvPr id="729" name="直線コネクタ 728"/>
        <xdr:cNvCxnSpPr/>
      </xdr:nvCxnSpPr>
      <xdr:spPr>
        <a:xfrm flipV="1">
          <a:off x="17602200" y="1372489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111760</xdr:rowOff>
    </xdr:from>
    <xdr:to xmlns:xdr="http://schemas.openxmlformats.org/drawingml/2006/spreadsheetDrawing">
      <xdr:col>98</xdr:col>
      <xdr:colOff>38100</xdr:colOff>
      <xdr:row>81</xdr:row>
      <xdr:rowOff>44450</xdr:rowOff>
    </xdr:to>
    <xdr:sp textlink="">
      <xdr:nvSpPr>
        <xdr:cNvPr id="730" name="楕円 729"/>
        <xdr:cNvSpPr/>
      </xdr:nvSpPr>
      <xdr:spPr>
        <a:xfrm>
          <a:off x="16757650" y="1352677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80</xdr:row>
      <xdr:rowOff>160655</xdr:rowOff>
    </xdr:from>
    <xdr:to xmlns:xdr="http://schemas.openxmlformats.org/drawingml/2006/spreadsheetDrawing">
      <xdr:col>102</xdr:col>
      <xdr:colOff>114300</xdr:colOff>
      <xdr:row>82</xdr:row>
      <xdr:rowOff>0</xdr:rowOff>
    </xdr:to>
    <xdr:cxnSp macro="">
      <xdr:nvCxnSpPr>
        <xdr:cNvPr id="731" name="直線コネクタ 730"/>
        <xdr:cNvCxnSpPr/>
      </xdr:nvCxnSpPr>
      <xdr:spPr>
        <a:xfrm>
          <a:off x="16802100" y="13575665"/>
          <a:ext cx="8001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94615</xdr:rowOff>
    </xdr:from>
    <xdr:ext cx="469900" cy="247015"/>
    <xdr:sp textlink="">
      <xdr:nvSpPr>
        <xdr:cNvPr id="732" name="n_1aveValue【児童館】&#10;一人当たり面積"/>
        <xdr:cNvSpPr txBox="1"/>
      </xdr:nvSpPr>
      <xdr:spPr>
        <a:xfrm>
          <a:off x="18980150" y="1434782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102870</xdr:rowOff>
    </xdr:from>
    <xdr:ext cx="469900" cy="246380"/>
    <xdr:sp textlink="">
      <xdr:nvSpPr>
        <xdr:cNvPr id="733" name="n_2aveValue【児童館】&#10;一人当たり面積"/>
        <xdr:cNvSpPr txBox="1"/>
      </xdr:nvSpPr>
      <xdr:spPr>
        <a:xfrm>
          <a:off x="18180050" y="1435608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87630</xdr:rowOff>
    </xdr:from>
    <xdr:ext cx="469900" cy="245745"/>
    <xdr:sp textlink="">
      <xdr:nvSpPr>
        <xdr:cNvPr id="734" name="n_3aveValue【児童館】&#10;一人当たり面積"/>
        <xdr:cNvSpPr txBox="1"/>
      </xdr:nvSpPr>
      <xdr:spPr>
        <a:xfrm>
          <a:off x="17386300" y="1434084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87630</xdr:rowOff>
    </xdr:from>
    <xdr:ext cx="469900" cy="245745"/>
    <xdr:sp textlink="">
      <xdr:nvSpPr>
        <xdr:cNvPr id="735" name="n_4aveValue【児童館】&#10;一人当たり面積"/>
        <xdr:cNvSpPr txBox="1"/>
      </xdr:nvSpPr>
      <xdr:spPr>
        <a:xfrm>
          <a:off x="16592550" y="1434084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28575</xdr:rowOff>
    </xdr:from>
    <xdr:ext cx="469900" cy="245745"/>
    <xdr:sp textlink="">
      <xdr:nvSpPr>
        <xdr:cNvPr id="736" name="n_1mainValue【児童館】&#10;一人当たり面積"/>
        <xdr:cNvSpPr txBox="1"/>
      </xdr:nvSpPr>
      <xdr:spPr>
        <a:xfrm>
          <a:off x="18980150" y="1344358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41910</xdr:rowOff>
    </xdr:from>
    <xdr:ext cx="469900" cy="247650"/>
    <xdr:sp textlink="">
      <xdr:nvSpPr>
        <xdr:cNvPr id="737" name="n_2mainValue【児童館】&#10;一人当たり面積"/>
        <xdr:cNvSpPr txBox="1"/>
      </xdr:nvSpPr>
      <xdr:spPr>
        <a:xfrm>
          <a:off x="18180050" y="134569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64135</xdr:rowOff>
    </xdr:from>
    <xdr:ext cx="469900" cy="246380"/>
    <xdr:sp textlink="">
      <xdr:nvSpPr>
        <xdr:cNvPr id="738" name="n_3mainValue【児童館】&#10;一人当たり面積"/>
        <xdr:cNvSpPr txBox="1"/>
      </xdr:nvSpPr>
      <xdr:spPr>
        <a:xfrm>
          <a:off x="17386300" y="1347914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60325</xdr:rowOff>
    </xdr:from>
    <xdr:ext cx="469900" cy="247650"/>
    <xdr:sp textlink="">
      <xdr:nvSpPr>
        <xdr:cNvPr id="739" name="n_4mainValue【児童館】&#10;一人当たり面積"/>
        <xdr:cNvSpPr txBox="1"/>
      </xdr:nvSpPr>
      <xdr:spPr>
        <a:xfrm>
          <a:off x="16592550" y="133076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textlink="">
      <xdr:nvSpPr>
        <xdr:cNvPr id="740" name="正方形/長方形 739"/>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textlink="">
      <xdr:nvSpPr>
        <xdr:cNvPr id="741" name="正方形/長方形 740"/>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textlink="">
      <xdr:nvSpPr>
        <xdr:cNvPr id="742" name="正方形/長方形 741"/>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textlink="">
      <xdr:nvSpPr>
        <xdr:cNvPr id="743" name="正方形/長方形 742"/>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textlink="">
      <xdr:nvSpPr>
        <xdr:cNvPr id="744" name="正方形/長方形 743"/>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textlink="">
      <xdr:nvSpPr>
        <xdr:cNvPr id="745" name="正方形/長方形 744"/>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textlink="">
      <xdr:nvSpPr>
        <xdr:cNvPr id="746" name="正方形/長方形 745"/>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textlink="">
      <xdr:nvSpPr>
        <xdr:cNvPr id="747" name="正方形/長方形 746"/>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textlink="">
      <xdr:nvSpPr>
        <xdr:cNvPr id="748" name="テキスト ボックス 747"/>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49" name="直線コネクタ 748"/>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textlink="">
      <xdr:nvSpPr>
        <xdr:cNvPr id="750" name="テキスト ボックス 749"/>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751" name="直線コネクタ 750"/>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textlink="">
      <xdr:nvSpPr>
        <xdr:cNvPr id="752" name="テキスト ボックス 751"/>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753" name="直線コネクタ 752"/>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1320" cy="257175"/>
    <xdr:sp textlink="">
      <xdr:nvSpPr>
        <xdr:cNvPr id="754" name="テキスト ボックス 753"/>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755" name="直線コネクタ 754"/>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1320" cy="259080"/>
    <xdr:sp textlink="">
      <xdr:nvSpPr>
        <xdr:cNvPr id="756" name="テキスト ボックス 755"/>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757" name="直線コネクタ 756"/>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1320" cy="259080"/>
    <xdr:sp textlink="">
      <xdr:nvSpPr>
        <xdr:cNvPr id="758" name="テキスト ボックス 757"/>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759" name="直線コネクタ 758"/>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1320" cy="257175"/>
    <xdr:sp textlink="">
      <xdr:nvSpPr>
        <xdr:cNvPr id="760" name="テキスト ボックス 759"/>
        <xdr:cNvSpPr txBox="1"/>
      </xdr:nvSpPr>
      <xdr:spPr>
        <a:xfrm>
          <a:off x="10842625" y="16659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61" name="直線コネクタ 760"/>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textlink="">
      <xdr:nvSpPr>
        <xdr:cNvPr id="762" name="テキスト ボックス 761"/>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textlink="">
      <xdr:nvSpPr>
        <xdr:cNvPr id="763"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4699615" y="168211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995" cy="257175"/>
    <xdr:sp textlink="">
      <xdr:nvSpPr>
        <xdr:cNvPr id="765" name="【公民館】&#10;有形固定資産減価償却率最小値テキスト"/>
        <xdr:cNvSpPr txBox="1"/>
      </xdr:nvSpPr>
      <xdr:spPr>
        <a:xfrm>
          <a:off x="14738350" y="1832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3225" cy="259080"/>
    <xdr:sp textlink="">
      <xdr:nvSpPr>
        <xdr:cNvPr id="767" name="【公民館】&#10;有形固定資産減価償却率最大値テキスト"/>
        <xdr:cNvSpPr txBox="1"/>
      </xdr:nvSpPr>
      <xdr:spPr>
        <a:xfrm>
          <a:off x="14738350" y="16596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8" name="直線コネクタ 767"/>
        <xdr:cNvCxnSpPr/>
      </xdr:nvCxnSpPr>
      <xdr:spPr>
        <a:xfrm>
          <a:off x="14611350" y="1682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3225" cy="259080"/>
    <xdr:sp textlink="">
      <xdr:nvSpPr>
        <xdr:cNvPr id="769" name="【公民館】&#10;有形固定資産減価償却率平均値テキスト"/>
        <xdr:cNvSpPr txBox="1"/>
      </xdr:nvSpPr>
      <xdr:spPr>
        <a:xfrm>
          <a:off x="14738350" y="1746377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171450</xdr:colOff>
      <xdr:row>105</xdr:row>
      <xdr:rowOff>54610</xdr:rowOff>
    </xdr:to>
    <xdr:sp textlink="">
      <xdr:nvSpPr>
        <xdr:cNvPr id="770" name="フローチャート: 判断 769"/>
        <xdr:cNvSpPr/>
      </xdr:nvSpPr>
      <xdr:spPr>
        <a:xfrm>
          <a:off x="14649450" y="176123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textlink="">
      <xdr:nvSpPr>
        <xdr:cNvPr id="771" name="フローチャート: 判断 770"/>
        <xdr:cNvSpPr/>
      </xdr:nvSpPr>
      <xdr:spPr>
        <a:xfrm>
          <a:off x="13887450" y="175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textlink="">
      <xdr:nvSpPr>
        <xdr:cNvPr id="772" name="フローチャート: 判断 771"/>
        <xdr:cNvSpPr/>
      </xdr:nvSpPr>
      <xdr:spPr>
        <a:xfrm>
          <a:off x="130937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textlink="">
      <xdr:nvSpPr>
        <xdr:cNvPr id="773" name="フローチャート: 判断 772"/>
        <xdr:cNvSpPr/>
      </xdr:nvSpPr>
      <xdr:spPr>
        <a:xfrm>
          <a:off x="12299950" y="1760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textlink="">
      <xdr:nvSpPr>
        <xdr:cNvPr id="774" name="フローチャート: 判断 773"/>
        <xdr:cNvSpPr/>
      </xdr:nvSpPr>
      <xdr:spPr>
        <a:xfrm>
          <a:off x="1148715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textlink="">
      <xdr:nvSpPr>
        <xdr:cNvPr id="775" name="テキスト ボックス 774"/>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textlink="">
      <xdr:nvSpPr>
        <xdr:cNvPr id="776" name="テキスト ボックス 775"/>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textlink="">
      <xdr:nvSpPr>
        <xdr:cNvPr id="777" name="テキスト ボックス 776"/>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textlink="">
      <xdr:nvSpPr>
        <xdr:cNvPr id="778" name="テキスト ボックス 777"/>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textlink="">
      <xdr:nvSpPr>
        <xdr:cNvPr id="779" name="テキスト ボックス 778"/>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154940</xdr:rowOff>
    </xdr:from>
    <xdr:to xmlns:xdr="http://schemas.openxmlformats.org/drawingml/2006/spreadsheetDrawing">
      <xdr:col>85</xdr:col>
      <xdr:colOff>171450</xdr:colOff>
      <xdr:row>108</xdr:row>
      <xdr:rowOff>85090</xdr:rowOff>
    </xdr:to>
    <xdr:sp textlink="">
      <xdr:nvSpPr>
        <xdr:cNvPr id="780" name="楕円 779"/>
        <xdr:cNvSpPr/>
      </xdr:nvSpPr>
      <xdr:spPr>
        <a:xfrm>
          <a:off x="14649450" y="18157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69850</xdr:rowOff>
    </xdr:from>
    <xdr:ext cx="403225" cy="259080"/>
    <xdr:sp textlink="">
      <xdr:nvSpPr>
        <xdr:cNvPr id="781" name="【公民館】&#10;有形固定資産減価償却率該当値テキスト"/>
        <xdr:cNvSpPr txBox="1"/>
      </xdr:nvSpPr>
      <xdr:spPr>
        <a:xfrm>
          <a:off x="14738350" y="18072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143510</xdr:rowOff>
    </xdr:from>
    <xdr:to xmlns:xdr="http://schemas.openxmlformats.org/drawingml/2006/spreadsheetDrawing">
      <xdr:col>81</xdr:col>
      <xdr:colOff>101600</xdr:colOff>
      <xdr:row>108</xdr:row>
      <xdr:rowOff>73660</xdr:rowOff>
    </xdr:to>
    <xdr:sp textlink="">
      <xdr:nvSpPr>
        <xdr:cNvPr id="782" name="楕円 781"/>
        <xdr:cNvSpPr/>
      </xdr:nvSpPr>
      <xdr:spPr>
        <a:xfrm>
          <a:off x="1388745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22860</xdr:rowOff>
    </xdr:from>
    <xdr:to xmlns:xdr="http://schemas.openxmlformats.org/drawingml/2006/spreadsheetDrawing">
      <xdr:col>85</xdr:col>
      <xdr:colOff>127000</xdr:colOff>
      <xdr:row>108</xdr:row>
      <xdr:rowOff>34290</xdr:rowOff>
    </xdr:to>
    <xdr:cxnSp macro="">
      <xdr:nvCxnSpPr>
        <xdr:cNvPr id="783" name="直線コネクタ 782"/>
        <xdr:cNvCxnSpPr/>
      </xdr:nvCxnSpPr>
      <xdr:spPr>
        <a:xfrm>
          <a:off x="13938250" y="1819656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82550</xdr:rowOff>
    </xdr:from>
    <xdr:to xmlns:xdr="http://schemas.openxmlformats.org/drawingml/2006/spreadsheetDrawing">
      <xdr:col>76</xdr:col>
      <xdr:colOff>165100</xdr:colOff>
      <xdr:row>108</xdr:row>
      <xdr:rowOff>12700</xdr:rowOff>
    </xdr:to>
    <xdr:sp textlink="">
      <xdr:nvSpPr>
        <xdr:cNvPr id="784" name="楕円 783"/>
        <xdr:cNvSpPr/>
      </xdr:nvSpPr>
      <xdr:spPr>
        <a:xfrm>
          <a:off x="13093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133350</xdr:rowOff>
    </xdr:from>
    <xdr:to xmlns:xdr="http://schemas.openxmlformats.org/drawingml/2006/spreadsheetDrawing">
      <xdr:col>81</xdr:col>
      <xdr:colOff>50800</xdr:colOff>
      <xdr:row>108</xdr:row>
      <xdr:rowOff>22860</xdr:rowOff>
    </xdr:to>
    <xdr:cxnSp macro="">
      <xdr:nvCxnSpPr>
        <xdr:cNvPr id="785" name="直線コネクタ 784"/>
        <xdr:cNvCxnSpPr/>
      </xdr:nvCxnSpPr>
      <xdr:spPr>
        <a:xfrm>
          <a:off x="13144500" y="18135600"/>
          <a:ext cx="7937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82550</xdr:rowOff>
    </xdr:from>
    <xdr:to xmlns:xdr="http://schemas.openxmlformats.org/drawingml/2006/spreadsheetDrawing">
      <xdr:col>72</xdr:col>
      <xdr:colOff>38100</xdr:colOff>
      <xdr:row>108</xdr:row>
      <xdr:rowOff>12700</xdr:rowOff>
    </xdr:to>
    <xdr:sp textlink="">
      <xdr:nvSpPr>
        <xdr:cNvPr id="786" name="楕円 785"/>
        <xdr:cNvSpPr/>
      </xdr:nvSpPr>
      <xdr:spPr>
        <a:xfrm>
          <a:off x="12299950" y="18084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107</xdr:row>
      <xdr:rowOff>133350</xdr:rowOff>
    </xdr:from>
    <xdr:to xmlns:xdr="http://schemas.openxmlformats.org/drawingml/2006/spreadsheetDrawing">
      <xdr:col>76</xdr:col>
      <xdr:colOff>114300</xdr:colOff>
      <xdr:row>107</xdr:row>
      <xdr:rowOff>133350</xdr:rowOff>
    </xdr:to>
    <xdr:cxnSp macro="">
      <xdr:nvCxnSpPr>
        <xdr:cNvPr id="787" name="直線コネクタ 786"/>
        <xdr:cNvCxnSpPr/>
      </xdr:nvCxnSpPr>
      <xdr:spPr>
        <a:xfrm>
          <a:off x="12344400" y="181356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63500</xdr:rowOff>
    </xdr:from>
    <xdr:to xmlns:xdr="http://schemas.openxmlformats.org/drawingml/2006/spreadsheetDrawing">
      <xdr:col>67</xdr:col>
      <xdr:colOff>101600</xdr:colOff>
      <xdr:row>107</xdr:row>
      <xdr:rowOff>165100</xdr:rowOff>
    </xdr:to>
    <xdr:sp textlink="">
      <xdr:nvSpPr>
        <xdr:cNvPr id="788" name="楕円 787"/>
        <xdr:cNvSpPr/>
      </xdr:nvSpPr>
      <xdr:spPr>
        <a:xfrm>
          <a:off x="1148715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114300</xdr:rowOff>
    </xdr:from>
    <xdr:to xmlns:xdr="http://schemas.openxmlformats.org/drawingml/2006/spreadsheetDrawing">
      <xdr:col>71</xdr:col>
      <xdr:colOff>171450</xdr:colOff>
      <xdr:row>107</xdr:row>
      <xdr:rowOff>133350</xdr:rowOff>
    </xdr:to>
    <xdr:cxnSp macro="">
      <xdr:nvCxnSpPr>
        <xdr:cNvPr id="789" name="直線コネクタ 788"/>
        <xdr:cNvCxnSpPr/>
      </xdr:nvCxnSpPr>
      <xdr:spPr>
        <a:xfrm>
          <a:off x="11537950" y="1811655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3225" cy="259080"/>
    <xdr:sp textlink="">
      <xdr:nvSpPr>
        <xdr:cNvPr id="790" name="n_1aveValue【公民館】&#10;有形固定資産減価償却率"/>
        <xdr:cNvSpPr txBox="1"/>
      </xdr:nvSpPr>
      <xdr:spPr>
        <a:xfrm>
          <a:off x="1374203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403225" cy="259080"/>
    <xdr:sp textlink="">
      <xdr:nvSpPr>
        <xdr:cNvPr id="791" name="n_2aveValue【公民館】&#10;有形固定資産減価償却率"/>
        <xdr:cNvSpPr txBox="1"/>
      </xdr:nvSpPr>
      <xdr:spPr>
        <a:xfrm>
          <a:off x="12960985" y="1735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5130" cy="259080"/>
    <xdr:sp textlink="">
      <xdr:nvSpPr>
        <xdr:cNvPr id="792" name="n_3aveValue【公民館】&#10;有形固定資産減価償却率"/>
        <xdr:cNvSpPr txBox="1"/>
      </xdr:nvSpPr>
      <xdr:spPr>
        <a:xfrm>
          <a:off x="12167235" y="1738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3225" cy="259080"/>
    <xdr:sp textlink="">
      <xdr:nvSpPr>
        <xdr:cNvPr id="793" name="n_4aveValue【公民館】&#10;有形固定資産減価償却率"/>
        <xdr:cNvSpPr txBox="1"/>
      </xdr:nvSpPr>
      <xdr:spPr>
        <a:xfrm>
          <a:off x="113544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64770</xdr:rowOff>
    </xdr:from>
    <xdr:ext cx="403225" cy="257175"/>
    <xdr:sp textlink="">
      <xdr:nvSpPr>
        <xdr:cNvPr id="794" name="n_1mainValue【公民館】&#10;有形固定資産減価償却率"/>
        <xdr:cNvSpPr txBox="1"/>
      </xdr:nvSpPr>
      <xdr:spPr>
        <a:xfrm>
          <a:off x="13742035" y="18238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3810</xdr:rowOff>
    </xdr:from>
    <xdr:ext cx="403225" cy="259080"/>
    <xdr:sp textlink="">
      <xdr:nvSpPr>
        <xdr:cNvPr id="795" name="n_2mainValue【公民館】&#10;有形固定資産減価償却率"/>
        <xdr:cNvSpPr txBox="1"/>
      </xdr:nvSpPr>
      <xdr:spPr>
        <a:xfrm>
          <a:off x="12960985" y="1817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3810</xdr:rowOff>
    </xdr:from>
    <xdr:ext cx="405130" cy="259080"/>
    <xdr:sp textlink="">
      <xdr:nvSpPr>
        <xdr:cNvPr id="796" name="n_3mainValue【公民館】&#10;有形固定資産減価償却率"/>
        <xdr:cNvSpPr txBox="1"/>
      </xdr:nvSpPr>
      <xdr:spPr>
        <a:xfrm>
          <a:off x="12167235" y="181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156210</xdr:rowOff>
    </xdr:from>
    <xdr:ext cx="403225" cy="257175"/>
    <xdr:sp textlink="">
      <xdr:nvSpPr>
        <xdr:cNvPr id="797" name="n_4mainValue【公民館】&#10;有形固定資産減価償却率"/>
        <xdr:cNvSpPr txBox="1"/>
      </xdr:nvSpPr>
      <xdr:spPr>
        <a:xfrm>
          <a:off x="11354435" y="18158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textlink="">
      <xdr:nvSpPr>
        <xdr:cNvPr id="798" name="正方形/長方形 797"/>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textlink="">
      <xdr:nvSpPr>
        <xdr:cNvPr id="799" name="正方形/長方形 798"/>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textlink="">
      <xdr:nvSpPr>
        <xdr:cNvPr id="800" name="正方形/長方形 799"/>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textlink="">
      <xdr:nvSpPr>
        <xdr:cNvPr id="801" name="正方形/長方形 800"/>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textlink="">
      <xdr:nvSpPr>
        <xdr:cNvPr id="802" name="正方形/長方形 801"/>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textlink="">
      <xdr:nvSpPr>
        <xdr:cNvPr id="803" name="正方形/長方形 802"/>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textlink="">
      <xdr:nvSpPr>
        <xdr:cNvPr id="804" name="正方形/長方形 803"/>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textlink="">
      <xdr:nvSpPr>
        <xdr:cNvPr id="805" name="正方形/長方形 804"/>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textlink="">
      <xdr:nvSpPr>
        <xdr:cNvPr id="806" name="テキスト ボックス 805"/>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8" name="直線コネクタ 807"/>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textlink="">
      <xdr:nvSpPr>
        <xdr:cNvPr id="809" name="テキスト ボックス 808"/>
        <xdr:cNvSpPr txBox="1"/>
      </xdr:nvSpPr>
      <xdr:spPr>
        <a:xfrm>
          <a:off x="160489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0" name="直線コネクタ 809"/>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textlink="">
      <xdr:nvSpPr>
        <xdr:cNvPr id="811" name="テキスト ボックス 810"/>
        <xdr:cNvSpPr txBox="1"/>
      </xdr:nvSpPr>
      <xdr:spPr>
        <a:xfrm>
          <a:off x="16048990" y="1791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2" name="直線コネクタ 811"/>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textlink="">
      <xdr:nvSpPr>
        <xdr:cNvPr id="813" name="テキスト ボックス 812"/>
        <xdr:cNvSpPr txBox="1"/>
      </xdr:nvSpPr>
      <xdr:spPr>
        <a:xfrm>
          <a:off x="16048990" y="175856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4" name="直線コネクタ 813"/>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textlink="">
      <xdr:nvSpPr>
        <xdr:cNvPr id="815" name="テキスト ボックス 814"/>
        <xdr:cNvSpPr txBox="1"/>
      </xdr:nvSpPr>
      <xdr:spPr>
        <a:xfrm>
          <a:off x="16048990" y="1725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6" name="直線コネクタ 815"/>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textlink="">
      <xdr:nvSpPr>
        <xdr:cNvPr id="817" name="テキスト ボックス 816"/>
        <xdr:cNvSpPr txBox="1"/>
      </xdr:nvSpPr>
      <xdr:spPr>
        <a:xfrm>
          <a:off x="16048990" y="1693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8" name="直線コネクタ 817"/>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textlink="">
      <xdr:nvSpPr>
        <xdr:cNvPr id="819" name="テキスト ボックス 818"/>
        <xdr:cNvSpPr txBox="1"/>
      </xdr:nvSpPr>
      <xdr:spPr>
        <a:xfrm>
          <a:off x="16048990" y="166052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textlink="">
      <xdr:nvSpPr>
        <xdr:cNvPr id="821" name="テキスト ボックス 820"/>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textlink="">
      <xdr:nvSpPr>
        <xdr:cNvPr id="822"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823" name="直線コネクタ 822"/>
        <xdr:cNvCxnSpPr/>
      </xdr:nvCxnSpPr>
      <xdr:spPr>
        <a:xfrm flipV="1">
          <a:off x="19951065" y="169271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7995" cy="259080"/>
    <xdr:sp textlink="">
      <xdr:nvSpPr>
        <xdr:cNvPr id="824" name="【公民館】&#10;一人当たり面積最小値テキスト"/>
        <xdr:cNvSpPr txBox="1"/>
      </xdr:nvSpPr>
      <xdr:spPr>
        <a:xfrm>
          <a:off x="19989800" y="18369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5" name="直線コネクタ 824"/>
        <xdr:cNvCxnSpPr/>
      </xdr:nvCxnSpPr>
      <xdr:spPr>
        <a:xfrm>
          <a:off x="19881850" y="18366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7995" cy="259080"/>
    <xdr:sp textlink="">
      <xdr:nvSpPr>
        <xdr:cNvPr id="826" name="【公民館】&#10;一人当たり面積最大値テキスト"/>
        <xdr:cNvSpPr txBox="1"/>
      </xdr:nvSpPr>
      <xdr:spPr>
        <a:xfrm>
          <a:off x="19989800" y="16702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827" name="直線コネクタ 826"/>
        <xdr:cNvCxnSpPr/>
      </xdr:nvCxnSpPr>
      <xdr:spPr>
        <a:xfrm>
          <a:off x="19881850" y="1692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7995" cy="257175"/>
    <xdr:sp textlink="">
      <xdr:nvSpPr>
        <xdr:cNvPr id="828" name="【公民館】&#10;一人当たり面積平均値テキスト"/>
        <xdr:cNvSpPr txBox="1"/>
      </xdr:nvSpPr>
      <xdr:spPr>
        <a:xfrm>
          <a:off x="19989800" y="1796351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textlink="">
      <xdr:nvSpPr>
        <xdr:cNvPr id="829" name="フローチャート: 判断 828"/>
        <xdr:cNvSpPr/>
      </xdr:nvSpPr>
      <xdr:spPr>
        <a:xfrm>
          <a:off x="199009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textlink="">
      <xdr:nvSpPr>
        <xdr:cNvPr id="830" name="フローチャート: 判断 829"/>
        <xdr:cNvSpPr/>
      </xdr:nvSpPr>
      <xdr:spPr>
        <a:xfrm>
          <a:off x="19157950" y="17991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textlink="">
      <xdr:nvSpPr>
        <xdr:cNvPr id="831" name="フローチャート: 判断 830"/>
        <xdr:cNvSpPr/>
      </xdr:nvSpPr>
      <xdr:spPr>
        <a:xfrm>
          <a:off x="1834515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textlink="">
      <xdr:nvSpPr>
        <xdr:cNvPr id="832" name="フローチャート: 判断 831"/>
        <xdr:cNvSpPr/>
      </xdr:nvSpPr>
      <xdr:spPr>
        <a:xfrm>
          <a:off x="175514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textlink="">
      <xdr:nvSpPr>
        <xdr:cNvPr id="833" name="フローチャート: 判断 832"/>
        <xdr:cNvSpPr/>
      </xdr:nvSpPr>
      <xdr:spPr>
        <a:xfrm>
          <a:off x="16757650" y="17972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textlink="">
      <xdr:nvSpPr>
        <xdr:cNvPr id="834" name="テキスト ボックス 833"/>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textlink="">
      <xdr:nvSpPr>
        <xdr:cNvPr id="835" name="テキスト ボックス 834"/>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textlink="">
      <xdr:nvSpPr>
        <xdr:cNvPr id="836" name="テキスト ボックス 835"/>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textlink="">
      <xdr:nvSpPr>
        <xdr:cNvPr id="837" name="テキスト ボックス 836"/>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textlink="">
      <xdr:nvSpPr>
        <xdr:cNvPr id="838" name="テキスト ボックス 837"/>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113665</xdr:rowOff>
    </xdr:from>
    <xdr:to xmlns:xdr="http://schemas.openxmlformats.org/drawingml/2006/spreadsheetDrawing">
      <xdr:col>116</xdr:col>
      <xdr:colOff>114300</xdr:colOff>
      <xdr:row>106</xdr:row>
      <xdr:rowOff>43815</xdr:rowOff>
    </xdr:to>
    <xdr:sp textlink="">
      <xdr:nvSpPr>
        <xdr:cNvPr id="839" name="楕円 838"/>
        <xdr:cNvSpPr/>
      </xdr:nvSpPr>
      <xdr:spPr>
        <a:xfrm>
          <a:off x="19900900" y="177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136525</xdr:rowOff>
    </xdr:from>
    <xdr:ext cx="467995" cy="258445"/>
    <xdr:sp textlink="">
      <xdr:nvSpPr>
        <xdr:cNvPr id="840" name="【公民館】&#10;一人当たり面積該当値テキスト"/>
        <xdr:cNvSpPr txBox="1"/>
      </xdr:nvSpPr>
      <xdr:spPr>
        <a:xfrm>
          <a:off x="19989800" y="176244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126365</xdr:rowOff>
    </xdr:from>
    <xdr:to xmlns:xdr="http://schemas.openxmlformats.org/drawingml/2006/spreadsheetDrawing">
      <xdr:col>112</xdr:col>
      <xdr:colOff>38100</xdr:colOff>
      <xdr:row>106</xdr:row>
      <xdr:rowOff>56515</xdr:rowOff>
    </xdr:to>
    <xdr:sp textlink="">
      <xdr:nvSpPr>
        <xdr:cNvPr id="841" name="楕円 840"/>
        <xdr:cNvSpPr/>
      </xdr:nvSpPr>
      <xdr:spPr>
        <a:xfrm>
          <a:off x="19157950" y="17785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105</xdr:row>
      <xdr:rowOff>164465</xdr:rowOff>
    </xdr:from>
    <xdr:to xmlns:xdr="http://schemas.openxmlformats.org/drawingml/2006/spreadsheetDrawing">
      <xdr:col>116</xdr:col>
      <xdr:colOff>63500</xdr:colOff>
      <xdr:row>106</xdr:row>
      <xdr:rowOff>6350</xdr:rowOff>
    </xdr:to>
    <xdr:cxnSp macro="">
      <xdr:nvCxnSpPr>
        <xdr:cNvPr id="842" name="直線コネクタ 841"/>
        <xdr:cNvCxnSpPr/>
      </xdr:nvCxnSpPr>
      <xdr:spPr>
        <a:xfrm flipV="1">
          <a:off x="19202400" y="1782381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90805</xdr:rowOff>
    </xdr:from>
    <xdr:to xmlns:xdr="http://schemas.openxmlformats.org/drawingml/2006/spreadsheetDrawing">
      <xdr:col>107</xdr:col>
      <xdr:colOff>101600</xdr:colOff>
      <xdr:row>106</xdr:row>
      <xdr:rowOff>20955</xdr:rowOff>
    </xdr:to>
    <xdr:sp textlink="">
      <xdr:nvSpPr>
        <xdr:cNvPr id="843" name="楕円 842"/>
        <xdr:cNvSpPr/>
      </xdr:nvSpPr>
      <xdr:spPr>
        <a:xfrm>
          <a:off x="1834515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141605</xdr:rowOff>
    </xdr:from>
    <xdr:to xmlns:xdr="http://schemas.openxmlformats.org/drawingml/2006/spreadsheetDrawing">
      <xdr:col>111</xdr:col>
      <xdr:colOff>171450</xdr:colOff>
      <xdr:row>106</xdr:row>
      <xdr:rowOff>6350</xdr:rowOff>
    </xdr:to>
    <xdr:cxnSp macro="">
      <xdr:nvCxnSpPr>
        <xdr:cNvPr id="844" name="直線コネクタ 843"/>
        <xdr:cNvCxnSpPr/>
      </xdr:nvCxnSpPr>
      <xdr:spPr>
        <a:xfrm>
          <a:off x="18395950" y="1780095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105410</xdr:rowOff>
    </xdr:from>
    <xdr:to xmlns:xdr="http://schemas.openxmlformats.org/drawingml/2006/spreadsheetDrawing">
      <xdr:col>102</xdr:col>
      <xdr:colOff>165100</xdr:colOff>
      <xdr:row>106</xdr:row>
      <xdr:rowOff>35560</xdr:rowOff>
    </xdr:to>
    <xdr:sp textlink="">
      <xdr:nvSpPr>
        <xdr:cNvPr id="845" name="楕円 844"/>
        <xdr:cNvSpPr/>
      </xdr:nvSpPr>
      <xdr:spPr>
        <a:xfrm>
          <a:off x="1755140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141605</xdr:rowOff>
    </xdr:from>
    <xdr:to xmlns:xdr="http://schemas.openxmlformats.org/drawingml/2006/spreadsheetDrawing">
      <xdr:col>107</xdr:col>
      <xdr:colOff>50800</xdr:colOff>
      <xdr:row>105</xdr:row>
      <xdr:rowOff>156210</xdr:rowOff>
    </xdr:to>
    <xdr:cxnSp macro="">
      <xdr:nvCxnSpPr>
        <xdr:cNvPr id="846" name="直線コネクタ 845"/>
        <xdr:cNvCxnSpPr/>
      </xdr:nvCxnSpPr>
      <xdr:spPr>
        <a:xfrm flipV="1">
          <a:off x="17602200" y="1780095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118745</xdr:rowOff>
    </xdr:from>
    <xdr:to xmlns:xdr="http://schemas.openxmlformats.org/drawingml/2006/spreadsheetDrawing">
      <xdr:col>98</xdr:col>
      <xdr:colOff>38100</xdr:colOff>
      <xdr:row>106</xdr:row>
      <xdr:rowOff>48895</xdr:rowOff>
    </xdr:to>
    <xdr:sp textlink="">
      <xdr:nvSpPr>
        <xdr:cNvPr id="847" name="楕円 846"/>
        <xdr:cNvSpPr/>
      </xdr:nvSpPr>
      <xdr:spPr>
        <a:xfrm>
          <a:off x="16757650" y="17778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105</xdr:row>
      <xdr:rowOff>156210</xdr:rowOff>
    </xdr:from>
    <xdr:to xmlns:xdr="http://schemas.openxmlformats.org/drawingml/2006/spreadsheetDrawing">
      <xdr:col>102</xdr:col>
      <xdr:colOff>114300</xdr:colOff>
      <xdr:row>105</xdr:row>
      <xdr:rowOff>169545</xdr:rowOff>
    </xdr:to>
    <xdr:cxnSp macro="">
      <xdr:nvCxnSpPr>
        <xdr:cNvPr id="848" name="直線コネクタ 847"/>
        <xdr:cNvCxnSpPr/>
      </xdr:nvCxnSpPr>
      <xdr:spPr>
        <a:xfrm flipV="1">
          <a:off x="16802100" y="1781556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textlink="">
      <xdr:nvSpPr>
        <xdr:cNvPr id="849" name="n_1aveValue【公民館】&#10;一人当たり面積"/>
        <xdr:cNvSpPr txBox="1"/>
      </xdr:nvSpPr>
      <xdr:spPr>
        <a:xfrm>
          <a:off x="18980150" y="18084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9900" cy="257175"/>
    <xdr:sp textlink="">
      <xdr:nvSpPr>
        <xdr:cNvPr id="850" name="n_2aveValue【公民館】&#10;一人当たり面積"/>
        <xdr:cNvSpPr txBox="1"/>
      </xdr:nvSpPr>
      <xdr:spPr>
        <a:xfrm>
          <a:off x="18180050" y="180663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9900" cy="259080"/>
    <xdr:sp textlink="">
      <xdr:nvSpPr>
        <xdr:cNvPr id="851" name="n_3aveValue【公民館】&#10;一人当たり面積"/>
        <xdr:cNvSpPr txBox="1"/>
      </xdr:nvSpPr>
      <xdr:spPr>
        <a:xfrm>
          <a:off x="17386300" y="18072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9900" cy="257175"/>
    <xdr:sp textlink="">
      <xdr:nvSpPr>
        <xdr:cNvPr id="852" name="n_4aveValue【公民館】&#10;一人当たり面積"/>
        <xdr:cNvSpPr txBox="1"/>
      </xdr:nvSpPr>
      <xdr:spPr>
        <a:xfrm>
          <a:off x="16592550" y="18065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73025</xdr:rowOff>
    </xdr:from>
    <xdr:ext cx="469900" cy="259080"/>
    <xdr:sp textlink="">
      <xdr:nvSpPr>
        <xdr:cNvPr id="853" name="n_1mainValue【公民館】&#10;一人当たり面積"/>
        <xdr:cNvSpPr txBox="1"/>
      </xdr:nvSpPr>
      <xdr:spPr>
        <a:xfrm>
          <a:off x="18980150" y="17560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37465</xdr:rowOff>
    </xdr:from>
    <xdr:ext cx="469900" cy="259080"/>
    <xdr:sp textlink="">
      <xdr:nvSpPr>
        <xdr:cNvPr id="854" name="n_2mainValue【公民館】&#10;一人当たり面積"/>
        <xdr:cNvSpPr txBox="1"/>
      </xdr:nvSpPr>
      <xdr:spPr>
        <a:xfrm>
          <a:off x="18180050" y="17525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52070</xdr:rowOff>
    </xdr:from>
    <xdr:ext cx="469900" cy="257175"/>
    <xdr:sp textlink="">
      <xdr:nvSpPr>
        <xdr:cNvPr id="855" name="n_3mainValue【公民館】&#10;一人当たり面積"/>
        <xdr:cNvSpPr txBox="1"/>
      </xdr:nvSpPr>
      <xdr:spPr>
        <a:xfrm>
          <a:off x="17386300" y="17539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65405</xdr:rowOff>
    </xdr:from>
    <xdr:ext cx="469900" cy="257175"/>
    <xdr:sp textlink="">
      <xdr:nvSpPr>
        <xdr:cNvPr id="856" name="n_4mainValue【公民館】&#10;一人当たり面積"/>
        <xdr:cNvSpPr txBox="1"/>
      </xdr:nvSpPr>
      <xdr:spPr>
        <a:xfrm>
          <a:off x="16592550" y="17553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textlink="">
      <xdr:nvSpPr>
        <xdr:cNvPr id="857" name="正方形/長方形 856"/>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textlink="">
      <xdr:nvSpPr>
        <xdr:cNvPr id="858" name="正方形/長方形 857"/>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textlink="" fLocksText="0">
      <xdr:nvSpPr>
        <xdr:cNvPr id="859" name="テキスト ボックス 858"/>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本市は、行政面積が広く、過去２度の合併を実施した経過から集落が点在しているため、一人当たりの施設面積が類似団体の平均値より高い傾向にある。　</a:t>
          </a:r>
        </a:p>
        <a:p>
          <a:r>
            <a:rPr kumimoji="1" lang="ja-JP" altLang="en-US" sz="1300">
              <a:latin typeface="ＭＳ Ｐゴシック"/>
              <a:ea typeface="ＭＳ Ｐゴシック"/>
            </a:rPr>
            <a:t>　公民館以外の施設については、老朽化に伴う改築事業により類似団体と比較し減価償却率が低くなっているが、今後、新たな施設の建設等は計画していないため増加していく見込みとなっている。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61595</xdr:rowOff>
    </xdr:to>
    <xdr:sp textlink="">
      <xdr:nvSpPr>
        <xdr:cNvPr id="3" name="正方形/長方形 2"/>
        <xdr:cNvSpPr/>
      </xdr:nvSpPr>
      <xdr:spPr>
        <a:xfrm>
          <a:off x="17145000" y="189230"/>
          <a:ext cx="35814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37465</xdr:rowOff>
    </xdr:to>
    <xdr:sp textlink="">
      <xdr:nvSpPr>
        <xdr:cNvPr id="4" name="正方形/長方形 3"/>
        <xdr:cNvSpPr/>
      </xdr:nvSpPr>
      <xdr:spPr>
        <a:xfrm>
          <a:off x="17164050" y="213995"/>
          <a:ext cx="35369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61595</xdr:rowOff>
    </xdr:to>
    <xdr:sp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37465</xdr:rowOff>
    </xdr:to>
    <xdr:sp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80010</xdr:rowOff>
    </xdr:from>
    <xdr:to xmlns:xdr="http://schemas.openxmlformats.org/drawingml/2006/spreadsheetDrawing">
      <xdr:col>37</xdr:col>
      <xdr:colOff>63500</xdr:colOff>
      <xdr:row>10</xdr:row>
      <xdr:rowOff>161925</xdr:rowOff>
    </xdr:to>
    <xdr:sp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80010</xdr:rowOff>
    </xdr:from>
    <xdr:to xmlns:xdr="http://schemas.openxmlformats.org/drawingml/2006/spreadsheetDrawing">
      <xdr:col>44</xdr:col>
      <xdr:colOff>0</xdr:colOff>
      <xdr:row>10</xdr:row>
      <xdr:rowOff>161925</xdr:rowOff>
    </xdr:to>
    <xdr:sp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116840</xdr:rowOff>
    </xdr:to>
    <xdr:sp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116840</xdr:rowOff>
    </xdr:to>
    <xdr:sp textlink="">
      <xdr:nvSpPr>
        <xdr:cNvPr id="17" name="正方形/長方形 16"/>
        <xdr:cNvSpPr/>
      </xdr:nvSpPr>
      <xdr:spPr>
        <a:xfrm>
          <a:off x="6470650" y="1680210"/>
          <a:ext cx="30861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98425</xdr:rowOff>
    </xdr:to>
    <xdr:sp textlink="">
      <xdr:nvSpPr>
        <xdr:cNvPr id="18" name="角丸四角形 17"/>
        <xdr:cNvSpPr/>
      </xdr:nvSpPr>
      <xdr:spPr>
        <a:xfrm>
          <a:off x="9969500" y="873125"/>
          <a:ext cx="1371600" cy="12407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98425</xdr:rowOff>
    </xdr:to>
    <xdr:sp textlink="">
      <xdr:nvSpPr>
        <xdr:cNvPr id="20" name="正方形/長方形 19"/>
        <xdr:cNvSpPr/>
      </xdr:nvSpPr>
      <xdr:spPr>
        <a:xfrm>
          <a:off x="10210800" y="1195070"/>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154305</xdr:rowOff>
    </xdr:to>
    <xdr:sp textlink="">
      <xdr:nvSpPr>
        <xdr:cNvPr id="24" name="フローチャート: 判断 23"/>
        <xdr:cNvSpPr/>
      </xdr:nvSpPr>
      <xdr:spPr>
        <a:xfrm>
          <a:off x="10106025" y="123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116840</xdr:rowOff>
    </xdr:to>
    <xdr:cxnSp macro="">
      <xdr:nvCxnSpPr>
        <xdr:cNvPr id="25" name="直線コネクタ 24"/>
        <xdr:cNvCxnSpPr/>
      </xdr:nvCxnSpPr>
      <xdr:spPr>
        <a:xfrm>
          <a:off x="10131425"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1460"/>
    <xdr:sp textlink="">
      <xdr:nvSpPr>
        <xdr:cNvPr id="29" name="テキスト ボックス 28"/>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53365"/>
    <xdr:sp textlink="">
      <xdr:nvSpPr>
        <xdr:cNvPr id="30" name="テキスト ボックス 29"/>
        <xdr:cNvSpPr txBox="1"/>
      </xdr:nvSpPr>
      <xdr:spPr>
        <a:xfrm>
          <a:off x="641350" y="304546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24130</xdr:rowOff>
    </xdr:to>
    <xdr:sp textlink="">
      <xdr:nvSpPr>
        <xdr:cNvPr id="33" name="正方形/長方形 32"/>
        <xdr:cNvSpPr/>
      </xdr:nvSpPr>
      <xdr:spPr>
        <a:xfrm>
          <a:off x="685800" y="410146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80010</xdr:rowOff>
    </xdr:from>
    <xdr:to xmlns:xdr="http://schemas.openxmlformats.org/drawingml/2006/spreadsheetDrawing">
      <xdr:col>12</xdr:col>
      <xdr:colOff>127000</xdr:colOff>
      <xdr:row>30</xdr:row>
      <xdr:rowOff>161925</xdr:rowOff>
    </xdr:to>
    <xdr:sp textlink="">
      <xdr:nvSpPr>
        <xdr:cNvPr id="35" name="正方形/長方形 34"/>
        <xdr:cNvSpPr/>
      </xdr:nvSpPr>
      <xdr:spPr>
        <a:xfrm>
          <a:off x="8128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80010</xdr:rowOff>
    </xdr:from>
    <xdr:to xmlns:xdr="http://schemas.openxmlformats.org/drawingml/2006/spreadsheetDrawing">
      <xdr:col>18</xdr:col>
      <xdr:colOff>0</xdr:colOff>
      <xdr:row>30</xdr:row>
      <xdr:rowOff>161925</xdr:rowOff>
    </xdr:to>
    <xdr:sp textlink="">
      <xdr:nvSpPr>
        <xdr:cNvPr id="37" name="正方形/長方形 36"/>
        <xdr:cNvSpPr/>
      </xdr:nvSpPr>
      <xdr:spPr>
        <a:xfrm>
          <a:off x="17145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80010</xdr:rowOff>
    </xdr:from>
    <xdr:to xmlns:xdr="http://schemas.openxmlformats.org/drawingml/2006/spreadsheetDrawing">
      <xdr:col>24</xdr:col>
      <xdr:colOff>0</xdr:colOff>
      <xdr:row>30</xdr:row>
      <xdr:rowOff>161925</xdr:rowOff>
    </xdr:to>
    <xdr:sp textlink="">
      <xdr:nvSpPr>
        <xdr:cNvPr id="39" name="正方形/長方形 38"/>
        <xdr:cNvSpPr/>
      </xdr:nvSpPr>
      <xdr:spPr>
        <a:xfrm>
          <a:off x="27432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74295</xdr:rowOff>
    </xdr:to>
    <xdr:sp textlink="">
      <xdr:nvSpPr>
        <xdr:cNvPr id="40" name="正方形/長方形 39"/>
        <xdr:cNvSpPr/>
      </xdr:nvSpPr>
      <xdr:spPr>
        <a:xfrm>
          <a:off x="685800" y="5218430"/>
          <a:ext cx="426720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0345"/>
    <xdr:sp textlink="">
      <xdr:nvSpPr>
        <xdr:cNvPr id="41" name="テキスト ボックス 40"/>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5455" cy="251460"/>
    <xdr:sp textlink="">
      <xdr:nvSpPr>
        <xdr:cNvPr id="43" name="テキスト ボックス 42"/>
        <xdr:cNvSpPr txBox="1"/>
      </xdr:nvSpPr>
      <xdr:spPr>
        <a:xfrm>
          <a:off x="27559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90805</xdr:rowOff>
    </xdr:from>
    <xdr:to xmlns:xdr="http://schemas.openxmlformats.org/drawingml/2006/spreadsheetDrawing">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118745</xdr:rowOff>
    </xdr:from>
    <xdr:ext cx="465455" cy="252730"/>
    <xdr:sp textlink="">
      <xdr:nvSpPr>
        <xdr:cNvPr id="45" name="テキスト ボックス 44"/>
        <xdr:cNvSpPr txBox="1"/>
      </xdr:nvSpPr>
      <xdr:spPr>
        <a:xfrm>
          <a:off x="275590" y="699579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106680</xdr:rowOff>
    </xdr:from>
    <xdr:to xmlns:xdr="http://schemas.openxmlformats.org/drawingml/2006/spreadsheetDrawing">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133985</xdr:rowOff>
    </xdr:from>
    <xdr:ext cx="401320" cy="252730"/>
    <xdr:sp textlink="">
      <xdr:nvSpPr>
        <xdr:cNvPr id="47" name="テキスト ボックス 46"/>
        <xdr:cNvSpPr txBox="1"/>
      </xdr:nvSpPr>
      <xdr:spPr>
        <a:xfrm>
          <a:off x="339725" y="667575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122555</xdr:rowOff>
    </xdr:from>
    <xdr:to xmlns:xdr="http://schemas.openxmlformats.org/drawingml/2006/spreadsheetDrawing">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151130</xdr:rowOff>
    </xdr:from>
    <xdr:ext cx="401320" cy="253365"/>
    <xdr:sp textlink="">
      <xdr:nvSpPr>
        <xdr:cNvPr id="49" name="テキスト ボックス 48"/>
        <xdr:cNvSpPr txBox="1"/>
      </xdr:nvSpPr>
      <xdr:spPr>
        <a:xfrm>
          <a:off x="339725" y="63576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137795</xdr:rowOff>
    </xdr:from>
    <xdr:to xmlns:xdr="http://schemas.openxmlformats.org/drawingml/2006/spreadsheetDrawing">
      <xdr:col>28</xdr:col>
      <xdr:colOff>114300</xdr:colOff>
      <xdr:row>36</xdr:row>
      <xdr:rowOff>137795</xdr:rowOff>
    </xdr:to>
    <xdr:cxnSp macro="">
      <xdr:nvCxnSpPr>
        <xdr:cNvPr id="50" name="直線コネクタ 49"/>
        <xdr:cNvCxnSpPr/>
      </xdr:nvCxnSpPr>
      <xdr:spPr>
        <a:xfrm>
          <a:off x="685800" y="61766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166370</xdr:rowOff>
    </xdr:from>
    <xdr:ext cx="401320" cy="251460"/>
    <xdr:sp textlink="">
      <xdr:nvSpPr>
        <xdr:cNvPr id="51" name="テキスト ボックス 50"/>
        <xdr:cNvSpPr txBox="1"/>
      </xdr:nvSpPr>
      <xdr:spPr>
        <a:xfrm>
          <a:off x="339725" y="603758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154305</xdr:rowOff>
    </xdr:from>
    <xdr:to xmlns:xdr="http://schemas.openxmlformats.org/drawingml/2006/spreadsheetDrawing">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1320" cy="251460"/>
    <xdr:sp textlink="">
      <xdr:nvSpPr>
        <xdr:cNvPr id="53" name="テキスト ボックス 52"/>
        <xdr:cNvSpPr txBox="1"/>
      </xdr:nvSpPr>
      <xdr:spPr>
        <a:xfrm>
          <a:off x="339725" y="57194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7185" cy="250825"/>
    <xdr:sp textlink="">
      <xdr:nvSpPr>
        <xdr:cNvPr id="55" name="テキスト ボックス 54"/>
        <xdr:cNvSpPr txBox="1"/>
      </xdr:nvSpPr>
      <xdr:spPr>
        <a:xfrm>
          <a:off x="384810" y="5399405"/>
          <a:ext cx="337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6" name="直線コネクタ 55"/>
        <xdr:cNvCxnSpPr/>
      </xdr:nvCxnSpPr>
      <xdr:spPr>
        <a:xfrm>
          <a:off x="6858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74295</xdr:rowOff>
    </xdr:to>
    <xdr:sp textlink="">
      <xdr:nvSpPr>
        <xdr:cNvPr id="57" name="【図書館】&#10;有形固定資産減価償却率グラフ枠"/>
        <xdr:cNvSpPr/>
      </xdr:nvSpPr>
      <xdr:spPr>
        <a:xfrm>
          <a:off x="685800" y="5218430"/>
          <a:ext cx="426720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34925</xdr:rowOff>
    </xdr:from>
    <xdr:to xmlns:xdr="http://schemas.openxmlformats.org/drawingml/2006/spreadsheetDrawing">
      <xdr:col>24</xdr:col>
      <xdr:colOff>62865</xdr:colOff>
      <xdr:row>42</xdr:row>
      <xdr:rowOff>90805</xdr:rowOff>
    </xdr:to>
    <xdr:cxnSp macro="">
      <xdr:nvCxnSpPr>
        <xdr:cNvPr id="58" name="直線コネクタ 57"/>
        <xdr:cNvCxnSpPr/>
      </xdr:nvCxnSpPr>
      <xdr:spPr>
        <a:xfrm flipV="1">
          <a:off x="4177665" y="5570855"/>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94615</xdr:rowOff>
    </xdr:from>
    <xdr:ext cx="467995" cy="253365"/>
    <xdr:sp textlink="">
      <xdr:nvSpPr>
        <xdr:cNvPr id="59" name="【図書館】&#10;有形固定資産減価償却率最小値テキスト"/>
        <xdr:cNvSpPr txBox="1"/>
      </xdr:nvSpPr>
      <xdr:spPr>
        <a:xfrm>
          <a:off x="4216400" y="713930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90805</xdr:rowOff>
    </xdr:from>
    <xdr:to xmlns:xdr="http://schemas.openxmlformats.org/drawingml/2006/spreadsheetDrawing">
      <xdr:col>24</xdr:col>
      <xdr:colOff>152400</xdr:colOff>
      <xdr:row>42</xdr:row>
      <xdr:rowOff>90805</xdr:rowOff>
    </xdr:to>
    <xdr:cxnSp macro="">
      <xdr:nvCxnSpPr>
        <xdr:cNvPr id="60" name="直線コネクタ 59"/>
        <xdr:cNvCxnSpPr/>
      </xdr:nvCxnSpPr>
      <xdr:spPr>
        <a:xfrm>
          <a:off x="41084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150495</xdr:rowOff>
    </xdr:from>
    <xdr:ext cx="338455" cy="253365"/>
    <xdr:sp textlink="">
      <xdr:nvSpPr>
        <xdr:cNvPr id="61" name="【図書館】&#10;有形固定資産減価償却率最大値テキスト"/>
        <xdr:cNvSpPr txBox="1"/>
      </xdr:nvSpPr>
      <xdr:spPr>
        <a:xfrm>
          <a:off x="4216400" y="535114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34925</xdr:rowOff>
    </xdr:from>
    <xdr:to xmlns:xdr="http://schemas.openxmlformats.org/drawingml/2006/spreadsheetDrawing">
      <xdr:col>24</xdr:col>
      <xdr:colOff>152400</xdr:colOff>
      <xdr:row>33</xdr:row>
      <xdr:rowOff>34925</xdr:rowOff>
    </xdr:to>
    <xdr:cxnSp macro="">
      <xdr:nvCxnSpPr>
        <xdr:cNvPr id="62" name="直線コネクタ 61"/>
        <xdr:cNvCxnSpPr/>
      </xdr:nvCxnSpPr>
      <xdr:spPr>
        <a:xfrm>
          <a:off x="4108450" y="5570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41275</xdr:rowOff>
    </xdr:from>
    <xdr:ext cx="403225" cy="252730"/>
    <xdr:sp textlink="">
      <xdr:nvSpPr>
        <xdr:cNvPr id="63" name="【図書館】&#10;有形固定資産減価償却率平均値テキスト"/>
        <xdr:cNvSpPr txBox="1"/>
      </xdr:nvSpPr>
      <xdr:spPr>
        <a:xfrm>
          <a:off x="4216400" y="6080125"/>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19050</xdr:rowOff>
    </xdr:from>
    <xdr:to xmlns:xdr="http://schemas.openxmlformats.org/drawingml/2006/spreadsheetDrawing">
      <xdr:col>24</xdr:col>
      <xdr:colOff>114300</xdr:colOff>
      <xdr:row>37</xdr:row>
      <xdr:rowOff>118745</xdr:rowOff>
    </xdr:to>
    <xdr:sp textlink="">
      <xdr:nvSpPr>
        <xdr:cNvPr id="64" name="フローチャート: 判断 63"/>
        <xdr:cNvSpPr/>
      </xdr:nvSpPr>
      <xdr:spPr>
        <a:xfrm>
          <a:off x="4127500" y="6225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163830</xdr:rowOff>
    </xdr:from>
    <xdr:to xmlns:xdr="http://schemas.openxmlformats.org/drawingml/2006/spreadsheetDrawing">
      <xdr:col>20</xdr:col>
      <xdr:colOff>38100</xdr:colOff>
      <xdr:row>37</xdr:row>
      <xdr:rowOff>95250</xdr:rowOff>
    </xdr:to>
    <xdr:sp textlink="">
      <xdr:nvSpPr>
        <xdr:cNvPr id="65" name="フローチャート: 判断 64"/>
        <xdr:cNvSpPr/>
      </xdr:nvSpPr>
      <xdr:spPr>
        <a:xfrm>
          <a:off x="3384550" y="6202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96520</xdr:rowOff>
    </xdr:to>
    <xdr:sp textlink="">
      <xdr:nvSpPr>
        <xdr:cNvPr id="66" name="フローチャート: 判断 65"/>
        <xdr:cNvSpPr/>
      </xdr:nvSpPr>
      <xdr:spPr>
        <a:xfrm>
          <a:off x="2571750" y="6203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141605</xdr:rowOff>
    </xdr:from>
    <xdr:to xmlns:xdr="http://schemas.openxmlformats.org/drawingml/2006/spreadsheetDrawing">
      <xdr:col>10</xdr:col>
      <xdr:colOff>165100</xdr:colOff>
      <xdr:row>37</xdr:row>
      <xdr:rowOff>73025</xdr:rowOff>
    </xdr:to>
    <xdr:sp textlink="">
      <xdr:nvSpPr>
        <xdr:cNvPr id="67" name="フローチャート: 判断 66"/>
        <xdr:cNvSpPr/>
      </xdr:nvSpPr>
      <xdr:spPr>
        <a:xfrm>
          <a:off x="1778000" y="618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120015</xdr:rowOff>
    </xdr:from>
    <xdr:to xmlns:xdr="http://schemas.openxmlformats.org/drawingml/2006/spreadsheetDrawing">
      <xdr:col>6</xdr:col>
      <xdr:colOff>38100</xdr:colOff>
      <xdr:row>37</xdr:row>
      <xdr:rowOff>51435</xdr:rowOff>
    </xdr:to>
    <xdr:sp textlink="">
      <xdr:nvSpPr>
        <xdr:cNvPr id="68" name="フローチャート: 判断 67"/>
        <xdr:cNvSpPr/>
      </xdr:nvSpPr>
      <xdr:spPr>
        <a:xfrm>
          <a:off x="984250" y="6158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1460"/>
    <xdr:sp textlink="">
      <xdr:nvSpPr>
        <xdr:cNvPr id="69" name="テキスト ボックス 68"/>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1460"/>
    <xdr:sp textlink="">
      <xdr:nvSpPr>
        <xdr:cNvPr id="70" name="テキスト ボックス 69"/>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60095" cy="251460"/>
    <xdr:sp textlink="">
      <xdr:nvSpPr>
        <xdr:cNvPr id="71" name="テキスト ボックス 70"/>
        <xdr:cNvSpPr txBox="1"/>
      </xdr:nvSpPr>
      <xdr:spPr>
        <a:xfrm>
          <a:off x="24511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1460"/>
    <xdr:sp textlink="">
      <xdr:nvSpPr>
        <xdr:cNvPr id="72" name="テキスト ボックス 71"/>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1460"/>
    <xdr:sp textlink="">
      <xdr:nvSpPr>
        <xdr:cNvPr id="73" name="テキスト ボックス 72"/>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88900</xdr:rowOff>
    </xdr:from>
    <xdr:to xmlns:xdr="http://schemas.openxmlformats.org/drawingml/2006/spreadsheetDrawing">
      <xdr:col>24</xdr:col>
      <xdr:colOff>114300</xdr:colOff>
      <xdr:row>38</xdr:row>
      <xdr:rowOff>19685</xdr:rowOff>
    </xdr:to>
    <xdr:sp textlink="">
      <xdr:nvSpPr>
        <xdr:cNvPr id="74" name="楕円 73"/>
        <xdr:cNvSpPr/>
      </xdr:nvSpPr>
      <xdr:spPr>
        <a:xfrm>
          <a:off x="4127500" y="62953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67945</xdr:rowOff>
    </xdr:from>
    <xdr:ext cx="403225" cy="250825"/>
    <xdr:sp textlink="">
      <xdr:nvSpPr>
        <xdr:cNvPr id="75" name="【図書館】&#10;有形固定資産減価償却率該当値テキスト"/>
        <xdr:cNvSpPr txBox="1"/>
      </xdr:nvSpPr>
      <xdr:spPr>
        <a:xfrm>
          <a:off x="4216400" y="627443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49530</xdr:rowOff>
    </xdr:from>
    <xdr:to xmlns:xdr="http://schemas.openxmlformats.org/drawingml/2006/spreadsheetDrawing">
      <xdr:col>20</xdr:col>
      <xdr:colOff>38100</xdr:colOff>
      <xdr:row>37</xdr:row>
      <xdr:rowOff>148590</xdr:rowOff>
    </xdr:to>
    <xdr:sp textlink="">
      <xdr:nvSpPr>
        <xdr:cNvPr id="76" name="楕円 75"/>
        <xdr:cNvSpPr/>
      </xdr:nvSpPr>
      <xdr:spPr>
        <a:xfrm>
          <a:off x="3384550" y="6256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37</xdr:row>
      <xdr:rowOff>97790</xdr:rowOff>
    </xdr:from>
    <xdr:to xmlns:xdr="http://schemas.openxmlformats.org/drawingml/2006/spreadsheetDrawing">
      <xdr:col>24</xdr:col>
      <xdr:colOff>63500</xdr:colOff>
      <xdr:row>37</xdr:row>
      <xdr:rowOff>137795</xdr:rowOff>
    </xdr:to>
    <xdr:cxnSp macro="">
      <xdr:nvCxnSpPr>
        <xdr:cNvPr id="77" name="直線コネクタ 76"/>
        <xdr:cNvCxnSpPr/>
      </xdr:nvCxnSpPr>
      <xdr:spPr>
        <a:xfrm>
          <a:off x="3429000" y="6304280"/>
          <a:ext cx="7493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10795</xdr:rowOff>
    </xdr:from>
    <xdr:to xmlns:xdr="http://schemas.openxmlformats.org/drawingml/2006/spreadsheetDrawing">
      <xdr:col>15</xdr:col>
      <xdr:colOff>101600</xdr:colOff>
      <xdr:row>37</xdr:row>
      <xdr:rowOff>109220</xdr:rowOff>
    </xdr:to>
    <xdr:sp textlink="">
      <xdr:nvSpPr>
        <xdr:cNvPr id="78" name="楕円 77"/>
        <xdr:cNvSpPr/>
      </xdr:nvSpPr>
      <xdr:spPr>
        <a:xfrm>
          <a:off x="2571750" y="62172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60325</xdr:rowOff>
    </xdr:from>
    <xdr:to xmlns:xdr="http://schemas.openxmlformats.org/drawingml/2006/spreadsheetDrawing">
      <xdr:col>19</xdr:col>
      <xdr:colOff>171450</xdr:colOff>
      <xdr:row>37</xdr:row>
      <xdr:rowOff>97790</xdr:rowOff>
    </xdr:to>
    <xdr:cxnSp macro="">
      <xdr:nvCxnSpPr>
        <xdr:cNvPr id="79" name="直線コネクタ 78"/>
        <xdr:cNvCxnSpPr/>
      </xdr:nvCxnSpPr>
      <xdr:spPr>
        <a:xfrm>
          <a:off x="2622550" y="626681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71755</xdr:rowOff>
    </xdr:to>
    <xdr:sp textlink="">
      <xdr:nvSpPr>
        <xdr:cNvPr id="80" name="楕円 79"/>
        <xdr:cNvSpPr/>
      </xdr:nvSpPr>
      <xdr:spPr>
        <a:xfrm>
          <a:off x="1778000" y="6179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20955</xdr:rowOff>
    </xdr:from>
    <xdr:to xmlns:xdr="http://schemas.openxmlformats.org/drawingml/2006/spreadsheetDrawing">
      <xdr:col>15</xdr:col>
      <xdr:colOff>50800</xdr:colOff>
      <xdr:row>37</xdr:row>
      <xdr:rowOff>60325</xdr:rowOff>
    </xdr:to>
    <xdr:cxnSp macro="">
      <xdr:nvCxnSpPr>
        <xdr:cNvPr id="81" name="直線コネクタ 80"/>
        <xdr:cNvCxnSpPr/>
      </xdr:nvCxnSpPr>
      <xdr:spPr>
        <a:xfrm>
          <a:off x="1828800" y="622744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100330</xdr:rowOff>
    </xdr:from>
    <xdr:to xmlns:xdr="http://schemas.openxmlformats.org/drawingml/2006/spreadsheetDrawing">
      <xdr:col>6</xdr:col>
      <xdr:colOff>38100</xdr:colOff>
      <xdr:row>37</xdr:row>
      <xdr:rowOff>33020</xdr:rowOff>
    </xdr:to>
    <xdr:sp textlink="">
      <xdr:nvSpPr>
        <xdr:cNvPr id="82" name="楕円 81"/>
        <xdr:cNvSpPr/>
      </xdr:nvSpPr>
      <xdr:spPr>
        <a:xfrm>
          <a:off x="984250" y="61391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36</xdr:row>
      <xdr:rowOff>151130</xdr:rowOff>
    </xdr:from>
    <xdr:to xmlns:xdr="http://schemas.openxmlformats.org/drawingml/2006/spreadsheetDrawing">
      <xdr:col>10</xdr:col>
      <xdr:colOff>114300</xdr:colOff>
      <xdr:row>37</xdr:row>
      <xdr:rowOff>20955</xdr:rowOff>
    </xdr:to>
    <xdr:cxnSp macro="">
      <xdr:nvCxnSpPr>
        <xdr:cNvPr id="83" name="直線コネクタ 82"/>
        <xdr:cNvCxnSpPr/>
      </xdr:nvCxnSpPr>
      <xdr:spPr>
        <a:xfrm>
          <a:off x="1028700" y="618998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111125</xdr:rowOff>
    </xdr:from>
    <xdr:ext cx="403225" cy="252730"/>
    <xdr:sp textlink="">
      <xdr:nvSpPr>
        <xdr:cNvPr id="84" name="n_1aveValue【図書館】&#10;有形固定資産減価償却率"/>
        <xdr:cNvSpPr txBox="1"/>
      </xdr:nvSpPr>
      <xdr:spPr>
        <a:xfrm>
          <a:off x="3239135" y="598233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112395</xdr:rowOff>
    </xdr:from>
    <xdr:ext cx="403225" cy="252730"/>
    <xdr:sp textlink="">
      <xdr:nvSpPr>
        <xdr:cNvPr id="85" name="n_2aveValue【図書館】&#10;有形固定資産減価償却率"/>
        <xdr:cNvSpPr txBox="1"/>
      </xdr:nvSpPr>
      <xdr:spPr>
        <a:xfrm>
          <a:off x="2439035" y="598360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63500</xdr:rowOff>
    </xdr:from>
    <xdr:ext cx="403225" cy="252730"/>
    <xdr:sp textlink="">
      <xdr:nvSpPr>
        <xdr:cNvPr id="86" name="n_3aveValue【図書館】&#10;有形固定資産減価償却率"/>
        <xdr:cNvSpPr txBox="1"/>
      </xdr:nvSpPr>
      <xdr:spPr>
        <a:xfrm>
          <a:off x="1645285" y="62699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42545</xdr:rowOff>
    </xdr:from>
    <xdr:ext cx="405130" cy="252730"/>
    <xdr:sp textlink="">
      <xdr:nvSpPr>
        <xdr:cNvPr id="87" name="n_4aveValue【図書館】&#10;有形固定資産減価償却率"/>
        <xdr:cNvSpPr txBox="1"/>
      </xdr:nvSpPr>
      <xdr:spPr>
        <a:xfrm>
          <a:off x="851535" y="624903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140335</xdr:rowOff>
    </xdr:from>
    <xdr:ext cx="403225" cy="251460"/>
    <xdr:sp textlink="">
      <xdr:nvSpPr>
        <xdr:cNvPr id="88" name="n_1mainValue【図書館】&#10;有形固定資産減価償却率"/>
        <xdr:cNvSpPr txBox="1"/>
      </xdr:nvSpPr>
      <xdr:spPr>
        <a:xfrm>
          <a:off x="3239135" y="63468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100330</xdr:rowOff>
    </xdr:from>
    <xdr:ext cx="403225" cy="252730"/>
    <xdr:sp textlink="">
      <xdr:nvSpPr>
        <xdr:cNvPr id="89" name="n_2mainValue【図書館】&#10;有形固定資産減価償却率"/>
        <xdr:cNvSpPr txBox="1"/>
      </xdr:nvSpPr>
      <xdr:spPr>
        <a:xfrm>
          <a:off x="2439035" y="630682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86995</xdr:rowOff>
    </xdr:from>
    <xdr:ext cx="403225" cy="250825"/>
    <xdr:sp textlink="">
      <xdr:nvSpPr>
        <xdr:cNvPr id="90" name="n_3mainValue【図書館】&#10;有形固定資産減価償却率"/>
        <xdr:cNvSpPr txBox="1"/>
      </xdr:nvSpPr>
      <xdr:spPr>
        <a:xfrm>
          <a:off x="1645285" y="595820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49530</xdr:rowOff>
    </xdr:from>
    <xdr:ext cx="405130" cy="251460"/>
    <xdr:sp textlink="">
      <xdr:nvSpPr>
        <xdr:cNvPr id="91" name="n_4mainValue【図書館】&#10;有形固定資産減価償却率"/>
        <xdr:cNvSpPr txBox="1"/>
      </xdr:nvSpPr>
      <xdr:spPr>
        <a:xfrm>
          <a:off x="851535" y="59207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24130</xdr:rowOff>
    </xdr:to>
    <xdr:sp textlink="">
      <xdr:nvSpPr>
        <xdr:cNvPr id="92" name="正方形/長方形 91"/>
        <xdr:cNvSpPr/>
      </xdr:nvSpPr>
      <xdr:spPr>
        <a:xfrm>
          <a:off x="5956300" y="410146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80010</xdr:rowOff>
    </xdr:from>
    <xdr:to xmlns:xdr="http://schemas.openxmlformats.org/drawingml/2006/spreadsheetDrawing">
      <xdr:col>43</xdr:col>
      <xdr:colOff>63500</xdr:colOff>
      <xdr:row>30</xdr:row>
      <xdr:rowOff>161925</xdr:rowOff>
    </xdr:to>
    <xdr:sp textlink="">
      <xdr:nvSpPr>
        <xdr:cNvPr id="94" name="正方形/長方形 93"/>
        <xdr:cNvSpPr/>
      </xdr:nvSpPr>
      <xdr:spPr>
        <a:xfrm>
          <a:off x="60642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80010</xdr:rowOff>
    </xdr:from>
    <xdr:to xmlns:xdr="http://schemas.openxmlformats.org/drawingml/2006/spreadsheetDrawing">
      <xdr:col>48</xdr:col>
      <xdr:colOff>127000</xdr:colOff>
      <xdr:row>30</xdr:row>
      <xdr:rowOff>161925</xdr:rowOff>
    </xdr:to>
    <xdr:sp textlink="">
      <xdr:nvSpPr>
        <xdr:cNvPr id="96" name="正方形/長方形 95"/>
        <xdr:cNvSpPr/>
      </xdr:nvSpPr>
      <xdr:spPr>
        <a:xfrm>
          <a:off x="69850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80010</xdr:rowOff>
    </xdr:from>
    <xdr:to xmlns:xdr="http://schemas.openxmlformats.org/drawingml/2006/spreadsheetDrawing">
      <xdr:col>54</xdr:col>
      <xdr:colOff>127000</xdr:colOff>
      <xdr:row>30</xdr:row>
      <xdr:rowOff>161925</xdr:rowOff>
    </xdr:to>
    <xdr:sp textlink="">
      <xdr:nvSpPr>
        <xdr:cNvPr id="98" name="正方形/長方形 97"/>
        <xdr:cNvSpPr/>
      </xdr:nvSpPr>
      <xdr:spPr>
        <a:xfrm>
          <a:off x="80137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74295</xdr:rowOff>
    </xdr:to>
    <xdr:sp textlink="">
      <xdr:nvSpPr>
        <xdr:cNvPr id="99" name="正方形/長方形 98"/>
        <xdr:cNvSpPr/>
      </xdr:nvSpPr>
      <xdr:spPr>
        <a:xfrm>
          <a:off x="5956300" y="5218430"/>
          <a:ext cx="424815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0345"/>
    <xdr:sp textlink="">
      <xdr:nvSpPr>
        <xdr:cNvPr id="100" name="テキスト ボックス 99"/>
        <xdr:cNvSpPr txBox="1"/>
      </xdr:nvSpPr>
      <xdr:spPr>
        <a:xfrm>
          <a:off x="591820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130175</xdr:rowOff>
    </xdr:from>
    <xdr:to xmlns:xdr="http://schemas.openxmlformats.org/drawingml/2006/spreadsheetDrawing">
      <xdr:col>59</xdr:col>
      <xdr:colOff>50800</xdr:colOff>
      <xdr:row>41</xdr:row>
      <xdr:rowOff>130175</xdr:rowOff>
    </xdr:to>
    <xdr:cxnSp macro="">
      <xdr:nvCxnSpPr>
        <xdr:cNvPr id="102" name="直線コネクタ 101"/>
        <xdr:cNvCxnSpPr/>
      </xdr:nvCxnSpPr>
      <xdr:spPr>
        <a:xfrm>
          <a:off x="5956300" y="70072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159385</xdr:rowOff>
    </xdr:from>
    <xdr:ext cx="465455" cy="250825"/>
    <xdr:sp textlink="">
      <xdr:nvSpPr>
        <xdr:cNvPr id="103" name="テキスト ボックス 102"/>
        <xdr:cNvSpPr txBox="1"/>
      </xdr:nvSpPr>
      <xdr:spPr>
        <a:xfrm>
          <a:off x="5527040" y="686879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17780</xdr:rowOff>
    </xdr:from>
    <xdr:to xmlns:xdr="http://schemas.openxmlformats.org/drawingml/2006/spreadsheetDrawing">
      <xdr:col>59</xdr:col>
      <xdr:colOff>50800</xdr:colOff>
      <xdr:row>39</xdr:row>
      <xdr:rowOff>17780</xdr:rowOff>
    </xdr:to>
    <xdr:cxnSp macro="">
      <xdr:nvCxnSpPr>
        <xdr:cNvPr id="104" name="直線コネクタ 103"/>
        <xdr:cNvCxnSpPr/>
      </xdr:nvCxnSpPr>
      <xdr:spPr>
        <a:xfrm>
          <a:off x="5956300" y="6559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47625</xdr:rowOff>
    </xdr:from>
    <xdr:ext cx="465455" cy="251460"/>
    <xdr:sp textlink="">
      <xdr:nvSpPr>
        <xdr:cNvPr id="105" name="テキスト ボックス 104"/>
        <xdr:cNvSpPr txBox="1"/>
      </xdr:nvSpPr>
      <xdr:spPr>
        <a:xfrm>
          <a:off x="5527040" y="642175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74295</xdr:rowOff>
    </xdr:from>
    <xdr:to xmlns:xdr="http://schemas.openxmlformats.org/drawingml/2006/spreadsheetDrawing">
      <xdr:col>59</xdr:col>
      <xdr:colOff>50800</xdr:colOff>
      <xdr:row>36</xdr:row>
      <xdr:rowOff>74295</xdr:rowOff>
    </xdr:to>
    <xdr:cxnSp macro="">
      <xdr:nvCxnSpPr>
        <xdr:cNvPr id="106" name="直線コネクタ 105"/>
        <xdr:cNvCxnSpPr/>
      </xdr:nvCxnSpPr>
      <xdr:spPr>
        <a:xfrm>
          <a:off x="5956300" y="61131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103505</xdr:rowOff>
    </xdr:from>
    <xdr:ext cx="465455" cy="251460"/>
    <xdr:sp textlink="">
      <xdr:nvSpPr>
        <xdr:cNvPr id="107" name="テキスト ボックス 106"/>
        <xdr:cNvSpPr txBox="1"/>
      </xdr:nvSpPr>
      <xdr:spPr>
        <a:xfrm>
          <a:off x="5527040" y="597471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130175</xdr:rowOff>
    </xdr:from>
    <xdr:to xmlns:xdr="http://schemas.openxmlformats.org/drawingml/2006/spreadsheetDrawing">
      <xdr:col>59</xdr:col>
      <xdr:colOff>50800</xdr:colOff>
      <xdr:row>33</xdr:row>
      <xdr:rowOff>130175</xdr:rowOff>
    </xdr:to>
    <xdr:cxnSp macro="">
      <xdr:nvCxnSpPr>
        <xdr:cNvPr id="108" name="直線コネクタ 107"/>
        <xdr:cNvCxnSpPr/>
      </xdr:nvCxnSpPr>
      <xdr:spPr>
        <a:xfrm>
          <a:off x="5956300" y="56661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159385</xdr:rowOff>
    </xdr:from>
    <xdr:ext cx="465455" cy="250825"/>
    <xdr:sp textlink="">
      <xdr:nvSpPr>
        <xdr:cNvPr id="109" name="テキスト ボックス 108"/>
        <xdr:cNvSpPr txBox="1"/>
      </xdr:nvSpPr>
      <xdr:spPr>
        <a:xfrm>
          <a:off x="5527040" y="552767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0" name="直線コネクタ 109"/>
        <xdr:cNvCxnSpPr/>
      </xdr:nvCxnSpPr>
      <xdr:spPr>
        <a:xfrm>
          <a:off x="5956300" y="5218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5455" cy="251460"/>
    <xdr:sp textlink="">
      <xdr:nvSpPr>
        <xdr:cNvPr id="111" name="テキスト ボックス 110"/>
        <xdr:cNvSpPr txBox="1"/>
      </xdr:nvSpPr>
      <xdr:spPr>
        <a:xfrm>
          <a:off x="5527040" y="5080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74295</xdr:rowOff>
    </xdr:to>
    <xdr:sp textlink="">
      <xdr:nvSpPr>
        <xdr:cNvPr id="112" name="【図書館】&#10;一人当たり面積グラフ枠"/>
        <xdr:cNvSpPr/>
      </xdr:nvSpPr>
      <xdr:spPr>
        <a:xfrm>
          <a:off x="5956300" y="5218430"/>
          <a:ext cx="424815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635</xdr:rowOff>
    </xdr:from>
    <xdr:to xmlns:xdr="http://schemas.openxmlformats.org/drawingml/2006/spreadsheetDrawing">
      <xdr:col>54</xdr:col>
      <xdr:colOff>171450</xdr:colOff>
      <xdr:row>41</xdr:row>
      <xdr:rowOff>90170</xdr:rowOff>
    </xdr:to>
    <xdr:cxnSp macro="">
      <xdr:nvCxnSpPr>
        <xdr:cNvPr id="113" name="直線コネクタ 112"/>
        <xdr:cNvCxnSpPr/>
      </xdr:nvCxnSpPr>
      <xdr:spPr>
        <a:xfrm flipV="1">
          <a:off x="9429750" y="553656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93980</xdr:rowOff>
    </xdr:from>
    <xdr:ext cx="467995" cy="253365"/>
    <xdr:sp textlink="">
      <xdr:nvSpPr>
        <xdr:cNvPr id="114" name="【図書館】&#10;一人当たり面積最小値テキスト"/>
        <xdr:cNvSpPr txBox="1"/>
      </xdr:nvSpPr>
      <xdr:spPr>
        <a:xfrm>
          <a:off x="9467850" y="697103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90170</xdr:rowOff>
    </xdr:from>
    <xdr:to xmlns:xdr="http://schemas.openxmlformats.org/drawingml/2006/spreadsheetDrawing">
      <xdr:col>55</xdr:col>
      <xdr:colOff>88900</xdr:colOff>
      <xdr:row>41</xdr:row>
      <xdr:rowOff>90170</xdr:rowOff>
    </xdr:to>
    <xdr:cxnSp macro="">
      <xdr:nvCxnSpPr>
        <xdr:cNvPr id="115" name="直線コネクタ 114"/>
        <xdr:cNvCxnSpPr/>
      </xdr:nvCxnSpPr>
      <xdr:spPr>
        <a:xfrm>
          <a:off x="9359900" y="696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115570</xdr:rowOff>
    </xdr:from>
    <xdr:ext cx="467995" cy="253365"/>
    <xdr:sp textlink="">
      <xdr:nvSpPr>
        <xdr:cNvPr id="116" name="【図書館】&#10;一人当たり面積最大値テキスト"/>
        <xdr:cNvSpPr txBox="1"/>
      </xdr:nvSpPr>
      <xdr:spPr>
        <a:xfrm>
          <a:off x="9467850" y="53162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9359900" y="5536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81280</xdr:rowOff>
    </xdr:from>
    <xdr:ext cx="467995" cy="253365"/>
    <xdr:sp textlink="">
      <xdr:nvSpPr>
        <xdr:cNvPr id="118" name="【図書館】&#10;一人当たり面積平均値テキスト"/>
        <xdr:cNvSpPr txBox="1"/>
      </xdr:nvSpPr>
      <xdr:spPr>
        <a:xfrm>
          <a:off x="9467850" y="662305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103505</xdr:rowOff>
    </xdr:from>
    <xdr:to xmlns:xdr="http://schemas.openxmlformats.org/drawingml/2006/spreadsheetDrawing">
      <xdr:col>55</xdr:col>
      <xdr:colOff>50800</xdr:colOff>
      <xdr:row>40</xdr:row>
      <xdr:rowOff>34925</xdr:rowOff>
    </xdr:to>
    <xdr:sp textlink="">
      <xdr:nvSpPr>
        <xdr:cNvPr id="119" name="フローチャート: 判断 118"/>
        <xdr:cNvSpPr/>
      </xdr:nvSpPr>
      <xdr:spPr>
        <a:xfrm>
          <a:off x="9398000" y="6645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107315</xdr:rowOff>
    </xdr:from>
    <xdr:to xmlns:xdr="http://schemas.openxmlformats.org/drawingml/2006/spreadsheetDrawing">
      <xdr:col>50</xdr:col>
      <xdr:colOff>165100</xdr:colOff>
      <xdr:row>40</xdr:row>
      <xdr:rowOff>39370</xdr:rowOff>
    </xdr:to>
    <xdr:sp textlink="">
      <xdr:nvSpPr>
        <xdr:cNvPr id="120" name="フローチャート: 判断 119"/>
        <xdr:cNvSpPr/>
      </xdr:nvSpPr>
      <xdr:spPr>
        <a:xfrm>
          <a:off x="8636000" y="6649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111125</xdr:rowOff>
    </xdr:from>
    <xdr:to xmlns:xdr="http://schemas.openxmlformats.org/drawingml/2006/spreadsheetDrawing">
      <xdr:col>46</xdr:col>
      <xdr:colOff>38100</xdr:colOff>
      <xdr:row>40</xdr:row>
      <xdr:rowOff>42545</xdr:rowOff>
    </xdr:to>
    <xdr:sp textlink="">
      <xdr:nvSpPr>
        <xdr:cNvPr id="121" name="フローチャート: 判断 120"/>
        <xdr:cNvSpPr/>
      </xdr:nvSpPr>
      <xdr:spPr>
        <a:xfrm>
          <a:off x="7842250" y="6652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116205</xdr:rowOff>
    </xdr:from>
    <xdr:to xmlns:xdr="http://schemas.openxmlformats.org/drawingml/2006/spreadsheetDrawing">
      <xdr:col>41</xdr:col>
      <xdr:colOff>101600</xdr:colOff>
      <xdr:row>40</xdr:row>
      <xdr:rowOff>48895</xdr:rowOff>
    </xdr:to>
    <xdr:sp textlink="">
      <xdr:nvSpPr>
        <xdr:cNvPr id="122" name="フローチャート: 判断 121"/>
        <xdr:cNvSpPr/>
      </xdr:nvSpPr>
      <xdr:spPr>
        <a:xfrm>
          <a:off x="7029450" y="6657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120015</xdr:rowOff>
    </xdr:from>
    <xdr:to xmlns:xdr="http://schemas.openxmlformats.org/drawingml/2006/spreadsheetDrawing">
      <xdr:col>36</xdr:col>
      <xdr:colOff>165100</xdr:colOff>
      <xdr:row>40</xdr:row>
      <xdr:rowOff>52070</xdr:rowOff>
    </xdr:to>
    <xdr:sp textlink="">
      <xdr:nvSpPr>
        <xdr:cNvPr id="123" name="フローチャート: 判断 122"/>
        <xdr:cNvSpPr/>
      </xdr:nvSpPr>
      <xdr:spPr>
        <a:xfrm>
          <a:off x="6235700" y="6661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1460"/>
    <xdr:sp textlink="">
      <xdr:nvSpPr>
        <xdr:cNvPr id="124" name="テキスト ボックス 123"/>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1460"/>
    <xdr:sp textlink="">
      <xdr:nvSpPr>
        <xdr:cNvPr id="125" name="テキスト ボックス 124"/>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1460"/>
    <xdr:sp textlink="">
      <xdr:nvSpPr>
        <xdr:cNvPr id="126" name="テキスト ボックス 125"/>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60095" cy="251460"/>
    <xdr:sp textlink="">
      <xdr:nvSpPr>
        <xdr:cNvPr id="127" name="テキスト ボックス 126"/>
        <xdr:cNvSpPr txBox="1"/>
      </xdr:nvSpPr>
      <xdr:spPr>
        <a:xfrm>
          <a:off x="6908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1460"/>
    <xdr:sp textlink="">
      <xdr:nvSpPr>
        <xdr:cNvPr id="128" name="テキスト ボックス 127"/>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151765</xdr:rowOff>
    </xdr:from>
    <xdr:to xmlns:xdr="http://schemas.openxmlformats.org/drawingml/2006/spreadsheetDrawing">
      <xdr:col>55</xdr:col>
      <xdr:colOff>50800</xdr:colOff>
      <xdr:row>38</xdr:row>
      <xdr:rowOff>84455</xdr:rowOff>
    </xdr:to>
    <xdr:sp textlink="">
      <xdr:nvSpPr>
        <xdr:cNvPr id="129" name="楕円 128"/>
        <xdr:cNvSpPr/>
      </xdr:nvSpPr>
      <xdr:spPr>
        <a:xfrm>
          <a:off x="9398000" y="635825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5715</xdr:rowOff>
    </xdr:from>
    <xdr:ext cx="467995" cy="252730"/>
    <xdr:sp textlink="">
      <xdr:nvSpPr>
        <xdr:cNvPr id="130" name="【図書館】&#10;一人当たり面積該当値テキスト"/>
        <xdr:cNvSpPr txBox="1"/>
      </xdr:nvSpPr>
      <xdr:spPr>
        <a:xfrm>
          <a:off x="9467850" y="621220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165735</xdr:rowOff>
    </xdr:from>
    <xdr:to xmlns:xdr="http://schemas.openxmlformats.org/drawingml/2006/spreadsheetDrawing">
      <xdr:col>50</xdr:col>
      <xdr:colOff>165100</xdr:colOff>
      <xdr:row>38</xdr:row>
      <xdr:rowOff>97155</xdr:rowOff>
    </xdr:to>
    <xdr:sp textlink="">
      <xdr:nvSpPr>
        <xdr:cNvPr id="131" name="楕円 130"/>
        <xdr:cNvSpPr/>
      </xdr:nvSpPr>
      <xdr:spPr>
        <a:xfrm>
          <a:off x="8636000" y="6372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34290</xdr:rowOff>
    </xdr:from>
    <xdr:to xmlns:xdr="http://schemas.openxmlformats.org/drawingml/2006/spreadsheetDrawing">
      <xdr:col>55</xdr:col>
      <xdr:colOff>0</xdr:colOff>
      <xdr:row>38</xdr:row>
      <xdr:rowOff>48260</xdr:rowOff>
    </xdr:to>
    <xdr:cxnSp macro="">
      <xdr:nvCxnSpPr>
        <xdr:cNvPr id="132" name="直線コネクタ 131"/>
        <xdr:cNvCxnSpPr/>
      </xdr:nvCxnSpPr>
      <xdr:spPr>
        <a:xfrm flipV="1">
          <a:off x="8686800" y="6408420"/>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xdr:rowOff>
    </xdr:from>
    <xdr:to xmlns:xdr="http://schemas.openxmlformats.org/drawingml/2006/spreadsheetDrawing">
      <xdr:col>46</xdr:col>
      <xdr:colOff>38100</xdr:colOff>
      <xdr:row>38</xdr:row>
      <xdr:rowOff>109855</xdr:rowOff>
    </xdr:to>
    <xdr:sp textlink="">
      <xdr:nvSpPr>
        <xdr:cNvPr id="133" name="楕円 132"/>
        <xdr:cNvSpPr/>
      </xdr:nvSpPr>
      <xdr:spPr>
        <a:xfrm>
          <a:off x="7842250" y="638556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48260</xdr:rowOff>
    </xdr:from>
    <xdr:to xmlns:xdr="http://schemas.openxmlformats.org/drawingml/2006/spreadsheetDrawing">
      <xdr:col>50</xdr:col>
      <xdr:colOff>114300</xdr:colOff>
      <xdr:row>38</xdr:row>
      <xdr:rowOff>60960</xdr:rowOff>
    </xdr:to>
    <xdr:cxnSp macro="">
      <xdr:nvCxnSpPr>
        <xdr:cNvPr id="134" name="直線コネクタ 133"/>
        <xdr:cNvCxnSpPr/>
      </xdr:nvCxnSpPr>
      <xdr:spPr>
        <a:xfrm flipV="1">
          <a:off x="7886700" y="642239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24130</xdr:rowOff>
    </xdr:from>
    <xdr:to xmlns:xdr="http://schemas.openxmlformats.org/drawingml/2006/spreadsheetDrawing">
      <xdr:col>41</xdr:col>
      <xdr:colOff>101600</xdr:colOff>
      <xdr:row>38</xdr:row>
      <xdr:rowOff>124460</xdr:rowOff>
    </xdr:to>
    <xdr:sp textlink="">
      <xdr:nvSpPr>
        <xdr:cNvPr id="135" name="楕円 134"/>
        <xdr:cNvSpPr/>
      </xdr:nvSpPr>
      <xdr:spPr>
        <a:xfrm>
          <a:off x="7029450" y="63982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60960</xdr:rowOff>
    </xdr:from>
    <xdr:to xmlns:xdr="http://schemas.openxmlformats.org/drawingml/2006/spreadsheetDrawing">
      <xdr:col>45</xdr:col>
      <xdr:colOff>171450</xdr:colOff>
      <xdr:row>38</xdr:row>
      <xdr:rowOff>74295</xdr:rowOff>
    </xdr:to>
    <xdr:cxnSp macro="">
      <xdr:nvCxnSpPr>
        <xdr:cNvPr id="136" name="直線コネクタ 135"/>
        <xdr:cNvCxnSpPr/>
      </xdr:nvCxnSpPr>
      <xdr:spPr>
        <a:xfrm flipV="1">
          <a:off x="7080250" y="643509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38735</xdr:rowOff>
    </xdr:from>
    <xdr:to xmlns:xdr="http://schemas.openxmlformats.org/drawingml/2006/spreadsheetDrawing">
      <xdr:col>36</xdr:col>
      <xdr:colOff>165100</xdr:colOff>
      <xdr:row>38</xdr:row>
      <xdr:rowOff>137160</xdr:rowOff>
    </xdr:to>
    <xdr:sp textlink="">
      <xdr:nvSpPr>
        <xdr:cNvPr id="137" name="楕円 136"/>
        <xdr:cNvSpPr/>
      </xdr:nvSpPr>
      <xdr:spPr>
        <a:xfrm>
          <a:off x="6235700" y="6412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74295</xdr:rowOff>
    </xdr:from>
    <xdr:to xmlns:xdr="http://schemas.openxmlformats.org/drawingml/2006/spreadsheetDrawing">
      <xdr:col>41</xdr:col>
      <xdr:colOff>50800</xdr:colOff>
      <xdr:row>38</xdr:row>
      <xdr:rowOff>87630</xdr:rowOff>
    </xdr:to>
    <xdr:cxnSp macro="">
      <xdr:nvCxnSpPr>
        <xdr:cNvPr id="138" name="直線コネクタ 137"/>
        <xdr:cNvCxnSpPr/>
      </xdr:nvCxnSpPr>
      <xdr:spPr>
        <a:xfrm flipV="1">
          <a:off x="6286500" y="644842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30480</xdr:rowOff>
    </xdr:from>
    <xdr:ext cx="469900" cy="250825"/>
    <xdr:sp textlink="">
      <xdr:nvSpPr>
        <xdr:cNvPr id="139" name="n_1aveValue【図書館】&#10;一人当たり面積"/>
        <xdr:cNvSpPr txBox="1"/>
      </xdr:nvSpPr>
      <xdr:spPr>
        <a:xfrm>
          <a:off x="8458200" y="67398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34925</xdr:rowOff>
    </xdr:from>
    <xdr:ext cx="469900" cy="251460"/>
    <xdr:sp textlink="">
      <xdr:nvSpPr>
        <xdr:cNvPr id="140" name="n_2aveValue【図書館】&#10;一人当たり面積"/>
        <xdr:cNvSpPr txBox="1"/>
      </xdr:nvSpPr>
      <xdr:spPr>
        <a:xfrm>
          <a:off x="7677150" y="67443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39370</xdr:rowOff>
    </xdr:from>
    <xdr:ext cx="469900" cy="252730"/>
    <xdr:sp textlink="">
      <xdr:nvSpPr>
        <xdr:cNvPr id="141" name="n_3aveValue【図書館】&#10;一人当たり面積"/>
        <xdr:cNvSpPr txBox="1"/>
      </xdr:nvSpPr>
      <xdr:spPr>
        <a:xfrm>
          <a:off x="6864350" y="6748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43180</xdr:rowOff>
    </xdr:from>
    <xdr:ext cx="469900" cy="252095"/>
    <xdr:sp textlink="">
      <xdr:nvSpPr>
        <xdr:cNvPr id="142" name="n_4aveValue【図書館】&#10;一人当たり面積"/>
        <xdr:cNvSpPr txBox="1"/>
      </xdr:nvSpPr>
      <xdr:spPr>
        <a:xfrm>
          <a:off x="6070600" y="67525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113030</xdr:rowOff>
    </xdr:from>
    <xdr:ext cx="469900" cy="252730"/>
    <xdr:sp textlink="">
      <xdr:nvSpPr>
        <xdr:cNvPr id="143" name="n_1mainValue【図書館】&#10;一人当たり面積"/>
        <xdr:cNvSpPr txBox="1"/>
      </xdr:nvSpPr>
      <xdr:spPr>
        <a:xfrm>
          <a:off x="8458200" y="6151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127000</xdr:rowOff>
    </xdr:from>
    <xdr:ext cx="469900" cy="251460"/>
    <xdr:sp textlink="">
      <xdr:nvSpPr>
        <xdr:cNvPr id="144" name="n_2mainValue【図書館】&#10;一人当たり面積"/>
        <xdr:cNvSpPr txBox="1"/>
      </xdr:nvSpPr>
      <xdr:spPr>
        <a:xfrm>
          <a:off x="7677150" y="61658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140335</xdr:rowOff>
    </xdr:from>
    <xdr:ext cx="469900" cy="251460"/>
    <xdr:sp textlink="">
      <xdr:nvSpPr>
        <xdr:cNvPr id="145" name="n_3mainValue【図書館】&#10;一人当たり面積"/>
        <xdr:cNvSpPr txBox="1"/>
      </xdr:nvSpPr>
      <xdr:spPr>
        <a:xfrm>
          <a:off x="6864350" y="61791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153670</xdr:rowOff>
    </xdr:from>
    <xdr:ext cx="469900" cy="252730"/>
    <xdr:sp textlink="">
      <xdr:nvSpPr>
        <xdr:cNvPr id="146" name="n_4mainValue【図書館】&#10;一人当たり面積"/>
        <xdr:cNvSpPr txBox="1"/>
      </xdr:nvSpPr>
      <xdr:spPr>
        <a:xfrm>
          <a:off x="6070600" y="61925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111125</xdr:rowOff>
    </xdr:from>
    <xdr:to xmlns:xdr="http://schemas.openxmlformats.org/drawingml/2006/spreadsheetDrawing">
      <xdr:col>28</xdr:col>
      <xdr:colOff>152400</xdr:colOff>
      <xdr:row>50</xdr:row>
      <xdr:rowOff>61595</xdr:rowOff>
    </xdr:to>
    <xdr:sp textlink="">
      <xdr:nvSpPr>
        <xdr:cNvPr id="147" name="正方形/長方形 146"/>
        <xdr:cNvSpPr/>
      </xdr:nvSpPr>
      <xdr:spPr>
        <a:xfrm>
          <a:off x="685800" y="782637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86360</xdr:rowOff>
    </xdr:from>
    <xdr:to xmlns:xdr="http://schemas.openxmlformats.org/drawingml/2006/spreadsheetDrawing">
      <xdr:col>12</xdr:col>
      <xdr:colOff>127000</xdr:colOff>
      <xdr:row>52</xdr:row>
      <xdr:rowOff>0</xdr:rowOff>
    </xdr:to>
    <xdr:sp textlink="">
      <xdr:nvSpPr>
        <xdr:cNvPr id="148" name="正方形/長方形 147"/>
        <xdr:cNvSpPr/>
      </xdr:nvSpPr>
      <xdr:spPr>
        <a:xfrm>
          <a:off x="8128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116840</xdr:rowOff>
    </xdr:from>
    <xdr:to xmlns:xdr="http://schemas.openxmlformats.org/drawingml/2006/spreadsheetDrawing">
      <xdr:col>12</xdr:col>
      <xdr:colOff>127000</xdr:colOff>
      <xdr:row>53</xdr:row>
      <xdr:rowOff>31115</xdr:rowOff>
    </xdr:to>
    <xdr:sp textlink="">
      <xdr:nvSpPr>
        <xdr:cNvPr id="149" name="正方形/長方形 148"/>
        <xdr:cNvSpPr/>
      </xdr:nvSpPr>
      <xdr:spPr>
        <a:xfrm>
          <a:off x="8128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86360</xdr:rowOff>
    </xdr:from>
    <xdr:to xmlns:xdr="http://schemas.openxmlformats.org/drawingml/2006/spreadsheetDrawing">
      <xdr:col>18</xdr:col>
      <xdr:colOff>0</xdr:colOff>
      <xdr:row>52</xdr:row>
      <xdr:rowOff>0</xdr:rowOff>
    </xdr:to>
    <xdr:sp textlink="">
      <xdr:nvSpPr>
        <xdr:cNvPr id="150" name="正方形/長方形 149"/>
        <xdr:cNvSpPr/>
      </xdr:nvSpPr>
      <xdr:spPr>
        <a:xfrm>
          <a:off x="17145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116840</xdr:rowOff>
    </xdr:from>
    <xdr:to xmlns:xdr="http://schemas.openxmlformats.org/drawingml/2006/spreadsheetDrawing">
      <xdr:col>18</xdr:col>
      <xdr:colOff>0</xdr:colOff>
      <xdr:row>53</xdr:row>
      <xdr:rowOff>31115</xdr:rowOff>
    </xdr:to>
    <xdr:sp textlink="">
      <xdr:nvSpPr>
        <xdr:cNvPr id="151" name="正方形/長方形 150"/>
        <xdr:cNvSpPr/>
      </xdr:nvSpPr>
      <xdr:spPr>
        <a:xfrm>
          <a:off x="17145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86360</xdr:rowOff>
    </xdr:from>
    <xdr:to xmlns:xdr="http://schemas.openxmlformats.org/drawingml/2006/spreadsheetDrawing">
      <xdr:col>24</xdr:col>
      <xdr:colOff>0</xdr:colOff>
      <xdr:row>52</xdr:row>
      <xdr:rowOff>0</xdr:rowOff>
    </xdr:to>
    <xdr:sp textlink="">
      <xdr:nvSpPr>
        <xdr:cNvPr id="152" name="正方形/長方形 151"/>
        <xdr:cNvSpPr/>
      </xdr:nvSpPr>
      <xdr:spPr>
        <a:xfrm>
          <a:off x="27432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116840</xdr:rowOff>
    </xdr:from>
    <xdr:to xmlns:xdr="http://schemas.openxmlformats.org/drawingml/2006/spreadsheetDrawing">
      <xdr:col>24</xdr:col>
      <xdr:colOff>0</xdr:colOff>
      <xdr:row>53</xdr:row>
      <xdr:rowOff>31115</xdr:rowOff>
    </xdr:to>
    <xdr:sp textlink="">
      <xdr:nvSpPr>
        <xdr:cNvPr id="153" name="正方形/長方形 152"/>
        <xdr:cNvSpPr/>
      </xdr:nvSpPr>
      <xdr:spPr>
        <a:xfrm>
          <a:off x="27432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111125</xdr:rowOff>
    </xdr:to>
    <xdr:sp textlink="">
      <xdr:nvSpPr>
        <xdr:cNvPr id="154" name="正方形/長方形 153"/>
        <xdr:cNvSpPr/>
      </xdr:nvSpPr>
      <xdr:spPr>
        <a:xfrm>
          <a:off x="685800" y="894397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6545" cy="219710"/>
    <xdr:sp textlink="">
      <xdr:nvSpPr>
        <xdr:cNvPr id="155" name="テキスト ボックス 154"/>
        <xdr:cNvSpPr txBox="1"/>
      </xdr:nvSpPr>
      <xdr:spPr>
        <a:xfrm>
          <a:off x="666750" y="8758555"/>
          <a:ext cx="2965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111125</xdr:rowOff>
    </xdr:from>
    <xdr:to xmlns:xdr="http://schemas.openxmlformats.org/drawingml/2006/spreadsheetDrawing">
      <xdr:col>28</xdr:col>
      <xdr:colOff>114300</xdr:colOff>
      <xdr:row>66</xdr:row>
      <xdr:rowOff>111125</xdr:rowOff>
    </xdr:to>
    <xdr:cxnSp macro="">
      <xdr:nvCxnSpPr>
        <xdr:cNvPr id="156" name="直線コネクタ 155"/>
        <xdr:cNvCxnSpPr/>
      </xdr:nvCxnSpPr>
      <xdr:spPr>
        <a:xfrm>
          <a:off x="685800" y="1117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5455" cy="251460"/>
    <xdr:sp textlink="">
      <xdr:nvSpPr>
        <xdr:cNvPr id="157" name="テキスト ボックス 156"/>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74295</xdr:rowOff>
    </xdr:from>
    <xdr:to xmlns:xdr="http://schemas.openxmlformats.org/drawingml/2006/spreadsheetDrawing">
      <xdr:col>28</xdr:col>
      <xdr:colOff>114300</xdr:colOff>
      <xdr:row>64</xdr:row>
      <xdr:rowOff>74295</xdr:rowOff>
    </xdr:to>
    <xdr:cxnSp macro="">
      <xdr:nvCxnSpPr>
        <xdr:cNvPr id="158" name="直線コネクタ 157"/>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103505</xdr:rowOff>
    </xdr:from>
    <xdr:ext cx="465455" cy="251460"/>
    <xdr:sp textlink="">
      <xdr:nvSpPr>
        <xdr:cNvPr id="159" name="テキスト ボックス 158"/>
        <xdr:cNvSpPr txBox="1"/>
      </xdr:nvSpPr>
      <xdr:spPr>
        <a:xfrm>
          <a:off x="2755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0" name="直線コネクタ 159"/>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66040</xdr:rowOff>
    </xdr:from>
    <xdr:ext cx="401320" cy="250825"/>
    <xdr:sp textlink="">
      <xdr:nvSpPr>
        <xdr:cNvPr id="161" name="テキスト ボックス 160"/>
        <xdr:cNvSpPr txBox="1"/>
      </xdr:nvSpPr>
      <xdr:spPr>
        <a:xfrm>
          <a:off x="339725" y="10295890"/>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28575</xdr:rowOff>
    </xdr:from>
    <xdr:ext cx="401320" cy="250825"/>
    <xdr:sp textlink="">
      <xdr:nvSpPr>
        <xdr:cNvPr id="163" name="テキスト ボックス 162"/>
        <xdr:cNvSpPr txBox="1"/>
      </xdr:nvSpPr>
      <xdr:spPr>
        <a:xfrm>
          <a:off x="339725" y="99231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130175</xdr:rowOff>
    </xdr:from>
    <xdr:to xmlns:xdr="http://schemas.openxmlformats.org/drawingml/2006/spreadsheetDrawing">
      <xdr:col>28</xdr:col>
      <xdr:colOff>114300</xdr:colOff>
      <xdr:row>57</xdr:row>
      <xdr:rowOff>130175</xdr:rowOff>
    </xdr:to>
    <xdr:cxnSp macro="">
      <xdr:nvCxnSpPr>
        <xdr:cNvPr id="164" name="直線コネクタ 163"/>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159385</xdr:rowOff>
    </xdr:from>
    <xdr:ext cx="401320" cy="250825"/>
    <xdr:sp textlink="">
      <xdr:nvSpPr>
        <xdr:cNvPr id="165" name="テキスト ボックス 164"/>
        <xdr:cNvSpPr txBox="1"/>
      </xdr:nvSpPr>
      <xdr:spPr>
        <a:xfrm>
          <a:off x="339725" y="955103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93345</xdr:rowOff>
    </xdr:from>
    <xdr:to xmlns:xdr="http://schemas.openxmlformats.org/drawingml/2006/spreadsheetDrawing">
      <xdr:col>28</xdr:col>
      <xdr:colOff>114300</xdr:colOff>
      <xdr:row>55</xdr:row>
      <xdr:rowOff>93345</xdr:rowOff>
    </xdr:to>
    <xdr:cxnSp macro="">
      <xdr:nvCxnSpPr>
        <xdr:cNvPr id="166" name="直線コネクタ 165"/>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121920</xdr:rowOff>
    </xdr:from>
    <xdr:ext cx="401320" cy="250825"/>
    <xdr:sp textlink="">
      <xdr:nvSpPr>
        <xdr:cNvPr id="167" name="テキスト ボックス 166"/>
        <xdr:cNvSpPr txBox="1"/>
      </xdr:nvSpPr>
      <xdr:spPr>
        <a:xfrm>
          <a:off x="339725" y="9178290"/>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85800" y="8943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84455</xdr:rowOff>
    </xdr:from>
    <xdr:ext cx="337185" cy="251460"/>
    <xdr:sp textlink="">
      <xdr:nvSpPr>
        <xdr:cNvPr id="169" name="テキスト ボックス 168"/>
        <xdr:cNvSpPr txBox="1"/>
      </xdr:nvSpPr>
      <xdr:spPr>
        <a:xfrm>
          <a:off x="384810" y="88055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111125</xdr:rowOff>
    </xdr:to>
    <xdr:sp textlink="">
      <xdr:nvSpPr>
        <xdr:cNvPr id="170" name="【体育館・プール】&#10;有形固定資産減価償却率グラフ枠"/>
        <xdr:cNvSpPr/>
      </xdr:nvSpPr>
      <xdr:spPr>
        <a:xfrm>
          <a:off x="685800" y="894397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99695</xdr:rowOff>
    </xdr:from>
    <xdr:to xmlns:xdr="http://schemas.openxmlformats.org/drawingml/2006/spreadsheetDrawing">
      <xdr:col>24</xdr:col>
      <xdr:colOff>62865</xdr:colOff>
      <xdr:row>64</xdr:row>
      <xdr:rowOff>74295</xdr:rowOff>
    </xdr:to>
    <xdr:cxnSp macro="">
      <xdr:nvCxnSpPr>
        <xdr:cNvPr id="171" name="直線コネクタ 170"/>
        <xdr:cNvCxnSpPr/>
      </xdr:nvCxnSpPr>
      <xdr:spPr>
        <a:xfrm flipV="1">
          <a:off x="4177665" y="9323705"/>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77470</xdr:rowOff>
    </xdr:from>
    <xdr:ext cx="467995" cy="252730"/>
    <xdr:sp textlink="">
      <xdr:nvSpPr>
        <xdr:cNvPr id="172" name="【体育館・プール】&#10;有形固定資産減価償却率最小値テキスト"/>
        <xdr:cNvSpPr txBox="1"/>
      </xdr:nvSpPr>
      <xdr:spPr>
        <a:xfrm>
          <a:off x="4216400" y="1081024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74295</xdr:rowOff>
    </xdr:from>
    <xdr:to xmlns:xdr="http://schemas.openxmlformats.org/drawingml/2006/spreadsheetDrawing">
      <xdr:col>24</xdr:col>
      <xdr:colOff>152400</xdr:colOff>
      <xdr:row>64</xdr:row>
      <xdr:rowOff>74295</xdr:rowOff>
    </xdr:to>
    <xdr:cxnSp macro="">
      <xdr:nvCxnSpPr>
        <xdr:cNvPr id="173" name="直線コネクタ 172"/>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48895</xdr:rowOff>
    </xdr:from>
    <xdr:ext cx="403225" cy="251460"/>
    <xdr:sp textlink="">
      <xdr:nvSpPr>
        <xdr:cNvPr id="174" name="【体育館・プール】&#10;有形固定資産減価償却率最大値テキスト"/>
        <xdr:cNvSpPr txBox="1"/>
      </xdr:nvSpPr>
      <xdr:spPr>
        <a:xfrm>
          <a:off x="4216400" y="91052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99695</xdr:rowOff>
    </xdr:from>
    <xdr:to xmlns:xdr="http://schemas.openxmlformats.org/drawingml/2006/spreadsheetDrawing">
      <xdr:col>24</xdr:col>
      <xdr:colOff>152400</xdr:colOff>
      <xdr:row>55</xdr:row>
      <xdr:rowOff>99695</xdr:rowOff>
    </xdr:to>
    <xdr:cxnSp macro="">
      <xdr:nvCxnSpPr>
        <xdr:cNvPr id="175" name="直線コネクタ 174"/>
        <xdr:cNvCxnSpPr/>
      </xdr:nvCxnSpPr>
      <xdr:spPr>
        <a:xfrm>
          <a:off x="4108450" y="9323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100330</xdr:rowOff>
    </xdr:from>
    <xdr:ext cx="403225" cy="252730"/>
    <xdr:sp textlink="">
      <xdr:nvSpPr>
        <xdr:cNvPr id="176" name="【体育館・プール】&#10;有形固定資産減価償却率平均値テキスト"/>
        <xdr:cNvSpPr txBox="1"/>
      </xdr:nvSpPr>
      <xdr:spPr>
        <a:xfrm>
          <a:off x="4216400" y="999490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78105</xdr:rowOff>
    </xdr:from>
    <xdr:to xmlns:xdr="http://schemas.openxmlformats.org/drawingml/2006/spreadsheetDrawing">
      <xdr:col>24</xdr:col>
      <xdr:colOff>114300</xdr:colOff>
      <xdr:row>61</xdr:row>
      <xdr:rowOff>10795</xdr:rowOff>
    </xdr:to>
    <xdr:sp textlink="">
      <xdr:nvSpPr>
        <xdr:cNvPr id="177" name="フローチャート: 判断 176"/>
        <xdr:cNvSpPr/>
      </xdr:nvSpPr>
      <xdr:spPr>
        <a:xfrm>
          <a:off x="4127500" y="101403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67945</xdr:rowOff>
    </xdr:from>
    <xdr:to xmlns:xdr="http://schemas.openxmlformats.org/drawingml/2006/spreadsheetDrawing">
      <xdr:col>20</xdr:col>
      <xdr:colOff>38100</xdr:colOff>
      <xdr:row>60</xdr:row>
      <xdr:rowOff>166370</xdr:rowOff>
    </xdr:to>
    <xdr:sp textlink="">
      <xdr:nvSpPr>
        <xdr:cNvPr id="178" name="フローチャート: 判断 177"/>
        <xdr:cNvSpPr/>
      </xdr:nvSpPr>
      <xdr:spPr>
        <a:xfrm>
          <a:off x="3384550" y="1013015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18415</xdr:rowOff>
    </xdr:from>
    <xdr:to xmlns:xdr="http://schemas.openxmlformats.org/drawingml/2006/spreadsheetDrawing">
      <xdr:col>15</xdr:col>
      <xdr:colOff>101600</xdr:colOff>
      <xdr:row>60</xdr:row>
      <xdr:rowOff>118110</xdr:rowOff>
    </xdr:to>
    <xdr:sp textlink="">
      <xdr:nvSpPr>
        <xdr:cNvPr id="179" name="フローチャート: 判断 178"/>
        <xdr:cNvSpPr/>
      </xdr:nvSpPr>
      <xdr:spPr>
        <a:xfrm>
          <a:off x="2571750" y="10080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6985</xdr:rowOff>
    </xdr:from>
    <xdr:to xmlns:xdr="http://schemas.openxmlformats.org/drawingml/2006/spreadsheetDrawing">
      <xdr:col>10</xdr:col>
      <xdr:colOff>165100</xdr:colOff>
      <xdr:row>60</xdr:row>
      <xdr:rowOff>107315</xdr:rowOff>
    </xdr:to>
    <xdr:sp textlink="">
      <xdr:nvSpPr>
        <xdr:cNvPr id="180" name="フローチャート: 判断 179"/>
        <xdr:cNvSpPr/>
      </xdr:nvSpPr>
      <xdr:spPr>
        <a:xfrm>
          <a:off x="1778000" y="100691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154305</xdr:rowOff>
    </xdr:from>
    <xdr:to xmlns:xdr="http://schemas.openxmlformats.org/drawingml/2006/spreadsheetDrawing">
      <xdr:col>6</xdr:col>
      <xdr:colOff>38100</xdr:colOff>
      <xdr:row>60</xdr:row>
      <xdr:rowOff>86360</xdr:rowOff>
    </xdr:to>
    <xdr:sp textlink="">
      <xdr:nvSpPr>
        <xdr:cNvPr id="181" name="フローチャート: 判断 180"/>
        <xdr:cNvSpPr/>
      </xdr:nvSpPr>
      <xdr:spPr>
        <a:xfrm>
          <a:off x="984250" y="10048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108585</xdr:rowOff>
    </xdr:from>
    <xdr:ext cx="762000" cy="250825"/>
    <xdr:sp textlink="">
      <xdr:nvSpPr>
        <xdr:cNvPr id="182" name="テキスト ボックス 181"/>
        <xdr:cNvSpPr txBox="1"/>
      </xdr:nvSpPr>
      <xdr:spPr>
        <a:xfrm>
          <a:off x="40068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108585</xdr:rowOff>
    </xdr:from>
    <xdr:ext cx="762000" cy="250825"/>
    <xdr:sp textlink="">
      <xdr:nvSpPr>
        <xdr:cNvPr id="183" name="テキスト ボックス 182"/>
        <xdr:cNvSpPr txBox="1"/>
      </xdr:nvSpPr>
      <xdr:spPr>
        <a:xfrm>
          <a:off x="32575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108585</xdr:rowOff>
    </xdr:from>
    <xdr:ext cx="760095" cy="250825"/>
    <xdr:sp textlink="">
      <xdr:nvSpPr>
        <xdr:cNvPr id="184" name="テキスト ボックス 183"/>
        <xdr:cNvSpPr txBox="1"/>
      </xdr:nvSpPr>
      <xdr:spPr>
        <a:xfrm>
          <a:off x="24511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108585</xdr:rowOff>
    </xdr:from>
    <xdr:ext cx="762000" cy="250825"/>
    <xdr:sp textlink="">
      <xdr:nvSpPr>
        <xdr:cNvPr id="185" name="テキスト ボックス 184"/>
        <xdr:cNvSpPr txBox="1"/>
      </xdr:nvSpPr>
      <xdr:spPr>
        <a:xfrm>
          <a:off x="16573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108585</xdr:rowOff>
    </xdr:from>
    <xdr:ext cx="762000" cy="250825"/>
    <xdr:sp textlink="">
      <xdr:nvSpPr>
        <xdr:cNvPr id="186" name="テキスト ボックス 185"/>
        <xdr:cNvSpPr txBox="1"/>
      </xdr:nvSpPr>
      <xdr:spPr>
        <a:xfrm>
          <a:off x="8572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106680</xdr:rowOff>
    </xdr:from>
    <xdr:to xmlns:xdr="http://schemas.openxmlformats.org/drawingml/2006/spreadsheetDrawing">
      <xdr:col>24</xdr:col>
      <xdr:colOff>114300</xdr:colOff>
      <xdr:row>63</xdr:row>
      <xdr:rowOff>38735</xdr:rowOff>
    </xdr:to>
    <xdr:sp textlink="">
      <xdr:nvSpPr>
        <xdr:cNvPr id="187" name="楕円 186"/>
        <xdr:cNvSpPr/>
      </xdr:nvSpPr>
      <xdr:spPr>
        <a:xfrm>
          <a:off x="4127500" y="10504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85725</xdr:rowOff>
    </xdr:from>
    <xdr:ext cx="403225" cy="250825"/>
    <xdr:sp textlink="">
      <xdr:nvSpPr>
        <xdr:cNvPr id="188" name="【体育館・プール】&#10;有形固定資産減価償却率該当値テキスト"/>
        <xdr:cNvSpPr txBox="1"/>
      </xdr:nvSpPr>
      <xdr:spPr>
        <a:xfrm>
          <a:off x="4216400" y="1048321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106680</xdr:rowOff>
    </xdr:from>
    <xdr:to xmlns:xdr="http://schemas.openxmlformats.org/drawingml/2006/spreadsheetDrawing">
      <xdr:col>20</xdr:col>
      <xdr:colOff>38100</xdr:colOff>
      <xdr:row>63</xdr:row>
      <xdr:rowOff>38735</xdr:rowOff>
    </xdr:to>
    <xdr:sp textlink="">
      <xdr:nvSpPr>
        <xdr:cNvPr id="189" name="楕円 188"/>
        <xdr:cNvSpPr/>
      </xdr:nvSpPr>
      <xdr:spPr>
        <a:xfrm>
          <a:off x="3384550" y="10504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62</xdr:row>
      <xdr:rowOff>155575</xdr:rowOff>
    </xdr:from>
    <xdr:to xmlns:xdr="http://schemas.openxmlformats.org/drawingml/2006/spreadsheetDrawing">
      <xdr:col>24</xdr:col>
      <xdr:colOff>63500</xdr:colOff>
      <xdr:row>62</xdr:row>
      <xdr:rowOff>155575</xdr:rowOff>
    </xdr:to>
    <xdr:cxnSp macro="">
      <xdr:nvCxnSpPr>
        <xdr:cNvPr id="190" name="直線コネクタ 189"/>
        <xdr:cNvCxnSpPr/>
      </xdr:nvCxnSpPr>
      <xdr:spPr>
        <a:xfrm>
          <a:off x="3429000" y="1055306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85725</xdr:rowOff>
    </xdr:from>
    <xdr:to xmlns:xdr="http://schemas.openxmlformats.org/drawingml/2006/spreadsheetDrawing">
      <xdr:col>15</xdr:col>
      <xdr:colOff>101600</xdr:colOff>
      <xdr:row>63</xdr:row>
      <xdr:rowOff>17145</xdr:rowOff>
    </xdr:to>
    <xdr:sp textlink="">
      <xdr:nvSpPr>
        <xdr:cNvPr id="191" name="楕円 190"/>
        <xdr:cNvSpPr/>
      </xdr:nvSpPr>
      <xdr:spPr>
        <a:xfrm>
          <a:off x="2571750" y="10483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135255</xdr:rowOff>
    </xdr:from>
    <xdr:to xmlns:xdr="http://schemas.openxmlformats.org/drawingml/2006/spreadsheetDrawing">
      <xdr:col>19</xdr:col>
      <xdr:colOff>171450</xdr:colOff>
      <xdr:row>62</xdr:row>
      <xdr:rowOff>155575</xdr:rowOff>
    </xdr:to>
    <xdr:cxnSp macro="">
      <xdr:nvCxnSpPr>
        <xdr:cNvPr id="192" name="直線コネクタ 191"/>
        <xdr:cNvCxnSpPr/>
      </xdr:nvCxnSpPr>
      <xdr:spPr>
        <a:xfrm>
          <a:off x="2622550" y="1053274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62865</xdr:rowOff>
    </xdr:from>
    <xdr:to xmlns:xdr="http://schemas.openxmlformats.org/drawingml/2006/spreadsheetDrawing">
      <xdr:col>10</xdr:col>
      <xdr:colOff>165100</xdr:colOff>
      <xdr:row>62</xdr:row>
      <xdr:rowOff>163195</xdr:rowOff>
    </xdr:to>
    <xdr:sp textlink="">
      <xdr:nvSpPr>
        <xdr:cNvPr id="193" name="楕円 192"/>
        <xdr:cNvSpPr/>
      </xdr:nvSpPr>
      <xdr:spPr>
        <a:xfrm>
          <a:off x="1778000" y="104603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113030</xdr:rowOff>
    </xdr:from>
    <xdr:to xmlns:xdr="http://schemas.openxmlformats.org/drawingml/2006/spreadsheetDrawing">
      <xdr:col>15</xdr:col>
      <xdr:colOff>50800</xdr:colOff>
      <xdr:row>62</xdr:row>
      <xdr:rowOff>135255</xdr:rowOff>
    </xdr:to>
    <xdr:cxnSp macro="">
      <xdr:nvCxnSpPr>
        <xdr:cNvPr id="194" name="直線コネクタ 193"/>
        <xdr:cNvCxnSpPr/>
      </xdr:nvCxnSpPr>
      <xdr:spPr>
        <a:xfrm>
          <a:off x="1828800" y="1051052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42545</xdr:rowOff>
    </xdr:from>
    <xdr:to xmlns:xdr="http://schemas.openxmlformats.org/drawingml/2006/spreadsheetDrawing">
      <xdr:col>6</xdr:col>
      <xdr:colOff>38100</xdr:colOff>
      <xdr:row>62</xdr:row>
      <xdr:rowOff>142875</xdr:rowOff>
    </xdr:to>
    <xdr:sp textlink="">
      <xdr:nvSpPr>
        <xdr:cNvPr id="195" name="楕円 194"/>
        <xdr:cNvSpPr/>
      </xdr:nvSpPr>
      <xdr:spPr>
        <a:xfrm>
          <a:off x="984250" y="104400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62</xdr:row>
      <xdr:rowOff>93345</xdr:rowOff>
    </xdr:from>
    <xdr:to xmlns:xdr="http://schemas.openxmlformats.org/drawingml/2006/spreadsheetDrawing">
      <xdr:col>10</xdr:col>
      <xdr:colOff>114300</xdr:colOff>
      <xdr:row>62</xdr:row>
      <xdr:rowOff>113030</xdr:rowOff>
    </xdr:to>
    <xdr:cxnSp macro="">
      <xdr:nvCxnSpPr>
        <xdr:cNvPr id="196" name="直線コネクタ 195"/>
        <xdr:cNvCxnSpPr/>
      </xdr:nvCxnSpPr>
      <xdr:spPr>
        <a:xfrm>
          <a:off x="1028700" y="1049083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xdr:rowOff>
    </xdr:from>
    <xdr:ext cx="403225" cy="251460"/>
    <xdr:sp textlink="">
      <xdr:nvSpPr>
        <xdr:cNvPr id="197" name="n_1aveValue【体育館・プール】&#10;有形固定資産減価償却率"/>
        <xdr:cNvSpPr txBox="1"/>
      </xdr:nvSpPr>
      <xdr:spPr>
        <a:xfrm>
          <a:off x="3239135" y="99104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133985</xdr:rowOff>
    </xdr:from>
    <xdr:ext cx="403225" cy="252730"/>
    <xdr:sp textlink="">
      <xdr:nvSpPr>
        <xdr:cNvPr id="198" name="n_2aveValue【体育館・プール】&#10;有形固定資産減価償却率"/>
        <xdr:cNvSpPr txBox="1"/>
      </xdr:nvSpPr>
      <xdr:spPr>
        <a:xfrm>
          <a:off x="2439035" y="986091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123825</xdr:rowOff>
    </xdr:from>
    <xdr:ext cx="403225" cy="250825"/>
    <xdr:sp textlink="">
      <xdr:nvSpPr>
        <xdr:cNvPr id="199" name="n_3aveValue【体育館・プール】&#10;有形固定資産減価償却率"/>
        <xdr:cNvSpPr txBox="1"/>
      </xdr:nvSpPr>
      <xdr:spPr>
        <a:xfrm>
          <a:off x="1645285" y="985075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103505</xdr:rowOff>
    </xdr:from>
    <xdr:ext cx="405130" cy="251460"/>
    <xdr:sp textlink="">
      <xdr:nvSpPr>
        <xdr:cNvPr id="200" name="n_4aveValue【体育館・プール】&#10;有形固定資産減価償却率"/>
        <xdr:cNvSpPr txBox="1"/>
      </xdr:nvSpPr>
      <xdr:spPr>
        <a:xfrm>
          <a:off x="851535" y="98304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29845</xdr:rowOff>
    </xdr:from>
    <xdr:ext cx="403225" cy="250825"/>
    <xdr:sp textlink="">
      <xdr:nvSpPr>
        <xdr:cNvPr id="201" name="n_1mainValue【体育館・プール】&#10;有形固定資産減価償却率"/>
        <xdr:cNvSpPr txBox="1"/>
      </xdr:nvSpPr>
      <xdr:spPr>
        <a:xfrm>
          <a:off x="3239135" y="1059497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8255</xdr:rowOff>
    </xdr:from>
    <xdr:ext cx="403225" cy="252730"/>
    <xdr:sp textlink="">
      <xdr:nvSpPr>
        <xdr:cNvPr id="202" name="n_2mainValue【体育館・プール】&#10;有形固定資産減価償却率"/>
        <xdr:cNvSpPr txBox="1"/>
      </xdr:nvSpPr>
      <xdr:spPr>
        <a:xfrm>
          <a:off x="2439035" y="1057338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154305</xdr:rowOff>
    </xdr:from>
    <xdr:ext cx="403225" cy="252730"/>
    <xdr:sp textlink="">
      <xdr:nvSpPr>
        <xdr:cNvPr id="203" name="n_3mainValue【体育館・プール】&#10;有形固定資産減価償却率"/>
        <xdr:cNvSpPr txBox="1"/>
      </xdr:nvSpPr>
      <xdr:spPr>
        <a:xfrm>
          <a:off x="1645285" y="1055179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133350</xdr:rowOff>
    </xdr:from>
    <xdr:ext cx="405130" cy="252730"/>
    <xdr:sp textlink="">
      <xdr:nvSpPr>
        <xdr:cNvPr id="204" name="n_4mainValue【体育館・プール】&#10;有形固定資産減価償却率"/>
        <xdr:cNvSpPr txBox="1"/>
      </xdr:nvSpPr>
      <xdr:spPr>
        <a:xfrm>
          <a:off x="851535" y="1053084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111125</xdr:rowOff>
    </xdr:from>
    <xdr:to xmlns:xdr="http://schemas.openxmlformats.org/drawingml/2006/spreadsheetDrawing">
      <xdr:col>59</xdr:col>
      <xdr:colOff>88900</xdr:colOff>
      <xdr:row>50</xdr:row>
      <xdr:rowOff>61595</xdr:rowOff>
    </xdr:to>
    <xdr:sp textlink="">
      <xdr:nvSpPr>
        <xdr:cNvPr id="205" name="正方形/長方形 204"/>
        <xdr:cNvSpPr/>
      </xdr:nvSpPr>
      <xdr:spPr>
        <a:xfrm>
          <a:off x="5956300" y="782637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86360</xdr:rowOff>
    </xdr:from>
    <xdr:to xmlns:xdr="http://schemas.openxmlformats.org/drawingml/2006/spreadsheetDrawing">
      <xdr:col>43</xdr:col>
      <xdr:colOff>63500</xdr:colOff>
      <xdr:row>52</xdr:row>
      <xdr:rowOff>0</xdr:rowOff>
    </xdr:to>
    <xdr:sp textlink="">
      <xdr:nvSpPr>
        <xdr:cNvPr id="206" name="正方形/長方形 205"/>
        <xdr:cNvSpPr/>
      </xdr:nvSpPr>
      <xdr:spPr>
        <a:xfrm>
          <a:off x="60642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116840</xdr:rowOff>
    </xdr:from>
    <xdr:to xmlns:xdr="http://schemas.openxmlformats.org/drawingml/2006/spreadsheetDrawing">
      <xdr:col>43</xdr:col>
      <xdr:colOff>63500</xdr:colOff>
      <xdr:row>53</xdr:row>
      <xdr:rowOff>31115</xdr:rowOff>
    </xdr:to>
    <xdr:sp textlink="">
      <xdr:nvSpPr>
        <xdr:cNvPr id="207" name="正方形/長方形 206"/>
        <xdr:cNvSpPr/>
      </xdr:nvSpPr>
      <xdr:spPr>
        <a:xfrm>
          <a:off x="60642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86360</xdr:rowOff>
    </xdr:from>
    <xdr:to xmlns:xdr="http://schemas.openxmlformats.org/drawingml/2006/spreadsheetDrawing">
      <xdr:col>48</xdr:col>
      <xdr:colOff>127000</xdr:colOff>
      <xdr:row>52</xdr:row>
      <xdr:rowOff>0</xdr:rowOff>
    </xdr:to>
    <xdr:sp textlink="">
      <xdr:nvSpPr>
        <xdr:cNvPr id="208" name="正方形/長方形 207"/>
        <xdr:cNvSpPr/>
      </xdr:nvSpPr>
      <xdr:spPr>
        <a:xfrm>
          <a:off x="69850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116840</xdr:rowOff>
    </xdr:from>
    <xdr:to xmlns:xdr="http://schemas.openxmlformats.org/drawingml/2006/spreadsheetDrawing">
      <xdr:col>48</xdr:col>
      <xdr:colOff>127000</xdr:colOff>
      <xdr:row>53</xdr:row>
      <xdr:rowOff>31115</xdr:rowOff>
    </xdr:to>
    <xdr:sp textlink="">
      <xdr:nvSpPr>
        <xdr:cNvPr id="209" name="正方形/長方形 208"/>
        <xdr:cNvSpPr/>
      </xdr:nvSpPr>
      <xdr:spPr>
        <a:xfrm>
          <a:off x="69850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86360</xdr:rowOff>
    </xdr:from>
    <xdr:to xmlns:xdr="http://schemas.openxmlformats.org/drawingml/2006/spreadsheetDrawing">
      <xdr:col>54</xdr:col>
      <xdr:colOff>127000</xdr:colOff>
      <xdr:row>52</xdr:row>
      <xdr:rowOff>0</xdr:rowOff>
    </xdr:to>
    <xdr:sp textlink="">
      <xdr:nvSpPr>
        <xdr:cNvPr id="210" name="正方形/長方形 209"/>
        <xdr:cNvSpPr/>
      </xdr:nvSpPr>
      <xdr:spPr>
        <a:xfrm>
          <a:off x="80137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116840</xdr:rowOff>
    </xdr:from>
    <xdr:to xmlns:xdr="http://schemas.openxmlformats.org/drawingml/2006/spreadsheetDrawing">
      <xdr:col>54</xdr:col>
      <xdr:colOff>127000</xdr:colOff>
      <xdr:row>53</xdr:row>
      <xdr:rowOff>31115</xdr:rowOff>
    </xdr:to>
    <xdr:sp textlink="">
      <xdr:nvSpPr>
        <xdr:cNvPr id="211" name="正方形/長方形 210"/>
        <xdr:cNvSpPr/>
      </xdr:nvSpPr>
      <xdr:spPr>
        <a:xfrm>
          <a:off x="80137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111125</xdr:rowOff>
    </xdr:to>
    <xdr:sp textlink="">
      <xdr:nvSpPr>
        <xdr:cNvPr id="212" name="正方形/長方形 211"/>
        <xdr:cNvSpPr/>
      </xdr:nvSpPr>
      <xdr:spPr>
        <a:xfrm>
          <a:off x="5956300" y="894397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980" cy="219710"/>
    <xdr:sp textlink="">
      <xdr:nvSpPr>
        <xdr:cNvPr id="213" name="テキスト ボックス 212"/>
        <xdr:cNvSpPr txBox="1"/>
      </xdr:nvSpPr>
      <xdr:spPr>
        <a:xfrm>
          <a:off x="5918200" y="875855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111125</xdr:rowOff>
    </xdr:from>
    <xdr:to xmlns:xdr="http://schemas.openxmlformats.org/drawingml/2006/spreadsheetDrawing">
      <xdr:col>59</xdr:col>
      <xdr:colOff>50800</xdr:colOff>
      <xdr:row>66</xdr:row>
      <xdr:rowOff>111125</xdr:rowOff>
    </xdr:to>
    <xdr:cxnSp macro="">
      <xdr:nvCxnSpPr>
        <xdr:cNvPr id="214" name="直線コネクタ 213"/>
        <xdr:cNvCxnSpPr/>
      </xdr:nvCxnSpPr>
      <xdr:spPr>
        <a:xfrm>
          <a:off x="5956300" y="11179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15" name="直線コネクタ 214"/>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103505</xdr:rowOff>
    </xdr:from>
    <xdr:ext cx="465455" cy="251460"/>
    <xdr:sp textlink="">
      <xdr:nvSpPr>
        <xdr:cNvPr id="216" name="テキスト ボックス 215"/>
        <xdr:cNvSpPr txBox="1"/>
      </xdr:nvSpPr>
      <xdr:spPr>
        <a:xfrm>
          <a:off x="552704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7" name="直線コネクタ 216"/>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66040</xdr:rowOff>
    </xdr:from>
    <xdr:ext cx="465455" cy="250825"/>
    <xdr:sp textlink="">
      <xdr:nvSpPr>
        <xdr:cNvPr id="218" name="テキスト ボックス 217"/>
        <xdr:cNvSpPr txBox="1"/>
      </xdr:nvSpPr>
      <xdr:spPr>
        <a:xfrm>
          <a:off x="5527040" y="10295890"/>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5455" cy="250825"/>
    <xdr:sp textlink="">
      <xdr:nvSpPr>
        <xdr:cNvPr id="220" name="テキスト ボックス 219"/>
        <xdr:cNvSpPr txBox="1"/>
      </xdr:nvSpPr>
      <xdr:spPr>
        <a:xfrm>
          <a:off x="5527040" y="992314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1" name="直線コネクタ 220"/>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159385</xdr:rowOff>
    </xdr:from>
    <xdr:ext cx="465455" cy="250825"/>
    <xdr:sp textlink="">
      <xdr:nvSpPr>
        <xdr:cNvPr id="222" name="テキスト ボックス 221"/>
        <xdr:cNvSpPr txBox="1"/>
      </xdr:nvSpPr>
      <xdr:spPr>
        <a:xfrm>
          <a:off x="5527040" y="955103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3" name="直線コネクタ 222"/>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121920</xdr:rowOff>
    </xdr:from>
    <xdr:ext cx="465455" cy="250825"/>
    <xdr:sp textlink="">
      <xdr:nvSpPr>
        <xdr:cNvPr id="224" name="テキスト ボックス 223"/>
        <xdr:cNvSpPr txBox="1"/>
      </xdr:nvSpPr>
      <xdr:spPr>
        <a:xfrm>
          <a:off x="5527040" y="9178290"/>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5956300" y="8943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5455" cy="251460"/>
    <xdr:sp textlink="">
      <xdr:nvSpPr>
        <xdr:cNvPr id="226" name="テキスト ボックス 225"/>
        <xdr:cNvSpPr txBox="1"/>
      </xdr:nvSpPr>
      <xdr:spPr>
        <a:xfrm>
          <a:off x="552704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111125</xdr:rowOff>
    </xdr:to>
    <xdr:sp textlink="">
      <xdr:nvSpPr>
        <xdr:cNvPr id="227" name="【体育館・プール】&#10;一人当たり面積グラフ枠"/>
        <xdr:cNvSpPr/>
      </xdr:nvSpPr>
      <xdr:spPr>
        <a:xfrm>
          <a:off x="5956300" y="894397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131445</xdr:rowOff>
    </xdr:from>
    <xdr:to xmlns:xdr="http://schemas.openxmlformats.org/drawingml/2006/spreadsheetDrawing">
      <xdr:col>54</xdr:col>
      <xdr:colOff>171450</xdr:colOff>
      <xdr:row>64</xdr:row>
      <xdr:rowOff>73660</xdr:rowOff>
    </xdr:to>
    <xdr:cxnSp macro="">
      <xdr:nvCxnSpPr>
        <xdr:cNvPr id="228" name="直線コネクタ 227"/>
        <xdr:cNvCxnSpPr/>
      </xdr:nvCxnSpPr>
      <xdr:spPr>
        <a:xfrm flipV="1">
          <a:off x="9429750" y="952309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7995" cy="252095"/>
    <xdr:sp textlink="">
      <xdr:nvSpPr>
        <xdr:cNvPr id="229" name="【体育館・プール】&#10;一人当たり面積最小値テキスト"/>
        <xdr:cNvSpPr txBox="1"/>
      </xdr:nvSpPr>
      <xdr:spPr>
        <a:xfrm>
          <a:off x="9467850" y="1080960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73660</xdr:rowOff>
    </xdr:from>
    <xdr:to xmlns:xdr="http://schemas.openxmlformats.org/drawingml/2006/spreadsheetDrawing">
      <xdr:col>55</xdr:col>
      <xdr:colOff>88900</xdr:colOff>
      <xdr:row>64</xdr:row>
      <xdr:rowOff>73660</xdr:rowOff>
    </xdr:to>
    <xdr:cxnSp macro="">
      <xdr:nvCxnSpPr>
        <xdr:cNvPr id="230" name="直線コネクタ 229"/>
        <xdr:cNvCxnSpPr/>
      </xdr:nvCxnSpPr>
      <xdr:spPr>
        <a:xfrm>
          <a:off x="9359900" y="10806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79375</xdr:rowOff>
    </xdr:from>
    <xdr:ext cx="467995" cy="253365"/>
    <xdr:sp textlink="">
      <xdr:nvSpPr>
        <xdr:cNvPr id="231" name="【体育館・プール】&#10;一人当たり面積最大値テキスト"/>
        <xdr:cNvSpPr txBox="1"/>
      </xdr:nvSpPr>
      <xdr:spPr>
        <a:xfrm>
          <a:off x="9467850" y="930338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131445</xdr:rowOff>
    </xdr:from>
    <xdr:to xmlns:xdr="http://schemas.openxmlformats.org/drawingml/2006/spreadsheetDrawing">
      <xdr:col>55</xdr:col>
      <xdr:colOff>88900</xdr:colOff>
      <xdr:row>56</xdr:row>
      <xdr:rowOff>131445</xdr:rowOff>
    </xdr:to>
    <xdr:cxnSp macro="">
      <xdr:nvCxnSpPr>
        <xdr:cNvPr id="232" name="直線コネクタ 231"/>
        <xdr:cNvCxnSpPr/>
      </xdr:nvCxnSpPr>
      <xdr:spPr>
        <a:xfrm>
          <a:off x="9359900" y="9523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12700</xdr:rowOff>
    </xdr:from>
    <xdr:ext cx="467995" cy="251460"/>
    <xdr:sp textlink="">
      <xdr:nvSpPr>
        <xdr:cNvPr id="233" name="【体育館・プール】&#10;一人当たり面積平均値テキスト"/>
        <xdr:cNvSpPr txBox="1"/>
      </xdr:nvSpPr>
      <xdr:spPr>
        <a:xfrm>
          <a:off x="9467850" y="1057783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33655</xdr:rowOff>
    </xdr:from>
    <xdr:to xmlns:xdr="http://schemas.openxmlformats.org/drawingml/2006/spreadsheetDrawing">
      <xdr:col>55</xdr:col>
      <xdr:colOff>50800</xdr:colOff>
      <xdr:row>63</xdr:row>
      <xdr:rowOff>132080</xdr:rowOff>
    </xdr:to>
    <xdr:sp textlink="">
      <xdr:nvSpPr>
        <xdr:cNvPr id="234" name="フローチャート: 判断 233"/>
        <xdr:cNvSpPr/>
      </xdr:nvSpPr>
      <xdr:spPr>
        <a:xfrm>
          <a:off x="9398000" y="1059878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38735</xdr:rowOff>
    </xdr:from>
    <xdr:to xmlns:xdr="http://schemas.openxmlformats.org/drawingml/2006/spreadsheetDrawing">
      <xdr:col>50</xdr:col>
      <xdr:colOff>165100</xdr:colOff>
      <xdr:row>63</xdr:row>
      <xdr:rowOff>137160</xdr:rowOff>
    </xdr:to>
    <xdr:sp textlink="">
      <xdr:nvSpPr>
        <xdr:cNvPr id="235" name="フローチャート: 判断 234"/>
        <xdr:cNvSpPr/>
      </xdr:nvSpPr>
      <xdr:spPr>
        <a:xfrm>
          <a:off x="8636000" y="10603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41910</xdr:rowOff>
    </xdr:from>
    <xdr:to xmlns:xdr="http://schemas.openxmlformats.org/drawingml/2006/spreadsheetDrawing">
      <xdr:col>46</xdr:col>
      <xdr:colOff>38100</xdr:colOff>
      <xdr:row>63</xdr:row>
      <xdr:rowOff>142240</xdr:rowOff>
    </xdr:to>
    <xdr:sp textlink="">
      <xdr:nvSpPr>
        <xdr:cNvPr id="236" name="フローチャート: 判断 235"/>
        <xdr:cNvSpPr/>
      </xdr:nvSpPr>
      <xdr:spPr>
        <a:xfrm>
          <a:off x="7842250" y="1060704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51435</xdr:rowOff>
    </xdr:from>
    <xdr:to xmlns:xdr="http://schemas.openxmlformats.org/drawingml/2006/spreadsheetDrawing">
      <xdr:col>41</xdr:col>
      <xdr:colOff>101600</xdr:colOff>
      <xdr:row>63</xdr:row>
      <xdr:rowOff>151130</xdr:rowOff>
    </xdr:to>
    <xdr:sp textlink="">
      <xdr:nvSpPr>
        <xdr:cNvPr id="237" name="フローチャート: 判断 236"/>
        <xdr:cNvSpPr/>
      </xdr:nvSpPr>
      <xdr:spPr>
        <a:xfrm>
          <a:off x="7029450" y="10616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63500</xdr:rowOff>
    </xdr:from>
    <xdr:to xmlns:xdr="http://schemas.openxmlformats.org/drawingml/2006/spreadsheetDrawing">
      <xdr:col>36</xdr:col>
      <xdr:colOff>165100</xdr:colOff>
      <xdr:row>63</xdr:row>
      <xdr:rowOff>163830</xdr:rowOff>
    </xdr:to>
    <xdr:sp textlink="">
      <xdr:nvSpPr>
        <xdr:cNvPr id="238" name="フローチャート: 判断 237"/>
        <xdr:cNvSpPr/>
      </xdr:nvSpPr>
      <xdr:spPr>
        <a:xfrm>
          <a:off x="6235700" y="106286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108585</xdr:rowOff>
    </xdr:from>
    <xdr:ext cx="762000" cy="250825"/>
    <xdr:sp textlink="">
      <xdr:nvSpPr>
        <xdr:cNvPr id="239" name="テキスト ボックス 238"/>
        <xdr:cNvSpPr txBox="1"/>
      </xdr:nvSpPr>
      <xdr:spPr>
        <a:xfrm>
          <a:off x="925830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108585</xdr:rowOff>
    </xdr:from>
    <xdr:ext cx="762000" cy="250825"/>
    <xdr:sp textlink="">
      <xdr:nvSpPr>
        <xdr:cNvPr id="240" name="テキスト ボックス 239"/>
        <xdr:cNvSpPr txBox="1"/>
      </xdr:nvSpPr>
      <xdr:spPr>
        <a:xfrm>
          <a:off x="85153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108585</xdr:rowOff>
    </xdr:from>
    <xdr:ext cx="762000" cy="250825"/>
    <xdr:sp textlink="">
      <xdr:nvSpPr>
        <xdr:cNvPr id="241" name="テキスト ボックス 240"/>
        <xdr:cNvSpPr txBox="1"/>
      </xdr:nvSpPr>
      <xdr:spPr>
        <a:xfrm>
          <a:off x="77152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108585</xdr:rowOff>
    </xdr:from>
    <xdr:ext cx="760095" cy="250825"/>
    <xdr:sp textlink="">
      <xdr:nvSpPr>
        <xdr:cNvPr id="242" name="テキスト ボックス 241"/>
        <xdr:cNvSpPr txBox="1"/>
      </xdr:nvSpPr>
      <xdr:spPr>
        <a:xfrm>
          <a:off x="69088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108585</xdr:rowOff>
    </xdr:from>
    <xdr:ext cx="762000" cy="250825"/>
    <xdr:sp textlink="">
      <xdr:nvSpPr>
        <xdr:cNvPr id="243" name="テキスト ボックス 242"/>
        <xdr:cNvSpPr txBox="1"/>
      </xdr:nvSpPr>
      <xdr:spPr>
        <a:xfrm>
          <a:off x="61150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2540</xdr:rowOff>
    </xdr:from>
    <xdr:to xmlns:xdr="http://schemas.openxmlformats.org/drawingml/2006/spreadsheetDrawing">
      <xdr:col>55</xdr:col>
      <xdr:colOff>50800</xdr:colOff>
      <xdr:row>63</xdr:row>
      <xdr:rowOff>100965</xdr:rowOff>
    </xdr:to>
    <xdr:sp textlink="">
      <xdr:nvSpPr>
        <xdr:cNvPr id="244" name="楕円 243"/>
        <xdr:cNvSpPr/>
      </xdr:nvSpPr>
      <xdr:spPr>
        <a:xfrm>
          <a:off x="9398000" y="1056767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24130</xdr:rowOff>
    </xdr:from>
    <xdr:ext cx="467995" cy="253365"/>
    <xdr:sp textlink="">
      <xdr:nvSpPr>
        <xdr:cNvPr id="245" name="【体育館・プール】&#10;一人当たり面積該当値テキスト"/>
        <xdr:cNvSpPr txBox="1"/>
      </xdr:nvSpPr>
      <xdr:spPr>
        <a:xfrm>
          <a:off x="9467850" y="104216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6350</xdr:rowOff>
    </xdr:from>
    <xdr:to xmlns:xdr="http://schemas.openxmlformats.org/drawingml/2006/spreadsheetDrawing">
      <xdr:col>50</xdr:col>
      <xdr:colOff>165100</xdr:colOff>
      <xdr:row>63</xdr:row>
      <xdr:rowOff>106680</xdr:rowOff>
    </xdr:to>
    <xdr:sp textlink="">
      <xdr:nvSpPr>
        <xdr:cNvPr id="246" name="楕円 245"/>
        <xdr:cNvSpPr/>
      </xdr:nvSpPr>
      <xdr:spPr>
        <a:xfrm>
          <a:off x="8636000" y="105714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51435</xdr:rowOff>
    </xdr:from>
    <xdr:to xmlns:xdr="http://schemas.openxmlformats.org/drawingml/2006/spreadsheetDrawing">
      <xdr:col>55</xdr:col>
      <xdr:colOff>0</xdr:colOff>
      <xdr:row>63</xdr:row>
      <xdr:rowOff>56515</xdr:rowOff>
    </xdr:to>
    <xdr:cxnSp macro="">
      <xdr:nvCxnSpPr>
        <xdr:cNvPr id="247" name="直線コネクタ 246"/>
        <xdr:cNvCxnSpPr/>
      </xdr:nvCxnSpPr>
      <xdr:spPr>
        <a:xfrm flipV="1">
          <a:off x="8686800" y="1061656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11430</xdr:rowOff>
    </xdr:from>
    <xdr:to xmlns:xdr="http://schemas.openxmlformats.org/drawingml/2006/spreadsheetDrawing">
      <xdr:col>46</xdr:col>
      <xdr:colOff>38100</xdr:colOff>
      <xdr:row>63</xdr:row>
      <xdr:rowOff>109855</xdr:rowOff>
    </xdr:to>
    <xdr:sp textlink="">
      <xdr:nvSpPr>
        <xdr:cNvPr id="248" name="楕円 247"/>
        <xdr:cNvSpPr/>
      </xdr:nvSpPr>
      <xdr:spPr>
        <a:xfrm>
          <a:off x="7842250" y="1057656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63</xdr:row>
      <xdr:rowOff>56515</xdr:rowOff>
    </xdr:from>
    <xdr:to xmlns:xdr="http://schemas.openxmlformats.org/drawingml/2006/spreadsheetDrawing">
      <xdr:col>50</xdr:col>
      <xdr:colOff>114300</xdr:colOff>
      <xdr:row>63</xdr:row>
      <xdr:rowOff>60960</xdr:rowOff>
    </xdr:to>
    <xdr:cxnSp macro="">
      <xdr:nvCxnSpPr>
        <xdr:cNvPr id="249" name="直線コネクタ 248"/>
        <xdr:cNvCxnSpPr/>
      </xdr:nvCxnSpPr>
      <xdr:spPr>
        <a:xfrm flipV="1">
          <a:off x="7886700" y="1062164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16510</xdr:rowOff>
    </xdr:from>
    <xdr:to xmlns:xdr="http://schemas.openxmlformats.org/drawingml/2006/spreadsheetDrawing">
      <xdr:col>41</xdr:col>
      <xdr:colOff>101600</xdr:colOff>
      <xdr:row>63</xdr:row>
      <xdr:rowOff>114935</xdr:rowOff>
    </xdr:to>
    <xdr:sp textlink="">
      <xdr:nvSpPr>
        <xdr:cNvPr id="250" name="楕円 249"/>
        <xdr:cNvSpPr/>
      </xdr:nvSpPr>
      <xdr:spPr>
        <a:xfrm>
          <a:off x="7029450" y="105816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60960</xdr:rowOff>
    </xdr:from>
    <xdr:to xmlns:xdr="http://schemas.openxmlformats.org/drawingml/2006/spreadsheetDrawing">
      <xdr:col>45</xdr:col>
      <xdr:colOff>171450</xdr:colOff>
      <xdr:row>63</xdr:row>
      <xdr:rowOff>66040</xdr:rowOff>
    </xdr:to>
    <xdr:cxnSp macro="">
      <xdr:nvCxnSpPr>
        <xdr:cNvPr id="251" name="直線コネクタ 250"/>
        <xdr:cNvCxnSpPr/>
      </xdr:nvCxnSpPr>
      <xdr:spPr>
        <a:xfrm flipV="1">
          <a:off x="7080250" y="1062609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19050</xdr:rowOff>
    </xdr:from>
    <xdr:to xmlns:xdr="http://schemas.openxmlformats.org/drawingml/2006/spreadsheetDrawing">
      <xdr:col>36</xdr:col>
      <xdr:colOff>165100</xdr:colOff>
      <xdr:row>63</xdr:row>
      <xdr:rowOff>118745</xdr:rowOff>
    </xdr:to>
    <xdr:sp textlink="">
      <xdr:nvSpPr>
        <xdr:cNvPr id="252" name="楕円 251"/>
        <xdr:cNvSpPr/>
      </xdr:nvSpPr>
      <xdr:spPr>
        <a:xfrm>
          <a:off x="6235700" y="10584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66040</xdr:rowOff>
    </xdr:from>
    <xdr:to xmlns:xdr="http://schemas.openxmlformats.org/drawingml/2006/spreadsheetDrawing">
      <xdr:col>41</xdr:col>
      <xdr:colOff>50800</xdr:colOff>
      <xdr:row>63</xdr:row>
      <xdr:rowOff>69850</xdr:rowOff>
    </xdr:to>
    <xdr:cxnSp macro="">
      <xdr:nvCxnSpPr>
        <xdr:cNvPr id="253" name="直線コネクタ 252"/>
        <xdr:cNvCxnSpPr/>
      </xdr:nvCxnSpPr>
      <xdr:spPr>
        <a:xfrm flipV="1">
          <a:off x="6286500" y="1063117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128905</xdr:rowOff>
    </xdr:from>
    <xdr:ext cx="469900" cy="253365"/>
    <xdr:sp textlink="">
      <xdr:nvSpPr>
        <xdr:cNvPr id="254" name="n_1aveValue【体育館・プール】&#10;一人当たり面積"/>
        <xdr:cNvSpPr txBox="1"/>
      </xdr:nvSpPr>
      <xdr:spPr>
        <a:xfrm>
          <a:off x="8458200" y="10694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132715</xdr:rowOff>
    </xdr:from>
    <xdr:ext cx="469900" cy="252095"/>
    <xdr:sp textlink="">
      <xdr:nvSpPr>
        <xdr:cNvPr id="255" name="n_2aveValue【体育館・プール】&#10;一人当たり面積"/>
        <xdr:cNvSpPr txBox="1"/>
      </xdr:nvSpPr>
      <xdr:spPr>
        <a:xfrm>
          <a:off x="7677150" y="106978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142875</xdr:rowOff>
    </xdr:from>
    <xdr:ext cx="469900" cy="250825"/>
    <xdr:sp textlink="">
      <xdr:nvSpPr>
        <xdr:cNvPr id="256" name="n_3aveValue【体育館・プール】&#10;一人当たり面積"/>
        <xdr:cNvSpPr txBox="1"/>
      </xdr:nvSpPr>
      <xdr:spPr>
        <a:xfrm>
          <a:off x="6864350" y="107080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154305</xdr:rowOff>
    </xdr:from>
    <xdr:ext cx="469900" cy="252730"/>
    <xdr:sp textlink="">
      <xdr:nvSpPr>
        <xdr:cNvPr id="257" name="n_4aveValue【体育館・プール】&#10;一人当たり面積"/>
        <xdr:cNvSpPr txBox="1"/>
      </xdr:nvSpPr>
      <xdr:spPr>
        <a:xfrm>
          <a:off x="6070600" y="10719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123190</xdr:rowOff>
    </xdr:from>
    <xdr:ext cx="469900" cy="250825"/>
    <xdr:sp textlink="">
      <xdr:nvSpPr>
        <xdr:cNvPr id="258" name="n_1mainValue【体育館・プール】&#10;一人当たり面積"/>
        <xdr:cNvSpPr txBox="1"/>
      </xdr:nvSpPr>
      <xdr:spPr>
        <a:xfrm>
          <a:off x="8458200" y="103530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127000</xdr:rowOff>
    </xdr:from>
    <xdr:ext cx="469900" cy="251460"/>
    <xdr:sp textlink="">
      <xdr:nvSpPr>
        <xdr:cNvPr id="259" name="n_2mainValue【体育館・プール】&#10;一人当たり面積"/>
        <xdr:cNvSpPr txBox="1"/>
      </xdr:nvSpPr>
      <xdr:spPr>
        <a:xfrm>
          <a:off x="7677150" y="103568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131445</xdr:rowOff>
    </xdr:from>
    <xdr:ext cx="469900" cy="252730"/>
    <xdr:sp textlink="">
      <xdr:nvSpPr>
        <xdr:cNvPr id="260" name="n_3mainValue【体育館・プール】&#10;一人当たり面積"/>
        <xdr:cNvSpPr txBox="1"/>
      </xdr:nvSpPr>
      <xdr:spPr>
        <a:xfrm>
          <a:off x="6864350" y="103612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134620</xdr:rowOff>
    </xdr:from>
    <xdr:ext cx="469900" cy="252730"/>
    <xdr:sp textlink="">
      <xdr:nvSpPr>
        <xdr:cNvPr id="261" name="n_4mainValue【体育館・プール】&#10;一人当たり面積"/>
        <xdr:cNvSpPr txBox="1"/>
      </xdr:nvSpPr>
      <xdr:spPr>
        <a:xfrm>
          <a:off x="6070600" y="10364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96520</xdr:rowOff>
    </xdr:to>
    <xdr:sp textlink="">
      <xdr:nvSpPr>
        <xdr:cNvPr id="262" name="正方形/長方形 261"/>
        <xdr:cNvSpPr/>
      </xdr:nvSpPr>
      <xdr:spPr>
        <a:xfrm>
          <a:off x="685800" y="11552555"/>
          <a:ext cx="4267200" cy="6178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121920</xdr:rowOff>
    </xdr:from>
    <xdr:to xmlns:xdr="http://schemas.openxmlformats.org/drawingml/2006/spreadsheetDrawing">
      <xdr:col>12</xdr:col>
      <xdr:colOff>127000</xdr:colOff>
      <xdr:row>74</xdr:row>
      <xdr:rowOff>36830</xdr:rowOff>
    </xdr:to>
    <xdr:sp textlink="">
      <xdr:nvSpPr>
        <xdr:cNvPr id="263" name="正方形/長方形 262"/>
        <xdr:cNvSpPr/>
      </xdr:nvSpPr>
      <xdr:spPr>
        <a:xfrm>
          <a:off x="8128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151130</xdr:rowOff>
    </xdr:from>
    <xdr:to xmlns:xdr="http://schemas.openxmlformats.org/drawingml/2006/spreadsheetDrawing">
      <xdr:col>12</xdr:col>
      <xdr:colOff>127000</xdr:colOff>
      <xdr:row>75</xdr:row>
      <xdr:rowOff>67310</xdr:rowOff>
    </xdr:to>
    <xdr:sp textlink="">
      <xdr:nvSpPr>
        <xdr:cNvPr id="264" name="正方形/長方形 263"/>
        <xdr:cNvSpPr/>
      </xdr:nvSpPr>
      <xdr:spPr>
        <a:xfrm>
          <a:off x="8128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121920</xdr:rowOff>
    </xdr:from>
    <xdr:to xmlns:xdr="http://schemas.openxmlformats.org/drawingml/2006/spreadsheetDrawing">
      <xdr:col>18</xdr:col>
      <xdr:colOff>0</xdr:colOff>
      <xdr:row>74</xdr:row>
      <xdr:rowOff>36830</xdr:rowOff>
    </xdr:to>
    <xdr:sp textlink="">
      <xdr:nvSpPr>
        <xdr:cNvPr id="265" name="正方形/長方形 264"/>
        <xdr:cNvSpPr/>
      </xdr:nvSpPr>
      <xdr:spPr>
        <a:xfrm>
          <a:off x="17145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151130</xdr:rowOff>
    </xdr:from>
    <xdr:to xmlns:xdr="http://schemas.openxmlformats.org/drawingml/2006/spreadsheetDrawing">
      <xdr:col>18</xdr:col>
      <xdr:colOff>0</xdr:colOff>
      <xdr:row>75</xdr:row>
      <xdr:rowOff>67310</xdr:rowOff>
    </xdr:to>
    <xdr:sp textlink="">
      <xdr:nvSpPr>
        <xdr:cNvPr id="266" name="正方形/長方形 265"/>
        <xdr:cNvSpPr/>
      </xdr:nvSpPr>
      <xdr:spPr>
        <a:xfrm>
          <a:off x="17145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121920</xdr:rowOff>
    </xdr:from>
    <xdr:to xmlns:xdr="http://schemas.openxmlformats.org/drawingml/2006/spreadsheetDrawing">
      <xdr:col>24</xdr:col>
      <xdr:colOff>0</xdr:colOff>
      <xdr:row>74</xdr:row>
      <xdr:rowOff>36830</xdr:rowOff>
    </xdr:to>
    <xdr:sp textlink="">
      <xdr:nvSpPr>
        <xdr:cNvPr id="267" name="正方形/長方形 266"/>
        <xdr:cNvSpPr/>
      </xdr:nvSpPr>
      <xdr:spPr>
        <a:xfrm>
          <a:off x="27432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151130</xdr:rowOff>
    </xdr:from>
    <xdr:to xmlns:xdr="http://schemas.openxmlformats.org/drawingml/2006/spreadsheetDrawing">
      <xdr:col>24</xdr:col>
      <xdr:colOff>0</xdr:colOff>
      <xdr:row>75</xdr:row>
      <xdr:rowOff>67310</xdr:rowOff>
    </xdr:to>
    <xdr:sp textlink="">
      <xdr:nvSpPr>
        <xdr:cNvPr id="268" name="正方形/長方形 267"/>
        <xdr:cNvSpPr/>
      </xdr:nvSpPr>
      <xdr:spPr>
        <a:xfrm>
          <a:off x="27432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152400</xdr:colOff>
      <xdr:row>88</xdr:row>
      <xdr:rowOff>146050</xdr:rowOff>
    </xdr:to>
    <xdr:sp textlink="">
      <xdr:nvSpPr>
        <xdr:cNvPr id="269" name="正方形/長方形 268"/>
        <xdr:cNvSpPr/>
      </xdr:nvSpPr>
      <xdr:spPr>
        <a:xfrm>
          <a:off x="685800" y="1266825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6545" cy="213995"/>
    <xdr:sp textlink="">
      <xdr:nvSpPr>
        <xdr:cNvPr id="270" name="テキスト ボックス 269"/>
        <xdr:cNvSpPr txBox="1"/>
      </xdr:nvSpPr>
      <xdr:spPr>
        <a:xfrm>
          <a:off x="666750" y="12482195"/>
          <a:ext cx="29654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146050</xdr:rowOff>
    </xdr:from>
    <xdr:to xmlns:xdr="http://schemas.openxmlformats.org/drawingml/2006/spreadsheetDrawing">
      <xdr:col>28</xdr:col>
      <xdr:colOff>114300</xdr:colOff>
      <xdr:row>88</xdr:row>
      <xdr:rowOff>146050</xdr:rowOff>
    </xdr:to>
    <xdr:cxnSp macro="">
      <xdr:nvCxnSpPr>
        <xdr:cNvPr id="271" name="直線コネクタ 270"/>
        <xdr:cNvCxnSpPr/>
      </xdr:nvCxnSpPr>
      <xdr:spPr>
        <a:xfrm>
          <a:off x="685800" y="14902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45745"/>
    <xdr:sp textlink="">
      <xdr:nvSpPr>
        <xdr:cNvPr id="272" name="テキスト ボックス 271"/>
        <xdr:cNvSpPr txBox="1"/>
      </xdr:nvSpPr>
      <xdr:spPr>
        <a:xfrm>
          <a:off x="275590" y="1476629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109220</xdr:rowOff>
    </xdr:from>
    <xdr:to xmlns:xdr="http://schemas.openxmlformats.org/drawingml/2006/spreadsheetDrawing">
      <xdr:col>28</xdr:col>
      <xdr:colOff>114300</xdr:colOff>
      <xdr:row>86</xdr:row>
      <xdr:rowOff>109220</xdr:rowOff>
    </xdr:to>
    <xdr:cxnSp macro="">
      <xdr:nvCxnSpPr>
        <xdr:cNvPr id="273" name="直線コネクタ 272"/>
        <xdr:cNvCxnSpPr/>
      </xdr:nvCxnSpPr>
      <xdr:spPr>
        <a:xfrm>
          <a:off x="685800" y="14530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137160</xdr:rowOff>
    </xdr:from>
    <xdr:ext cx="465455" cy="247015"/>
    <xdr:sp textlink="">
      <xdr:nvSpPr>
        <xdr:cNvPr id="274" name="テキスト ボックス 273"/>
        <xdr:cNvSpPr txBox="1"/>
      </xdr:nvSpPr>
      <xdr:spPr>
        <a:xfrm>
          <a:off x="275590" y="14390370"/>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85800" y="14158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100965</xdr:rowOff>
    </xdr:from>
    <xdr:ext cx="401320" cy="247015"/>
    <xdr:sp textlink="">
      <xdr:nvSpPr>
        <xdr:cNvPr id="276" name="テキスト ボックス 275"/>
        <xdr:cNvSpPr txBox="1"/>
      </xdr:nvSpPr>
      <xdr:spPr>
        <a:xfrm>
          <a:off x="339725" y="1401889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85800" y="13787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64135</xdr:rowOff>
    </xdr:from>
    <xdr:ext cx="401320" cy="246380"/>
    <xdr:sp textlink="">
      <xdr:nvSpPr>
        <xdr:cNvPr id="278" name="テキスト ボックス 277"/>
        <xdr:cNvSpPr txBox="1"/>
      </xdr:nvSpPr>
      <xdr:spPr>
        <a:xfrm>
          <a:off x="339725" y="1364678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1320" cy="245745"/>
    <xdr:sp textlink="">
      <xdr:nvSpPr>
        <xdr:cNvPr id="280" name="テキスト ボックス 279"/>
        <xdr:cNvSpPr txBox="1"/>
      </xdr:nvSpPr>
      <xdr:spPr>
        <a:xfrm>
          <a:off x="339725" y="1327594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127635</xdr:rowOff>
    </xdr:from>
    <xdr:to xmlns:xdr="http://schemas.openxmlformats.org/drawingml/2006/spreadsheetDrawing">
      <xdr:col>28</xdr:col>
      <xdr:colOff>114300</xdr:colOff>
      <xdr:row>77</xdr:row>
      <xdr:rowOff>127635</xdr:rowOff>
    </xdr:to>
    <xdr:cxnSp macro="">
      <xdr:nvCxnSpPr>
        <xdr:cNvPr id="281" name="直線コネクタ 280"/>
        <xdr:cNvCxnSpPr/>
      </xdr:nvCxnSpPr>
      <xdr:spPr>
        <a:xfrm>
          <a:off x="685800" y="13039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155575</xdr:rowOff>
    </xdr:from>
    <xdr:ext cx="401320" cy="246380"/>
    <xdr:sp textlink="">
      <xdr:nvSpPr>
        <xdr:cNvPr id="282" name="テキスト ボックス 281"/>
        <xdr:cNvSpPr txBox="1"/>
      </xdr:nvSpPr>
      <xdr:spPr>
        <a:xfrm>
          <a:off x="339725" y="12900025"/>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114300</xdr:colOff>
      <xdr:row>75</xdr:row>
      <xdr:rowOff>91440</xdr:rowOff>
    </xdr:to>
    <xdr:cxnSp macro="">
      <xdr:nvCxnSpPr>
        <xdr:cNvPr id="283" name="直線コネクタ 282"/>
        <xdr:cNvCxnSpPr/>
      </xdr:nvCxnSpPr>
      <xdr:spPr>
        <a:xfrm>
          <a:off x="6858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118745</xdr:rowOff>
    </xdr:from>
    <xdr:ext cx="337185" cy="246380"/>
    <xdr:sp textlink="">
      <xdr:nvSpPr>
        <xdr:cNvPr id="284" name="テキスト ボックス 283"/>
        <xdr:cNvSpPr txBox="1"/>
      </xdr:nvSpPr>
      <xdr:spPr>
        <a:xfrm>
          <a:off x="384810" y="12527915"/>
          <a:ext cx="337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91440</xdr:rowOff>
    </xdr:from>
    <xdr:to xmlns:xdr="http://schemas.openxmlformats.org/drawingml/2006/spreadsheetDrawing">
      <xdr:col>28</xdr:col>
      <xdr:colOff>152400</xdr:colOff>
      <xdr:row>88</xdr:row>
      <xdr:rowOff>146050</xdr:rowOff>
    </xdr:to>
    <xdr:sp textlink="">
      <xdr:nvSpPr>
        <xdr:cNvPr id="285" name="【福祉施設】&#10;有形固定資産減価償却率グラフ枠"/>
        <xdr:cNvSpPr/>
      </xdr:nvSpPr>
      <xdr:spPr>
        <a:xfrm>
          <a:off x="685800" y="1266825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56515</xdr:rowOff>
    </xdr:from>
    <xdr:to xmlns:xdr="http://schemas.openxmlformats.org/drawingml/2006/spreadsheetDrawing">
      <xdr:col>24</xdr:col>
      <xdr:colOff>62865</xdr:colOff>
      <xdr:row>86</xdr:row>
      <xdr:rowOff>109220</xdr:rowOff>
    </xdr:to>
    <xdr:cxnSp macro="">
      <xdr:nvCxnSpPr>
        <xdr:cNvPr id="286" name="直線コネクタ 285"/>
        <xdr:cNvCxnSpPr/>
      </xdr:nvCxnSpPr>
      <xdr:spPr>
        <a:xfrm flipV="1">
          <a:off x="4177665" y="12968605"/>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113030</xdr:rowOff>
    </xdr:from>
    <xdr:ext cx="467995" cy="247650"/>
    <xdr:sp textlink="">
      <xdr:nvSpPr>
        <xdr:cNvPr id="287" name="【福祉施設】&#10;有形固定資産減価償却率最小値テキスト"/>
        <xdr:cNvSpPr txBox="1"/>
      </xdr:nvSpPr>
      <xdr:spPr>
        <a:xfrm>
          <a:off x="4216400" y="145338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109220</xdr:rowOff>
    </xdr:from>
    <xdr:to xmlns:xdr="http://schemas.openxmlformats.org/drawingml/2006/spreadsheetDrawing">
      <xdr:col>24</xdr:col>
      <xdr:colOff>152400</xdr:colOff>
      <xdr:row>86</xdr:row>
      <xdr:rowOff>109220</xdr:rowOff>
    </xdr:to>
    <xdr:cxnSp macro="">
      <xdr:nvCxnSpPr>
        <xdr:cNvPr id="288" name="直線コネクタ 287"/>
        <xdr:cNvCxnSpPr/>
      </xdr:nvCxnSpPr>
      <xdr:spPr>
        <a:xfrm>
          <a:off x="4108450" y="14530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5715</xdr:rowOff>
    </xdr:from>
    <xdr:ext cx="403225" cy="247650"/>
    <xdr:sp textlink="">
      <xdr:nvSpPr>
        <xdr:cNvPr id="289" name="【福祉施設】&#10;有形固定資産減価償却率最大値テキスト"/>
        <xdr:cNvSpPr txBox="1"/>
      </xdr:nvSpPr>
      <xdr:spPr>
        <a:xfrm>
          <a:off x="4216400" y="127501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56515</xdr:rowOff>
    </xdr:from>
    <xdr:to xmlns:xdr="http://schemas.openxmlformats.org/drawingml/2006/spreadsheetDrawing">
      <xdr:col>24</xdr:col>
      <xdr:colOff>152400</xdr:colOff>
      <xdr:row>77</xdr:row>
      <xdr:rowOff>56515</xdr:rowOff>
    </xdr:to>
    <xdr:cxnSp macro="">
      <xdr:nvCxnSpPr>
        <xdr:cNvPr id="290" name="直線コネクタ 289"/>
        <xdr:cNvCxnSpPr/>
      </xdr:nvCxnSpPr>
      <xdr:spPr>
        <a:xfrm>
          <a:off x="4108450" y="12968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5715</xdr:rowOff>
    </xdr:from>
    <xdr:ext cx="403225" cy="247650"/>
    <xdr:sp textlink="">
      <xdr:nvSpPr>
        <xdr:cNvPr id="291" name="【福祉施設】&#10;有形固定資産減価償却率平均値テキスト"/>
        <xdr:cNvSpPr txBox="1"/>
      </xdr:nvSpPr>
      <xdr:spPr>
        <a:xfrm>
          <a:off x="4216400" y="1358836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147955</xdr:rowOff>
    </xdr:from>
    <xdr:to xmlns:xdr="http://schemas.openxmlformats.org/drawingml/2006/spreadsheetDrawing">
      <xdr:col>24</xdr:col>
      <xdr:colOff>114300</xdr:colOff>
      <xdr:row>82</xdr:row>
      <xdr:rowOff>81280</xdr:rowOff>
    </xdr:to>
    <xdr:sp textlink="">
      <xdr:nvSpPr>
        <xdr:cNvPr id="292" name="フローチャート: 判断 291"/>
        <xdr:cNvSpPr/>
      </xdr:nvSpPr>
      <xdr:spPr>
        <a:xfrm>
          <a:off x="4127500" y="137306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125095</xdr:rowOff>
    </xdr:from>
    <xdr:to xmlns:xdr="http://schemas.openxmlformats.org/drawingml/2006/spreadsheetDrawing">
      <xdr:col>20</xdr:col>
      <xdr:colOff>38100</xdr:colOff>
      <xdr:row>82</xdr:row>
      <xdr:rowOff>57785</xdr:rowOff>
    </xdr:to>
    <xdr:sp textlink="">
      <xdr:nvSpPr>
        <xdr:cNvPr id="293" name="フローチャート: 判断 292"/>
        <xdr:cNvSpPr/>
      </xdr:nvSpPr>
      <xdr:spPr>
        <a:xfrm>
          <a:off x="3384550" y="137077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100965</xdr:rowOff>
    </xdr:from>
    <xdr:to xmlns:xdr="http://schemas.openxmlformats.org/drawingml/2006/spreadsheetDrawing">
      <xdr:col>15</xdr:col>
      <xdr:colOff>101600</xdr:colOff>
      <xdr:row>82</xdr:row>
      <xdr:rowOff>34290</xdr:rowOff>
    </xdr:to>
    <xdr:sp textlink="">
      <xdr:nvSpPr>
        <xdr:cNvPr id="294" name="フローチャート: 判断 293"/>
        <xdr:cNvSpPr/>
      </xdr:nvSpPr>
      <xdr:spPr>
        <a:xfrm>
          <a:off x="2571750" y="136836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64135</xdr:rowOff>
    </xdr:from>
    <xdr:to xmlns:xdr="http://schemas.openxmlformats.org/drawingml/2006/spreadsheetDrawing">
      <xdr:col>10</xdr:col>
      <xdr:colOff>165100</xdr:colOff>
      <xdr:row>81</xdr:row>
      <xdr:rowOff>161925</xdr:rowOff>
    </xdr:to>
    <xdr:sp textlink="">
      <xdr:nvSpPr>
        <xdr:cNvPr id="295" name="フローチャート: 判断 294"/>
        <xdr:cNvSpPr/>
      </xdr:nvSpPr>
      <xdr:spPr>
        <a:xfrm>
          <a:off x="1778000" y="1364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92075</xdr:rowOff>
    </xdr:from>
    <xdr:to xmlns:xdr="http://schemas.openxmlformats.org/drawingml/2006/spreadsheetDrawing">
      <xdr:col>6</xdr:col>
      <xdr:colOff>38100</xdr:colOff>
      <xdr:row>82</xdr:row>
      <xdr:rowOff>24765</xdr:rowOff>
    </xdr:to>
    <xdr:sp textlink="">
      <xdr:nvSpPr>
        <xdr:cNvPr id="296" name="フローチャート: 判断 295"/>
        <xdr:cNvSpPr/>
      </xdr:nvSpPr>
      <xdr:spPr>
        <a:xfrm>
          <a:off x="984250" y="136747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143510</xdr:rowOff>
    </xdr:from>
    <xdr:ext cx="762000" cy="245745"/>
    <xdr:sp textlink="">
      <xdr:nvSpPr>
        <xdr:cNvPr id="297" name="テキスト ボックス 296"/>
        <xdr:cNvSpPr txBox="1"/>
      </xdr:nvSpPr>
      <xdr:spPr>
        <a:xfrm>
          <a:off x="40068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143510</xdr:rowOff>
    </xdr:from>
    <xdr:ext cx="762000" cy="245745"/>
    <xdr:sp textlink="">
      <xdr:nvSpPr>
        <xdr:cNvPr id="298" name="テキスト ボックス 297"/>
        <xdr:cNvSpPr txBox="1"/>
      </xdr:nvSpPr>
      <xdr:spPr>
        <a:xfrm>
          <a:off x="32575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143510</xdr:rowOff>
    </xdr:from>
    <xdr:ext cx="760095" cy="245745"/>
    <xdr:sp textlink="">
      <xdr:nvSpPr>
        <xdr:cNvPr id="299" name="テキスト ボックス 298"/>
        <xdr:cNvSpPr txBox="1"/>
      </xdr:nvSpPr>
      <xdr:spPr>
        <a:xfrm>
          <a:off x="24511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143510</xdr:rowOff>
    </xdr:from>
    <xdr:ext cx="762000" cy="245745"/>
    <xdr:sp textlink="">
      <xdr:nvSpPr>
        <xdr:cNvPr id="300" name="テキスト ボックス 299"/>
        <xdr:cNvSpPr txBox="1"/>
      </xdr:nvSpPr>
      <xdr:spPr>
        <a:xfrm>
          <a:off x="16573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143510</xdr:rowOff>
    </xdr:from>
    <xdr:ext cx="762000" cy="245745"/>
    <xdr:sp textlink="">
      <xdr:nvSpPr>
        <xdr:cNvPr id="301" name="テキスト ボックス 300"/>
        <xdr:cNvSpPr txBox="1"/>
      </xdr:nvSpPr>
      <xdr:spPr>
        <a:xfrm>
          <a:off x="857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43815</xdr:rowOff>
    </xdr:from>
    <xdr:to xmlns:xdr="http://schemas.openxmlformats.org/drawingml/2006/spreadsheetDrawing">
      <xdr:col>24</xdr:col>
      <xdr:colOff>114300</xdr:colOff>
      <xdr:row>82</xdr:row>
      <xdr:rowOff>141605</xdr:rowOff>
    </xdr:to>
    <xdr:sp textlink="">
      <xdr:nvSpPr>
        <xdr:cNvPr id="302" name="楕円 301"/>
        <xdr:cNvSpPr/>
      </xdr:nvSpPr>
      <xdr:spPr>
        <a:xfrm>
          <a:off x="4127500" y="13794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23495</xdr:rowOff>
    </xdr:from>
    <xdr:ext cx="403225" cy="248285"/>
    <xdr:sp textlink="">
      <xdr:nvSpPr>
        <xdr:cNvPr id="303" name="【福祉施設】&#10;有形固定資産減価償却率該当値テキスト"/>
        <xdr:cNvSpPr txBox="1"/>
      </xdr:nvSpPr>
      <xdr:spPr>
        <a:xfrm>
          <a:off x="4216400" y="1377378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5715</xdr:rowOff>
    </xdr:from>
    <xdr:to xmlns:xdr="http://schemas.openxmlformats.org/drawingml/2006/spreadsheetDrawing">
      <xdr:col>20</xdr:col>
      <xdr:colOff>38100</xdr:colOff>
      <xdr:row>82</xdr:row>
      <xdr:rowOff>104140</xdr:rowOff>
    </xdr:to>
    <xdr:sp textlink="">
      <xdr:nvSpPr>
        <xdr:cNvPr id="304" name="楕円 303"/>
        <xdr:cNvSpPr/>
      </xdr:nvSpPr>
      <xdr:spPr>
        <a:xfrm>
          <a:off x="3384550" y="137560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82</xdr:row>
      <xdr:rowOff>54610</xdr:rowOff>
    </xdr:from>
    <xdr:to xmlns:xdr="http://schemas.openxmlformats.org/drawingml/2006/spreadsheetDrawing">
      <xdr:col>24</xdr:col>
      <xdr:colOff>63500</xdr:colOff>
      <xdr:row>82</xdr:row>
      <xdr:rowOff>93345</xdr:rowOff>
    </xdr:to>
    <xdr:cxnSp macro="">
      <xdr:nvCxnSpPr>
        <xdr:cNvPr id="305" name="直線コネクタ 304"/>
        <xdr:cNvCxnSpPr/>
      </xdr:nvCxnSpPr>
      <xdr:spPr>
        <a:xfrm>
          <a:off x="3429000" y="13804900"/>
          <a:ext cx="7493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131445</xdr:rowOff>
    </xdr:from>
    <xdr:to xmlns:xdr="http://schemas.openxmlformats.org/drawingml/2006/spreadsheetDrawing">
      <xdr:col>15</xdr:col>
      <xdr:colOff>101600</xdr:colOff>
      <xdr:row>82</xdr:row>
      <xdr:rowOff>64770</xdr:rowOff>
    </xdr:to>
    <xdr:sp textlink="">
      <xdr:nvSpPr>
        <xdr:cNvPr id="306" name="楕円 305"/>
        <xdr:cNvSpPr/>
      </xdr:nvSpPr>
      <xdr:spPr>
        <a:xfrm>
          <a:off x="2571750" y="137140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17145</xdr:rowOff>
    </xdr:from>
    <xdr:to xmlns:xdr="http://schemas.openxmlformats.org/drawingml/2006/spreadsheetDrawing">
      <xdr:col>19</xdr:col>
      <xdr:colOff>171450</xdr:colOff>
      <xdr:row>82</xdr:row>
      <xdr:rowOff>54610</xdr:rowOff>
    </xdr:to>
    <xdr:cxnSp macro="">
      <xdr:nvCxnSpPr>
        <xdr:cNvPr id="307" name="直線コネクタ 306"/>
        <xdr:cNvCxnSpPr/>
      </xdr:nvCxnSpPr>
      <xdr:spPr>
        <a:xfrm>
          <a:off x="2622550" y="1376743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93345</xdr:rowOff>
    </xdr:from>
    <xdr:to xmlns:xdr="http://schemas.openxmlformats.org/drawingml/2006/spreadsheetDrawing">
      <xdr:col>10</xdr:col>
      <xdr:colOff>165100</xdr:colOff>
      <xdr:row>82</xdr:row>
      <xdr:rowOff>26670</xdr:rowOff>
    </xdr:to>
    <xdr:sp textlink="">
      <xdr:nvSpPr>
        <xdr:cNvPr id="308" name="楕円 307"/>
        <xdr:cNvSpPr/>
      </xdr:nvSpPr>
      <xdr:spPr>
        <a:xfrm>
          <a:off x="1778000" y="136759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142240</xdr:rowOff>
    </xdr:from>
    <xdr:to xmlns:xdr="http://schemas.openxmlformats.org/drawingml/2006/spreadsheetDrawing">
      <xdr:col>15</xdr:col>
      <xdr:colOff>50800</xdr:colOff>
      <xdr:row>82</xdr:row>
      <xdr:rowOff>17145</xdr:rowOff>
    </xdr:to>
    <xdr:cxnSp macro="">
      <xdr:nvCxnSpPr>
        <xdr:cNvPr id="309" name="直線コネクタ 308"/>
        <xdr:cNvCxnSpPr/>
      </xdr:nvCxnSpPr>
      <xdr:spPr>
        <a:xfrm>
          <a:off x="1828800" y="13724890"/>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55245</xdr:rowOff>
    </xdr:from>
    <xdr:to xmlns:xdr="http://schemas.openxmlformats.org/drawingml/2006/spreadsheetDrawing">
      <xdr:col>6</xdr:col>
      <xdr:colOff>38100</xdr:colOff>
      <xdr:row>81</xdr:row>
      <xdr:rowOff>151765</xdr:rowOff>
    </xdr:to>
    <xdr:sp textlink="">
      <xdr:nvSpPr>
        <xdr:cNvPr id="310" name="楕円 309"/>
        <xdr:cNvSpPr/>
      </xdr:nvSpPr>
      <xdr:spPr>
        <a:xfrm>
          <a:off x="984250" y="1363789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81</xdr:row>
      <xdr:rowOff>104775</xdr:rowOff>
    </xdr:from>
    <xdr:to xmlns:xdr="http://schemas.openxmlformats.org/drawingml/2006/spreadsheetDrawing">
      <xdr:col>10</xdr:col>
      <xdr:colOff>114300</xdr:colOff>
      <xdr:row>81</xdr:row>
      <xdr:rowOff>142240</xdr:rowOff>
    </xdr:to>
    <xdr:cxnSp macro="">
      <xdr:nvCxnSpPr>
        <xdr:cNvPr id="311" name="直線コネクタ 310"/>
        <xdr:cNvCxnSpPr/>
      </xdr:nvCxnSpPr>
      <xdr:spPr>
        <a:xfrm>
          <a:off x="1028700" y="1368742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73025</xdr:rowOff>
    </xdr:from>
    <xdr:ext cx="403225" cy="247015"/>
    <xdr:sp textlink="">
      <xdr:nvSpPr>
        <xdr:cNvPr id="312" name="n_1aveValue【福祉施設】&#10;有形固定資産減価償却率"/>
        <xdr:cNvSpPr txBox="1"/>
      </xdr:nvSpPr>
      <xdr:spPr>
        <a:xfrm>
          <a:off x="3239135" y="134880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50165</xdr:rowOff>
    </xdr:from>
    <xdr:ext cx="403225" cy="246380"/>
    <xdr:sp textlink="">
      <xdr:nvSpPr>
        <xdr:cNvPr id="313" name="n_2aveValue【福祉施設】&#10;有形固定資産減価償却率"/>
        <xdr:cNvSpPr txBox="1"/>
      </xdr:nvSpPr>
      <xdr:spPr>
        <a:xfrm>
          <a:off x="2439035" y="1346517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3225" cy="246380"/>
    <xdr:sp textlink="">
      <xdr:nvSpPr>
        <xdr:cNvPr id="314" name="n_3aveValue【福祉施設】&#10;有形固定資産減価償却率"/>
        <xdr:cNvSpPr txBox="1"/>
      </xdr:nvSpPr>
      <xdr:spPr>
        <a:xfrm>
          <a:off x="1645285" y="1342898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17145</xdr:rowOff>
    </xdr:from>
    <xdr:ext cx="405130" cy="247015"/>
    <xdr:sp textlink="">
      <xdr:nvSpPr>
        <xdr:cNvPr id="315" name="n_4aveValue【福祉施設】&#10;有形固定資産減価償却率"/>
        <xdr:cNvSpPr txBox="1"/>
      </xdr:nvSpPr>
      <xdr:spPr>
        <a:xfrm>
          <a:off x="851535" y="1376743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94615</xdr:rowOff>
    </xdr:from>
    <xdr:ext cx="403225" cy="247015"/>
    <xdr:sp textlink="">
      <xdr:nvSpPr>
        <xdr:cNvPr id="316" name="n_1mainValue【福祉施設】&#10;有形固定資産減価償却率"/>
        <xdr:cNvSpPr txBox="1"/>
      </xdr:nvSpPr>
      <xdr:spPr>
        <a:xfrm>
          <a:off x="3239135" y="1384490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56515</xdr:rowOff>
    </xdr:from>
    <xdr:ext cx="403225" cy="247650"/>
    <xdr:sp textlink="">
      <xdr:nvSpPr>
        <xdr:cNvPr id="317" name="n_2mainValue【福祉施設】&#10;有形固定資産減価償却率"/>
        <xdr:cNvSpPr txBox="1"/>
      </xdr:nvSpPr>
      <xdr:spPr>
        <a:xfrm>
          <a:off x="2439035" y="1380680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17780</xdr:rowOff>
    </xdr:from>
    <xdr:ext cx="403225" cy="246380"/>
    <xdr:sp textlink="">
      <xdr:nvSpPr>
        <xdr:cNvPr id="318" name="n_3mainValue【福祉施設】&#10;有形固定資産減価償却率"/>
        <xdr:cNvSpPr txBox="1"/>
      </xdr:nvSpPr>
      <xdr:spPr>
        <a:xfrm>
          <a:off x="1645285" y="137680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4445</xdr:rowOff>
    </xdr:from>
    <xdr:ext cx="405130" cy="247650"/>
    <xdr:sp textlink="">
      <xdr:nvSpPr>
        <xdr:cNvPr id="319" name="n_4mainValue【福祉施設】&#10;有形固定資産減価償却率"/>
        <xdr:cNvSpPr txBox="1"/>
      </xdr:nvSpPr>
      <xdr:spPr>
        <a:xfrm>
          <a:off x="851535" y="134194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96520</xdr:rowOff>
    </xdr:to>
    <xdr:sp textlink="">
      <xdr:nvSpPr>
        <xdr:cNvPr id="320" name="正方形/長方形 319"/>
        <xdr:cNvSpPr/>
      </xdr:nvSpPr>
      <xdr:spPr>
        <a:xfrm>
          <a:off x="5956300" y="11552555"/>
          <a:ext cx="4248150" cy="6178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121920</xdr:rowOff>
    </xdr:from>
    <xdr:to xmlns:xdr="http://schemas.openxmlformats.org/drawingml/2006/spreadsheetDrawing">
      <xdr:col>43</xdr:col>
      <xdr:colOff>63500</xdr:colOff>
      <xdr:row>74</xdr:row>
      <xdr:rowOff>36830</xdr:rowOff>
    </xdr:to>
    <xdr:sp textlink="">
      <xdr:nvSpPr>
        <xdr:cNvPr id="321" name="正方形/長方形 320"/>
        <xdr:cNvSpPr/>
      </xdr:nvSpPr>
      <xdr:spPr>
        <a:xfrm>
          <a:off x="60642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151130</xdr:rowOff>
    </xdr:from>
    <xdr:to xmlns:xdr="http://schemas.openxmlformats.org/drawingml/2006/spreadsheetDrawing">
      <xdr:col>43</xdr:col>
      <xdr:colOff>63500</xdr:colOff>
      <xdr:row>75</xdr:row>
      <xdr:rowOff>67310</xdr:rowOff>
    </xdr:to>
    <xdr:sp textlink="">
      <xdr:nvSpPr>
        <xdr:cNvPr id="322" name="正方形/長方形 321"/>
        <xdr:cNvSpPr/>
      </xdr:nvSpPr>
      <xdr:spPr>
        <a:xfrm>
          <a:off x="60642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121920</xdr:rowOff>
    </xdr:from>
    <xdr:to xmlns:xdr="http://schemas.openxmlformats.org/drawingml/2006/spreadsheetDrawing">
      <xdr:col>48</xdr:col>
      <xdr:colOff>127000</xdr:colOff>
      <xdr:row>74</xdr:row>
      <xdr:rowOff>36830</xdr:rowOff>
    </xdr:to>
    <xdr:sp textlink="">
      <xdr:nvSpPr>
        <xdr:cNvPr id="323" name="正方形/長方形 322"/>
        <xdr:cNvSpPr/>
      </xdr:nvSpPr>
      <xdr:spPr>
        <a:xfrm>
          <a:off x="69850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151130</xdr:rowOff>
    </xdr:from>
    <xdr:to xmlns:xdr="http://schemas.openxmlformats.org/drawingml/2006/spreadsheetDrawing">
      <xdr:col>48</xdr:col>
      <xdr:colOff>127000</xdr:colOff>
      <xdr:row>75</xdr:row>
      <xdr:rowOff>67310</xdr:rowOff>
    </xdr:to>
    <xdr:sp textlink="">
      <xdr:nvSpPr>
        <xdr:cNvPr id="324" name="正方形/長方形 323"/>
        <xdr:cNvSpPr/>
      </xdr:nvSpPr>
      <xdr:spPr>
        <a:xfrm>
          <a:off x="69850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121920</xdr:rowOff>
    </xdr:from>
    <xdr:to xmlns:xdr="http://schemas.openxmlformats.org/drawingml/2006/spreadsheetDrawing">
      <xdr:col>54</xdr:col>
      <xdr:colOff>127000</xdr:colOff>
      <xdr:row>74</xdr:row>
      <xdr:rowOff>36830</xdr:rowOff>
    </xdr:to>
    <xdr:sp textlink="">
      <xdr:nvSpPr>
        <xdr:cNvPr id="325" name="正方形/長方形 324"/>
        <xdr:cNvSpPr/>
      </xdr:nvSpPr>
      <xdr:spPr>
        <a:xfrm>
          <a:off x="80137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151130</xdr:rowOff>
    </xdr:from>
    <xdr:to xmlns:xdr="http://schemas.openxmlformats.org/drawingml/2006/spreadsheetDrawing">
      <xdr:col>54</xdr:col>
      <xdr:colOff>127000</xdr:colOff>
      <xdr:row>75</xdr:row>
      <xdr:rowOff>67310</xdr:rowOff>
    </xdr:to>
    <xdr:sp textlink="">
      <xdr:nvSpPr>
        <xdr:cNvPr id="326" name="正方形/長方形 325"/>
        <xdr:cNvSpPr/>
      </xdr:nvSpPr>
      <xdr:spPr>
        <a:xfrm>
          <a:off x="80137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88900</xdr:colOff>
      <xdr:row>88</xdr:row>
      <xdr:rowOff>146050</xdr:rowOff>
    </xdr:to>
    <xdr:sp textlink="">
      <xdr:nvSpPr>
        <xdr:cNvPr id="327" name="正方形/長方形 326"/>
        <xdr:cNvSpPr/>
      </xdr:nvSpPr>
      <xdr:spPr>
        <a:xfrm>
          <a:off x="5956300" y="1266825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7980" cy="213995"/>
    <xdr:sp textlink="">
      <xdr:nvSpPr>
        <xdr:cNvPr id="328" name="テキスト ボックス 327"/>
        <xdr:cNvSpPr txBox="1"/>
      </xdr:nvSpPr>
      <xdr:spPr>
        <a:xfrm>
          <a:off x="5918200" y="12482195"/>
          <a:ext cx="34798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146050</xdr:rowOff>
    </xdr:from>
    <xdr:to xmlns:xdr="http://schemas.openxmlformats.org/drawingml/2006/spreadsheetDrawing">
      <xdr:col>59</xdr:col>
      <xdr:colOff>50800</xdr:colOff>
      <xdr:row>88</xdr:row>
      <xdr:rowOff>146050</xdr:rowOff>
    </xdr:to>
    <xdr:cxnSp macro="">
      <xdr:nvCxnSpPr>
        <xdr:cNvPr id="329" name="直線コネクタ 328"/>
        <xdr:cNvCxnSpPr/>
      </xdr:nvCxnSpPr>
      <xdr:spPr>
        <a:xfrm>
          <a:off x="5956300" y="149021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330" name="直線コネクタ 329"/>
        <xdr:cNvCxnSpPr/>
      </xdr:nvCxnSpPr>
      <xdr:spPr>
        <a:xfrm>
          <a:off x="5956300" y="14457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64135</xdr:rowOff>
    </xdr:from>
    <xdr:ext cx="465455" cy="246380"/>
    <xdr:sp textlink="">
      <xdr:nvSpPr>
        <xdr:cNvPr id="331" name="テキスト ボックス 330"/>
        <xdr:cNvSpPr txBox="1"/>
      </xdr:nvSpPr>
      <xdr:spPr>
        <a:xfrm>
          <a:off x="5527040" y="1431734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91440</xdr:rowOff>
    </xdr:from>
    <xdr:to xmlns:xdr="http://schemas.openxmlformats.org/drawingml/2006/spreadsheetDrawing">
      <xdr:col>59</xdr:col>
      <xdr:colOff>50800</xdr:colOff>
      <xdr:row>83</xdr:row>
      <xdr:rowOff>91440</xdr:rowOff>
    </xdr:to>
    <xdr:cxnSp macro="">
      <xdr:nvCxnSpPr>
        <xdr:cNvPr id="332" name="直線コネクタ 331"/>
        <xdr:cNvCxnSpPr/>
      </xdr:nvCxnSpPr>
      <xdr:spPr>
        <a:xfrm>
          <a:off x="5956300" y="14009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118745</xdr:rowOff>
    </xdr:from>
    <xdr:ext cx="465455" cy="246380"/>
    <xdr:sp textlink="">
      <xdr:nvSpPr>
        <xdr:cNvPr id="333" name="テキスト ボックス 332"/>
        <xdr:cNvSpPr txBox="1"/>
      </xdr:nvSpPr>
      <xdr:spPr>
        <a:xfrm>
          <a:off x="5527040" y="1386903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146050</xdr:rowOff>
    </xdr:from>
    <xdr:to xmlns:xdr="http://schemas.openxmlformats.org/drawingml/2006/spreadsheetDrawing">
      <xdr:col>59</xdr:col>
      <xdr:colOff>50800</xdr:colOff>
      <xdr:row>80</xdr:row>
      <xdr:rowOff>146050</xdr:rowOff>
    </xdr:to>
    <xdr:cxnSp macro="">
      <xdr:nvCxnSpPr>
        <xdr:cNvPr id="334" name="直線コネクタ 333"/>
        <xdr:cNvCxnSpPr/>
      </xdr:nvCxnSpPr>
      <xdr:spPr>
        <a:xfrm>
          <a:off x="5956300" y="13561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5455" cy="245745"/>
    <xdr:sp textlink="">
      <xdr:nvSpPr>
        <xdr:cNvPr id="335" name="テキスト ボックス 334"/>
        <xdr:cNvSpPr txBox="1"/>
      </xdr:nvSpPr>
      <xdr:spPr>
        <a:xfrm>
          <a:off x="5527040" y="1342517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36" name="直線コネクタ 335"/>
        <xdr:cNvCxnSpPr/>
      </xdr:nvCxnSpPr>
      <xdr:spPr>
        <a:xfrm>
          <a:off x="5956300" y="13116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64135</xdr:rowOff>
    </xdr:from>
    <xdr:ext cx="465455" cy="246380"/>
    <xdr:sp textlink="">
      <xdr:nvSpPr>
        <xdr:cNvPr id="337" name="テキスト ボックス 336"/>
        <xdr:cNvSpPr txBox="1"/>
      </xdr:nvSpPr>
      <xdr:spPr>
        <a:xfrm>
          <a:off x="5527040" y="1297622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50800</xdr:colOff>
      <xdr:row>75</xdr:row>
      <xdr:rowOff>91440</xdr:rowOff>
    </xdr:to>
    <xdr:cxnSp macro="">
      <xdr:nvCxnSpPr>
        <xdr:cNvPr id="338" name="直線コネクタ 337"/>
        <xdr:cNvCxnSpPr/>
      </xdr:nvCxnSpPr>
      <xdr:spPr>
        <a:xfrm>
          <a:off x="5956300" y="1266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118745</xdr:rowOff>
    </xdr:from>
    <xdr:ext cx="465455" cy="246380"/>
    <xdr:sp textlink="">
      <xdr:nvSpPr>
        <xdr:cNvPr id="339" name="テキスト ボックス 338"/>
        <xdr:cNvSpPr txBox="1"/>
      </xdr:nvSpPr>
      <xdr:spPr>
        <a:xfrm>
          <a:off x="5527040" y="1252791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91440</xdr:rowOff>
    </xdr:from>
    <xdr:to xmlns:xdr="http://schemas.openxmlformats.org/drawingml/2006/spreadsheetDrawing">
      <xdr:col>59</xdr:col>
      <xdr:colOff>88900</xdr:colOff>
      <xdr:row>88</xdr:row>
      <xdr:rowOff>146050</xdr:rowOff>
    </xdr:to>
    <xdr:sp textlink="">
      <xdr:nvSpPr>
        <xdr:cNvPr id="340" name="【福祉施設】&#10;一人当たり面積グラフ枠"/>
        <xdr:cNvSpPr/>
      </xdr:nvSpPr>
      <xdr:spPr>
        <a:xfrm>
          <a:off x="5956300" y="1266825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77</xdr:row>
      <xdr:rowOff>106680</xdr:rowOff>
    </xdr:from>
    <xdr:to xmlns:xdr="http://schemas.openxmlformats.org/drawingml/2006/spreadsheetDrawing">
      <xdr:col>54</xdr:col>
      <xdr:colOff>171450</xdr:colOff>
      <xdr:row>86</xdr:row>
      <xdr:rowOff>25400</xdr:rowOff>
    </xdr:to>
    <xdr:cxnSp macro="">
      <xdr:nvCxnSpPr>
        <xdr:cNvPr id="341" name="直線コネクタ 340"/>
        <xdr:cNvCxnSpPr/>
      </xdr:nvCxnSpPr>
      <xdr:spPr>
        <a:xfrm flipV="1">
          <a:off x="9429750" y="1301877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29210</xdr:rowOff>
    </xdr:from>
    <xdr:ext cx="467995" cy="245745"/>
    <xdr:sp textlink="">
      <xdr:nvSpPr>
        <xdr:cNvPr id="342" name="【福祉施設】&#10;一人当たり面積最小値テキスト"/>
        <xdr:cNvSpPr txBox="1"/>
      </xdr:nvSpPr>
      <xdr:spPr>
        <a:xfrm>
          <a:off x="9467850" y="14450060"/>
          <a:ext cx="467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25400</xdr:rowOff>
    </xdr:from>
    <xdr:to xmlns:xdr="http://schemas.openxmlformats.org/drawingml/2006/spreadsheetDrawing">
      <xdr:col>55</xdr:col>
      <xdr:colOff>88900</xdr:colOff>
      <xdr:row>86</xdr:row>
      <xdr:rowOff>25400</xdr:rowOff>
    </xdr:to>
    <xdr:cxnSp macro="">
      <xdr:nvCxnSpPr>
        <xdr:cNvPr id="343" name="直線コネクタ 342"/>
        <xdr:cNvCxnSpPr/>
      </xdr:nvCxnSpPr>
      <xdr:spPr>
        <a:xfrm>
          <a:off x="9359900" y="14446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55245</xdr:rowOff>
    </xdr:from>
    <xdr:ext cx="467995" cy="247015"/>
    <xdr:sp textlink="">
      <xdr:nvSpPr>
        <xdr:cNvPr id="344" name="【福祉施設】&#10;一人当たり面積最大値テキスト"/>
        <xdr:cNvSpPr txBox="1"/>
      </xdr:nvSpPr>
      <xdr:spPr>
        <a:xfrm>
          <a:off x="9467850" y="1279969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106680</xdr:rowOff>
    </xdr:from>
    <xdr:to xmlns:xdr="http://schemas.openxmlformats.org/drawingml/2006/spreadsheetDrawing">
      <xdr:col>55</xdr:col>
      <xdr:colOff>88900</xdr:colOff>
      <xdr:row>77</xdr:row>
      <xdr:rowOff>106680</xdr:rowOff>
    </xdr:to>
    <xdr:cxnSp macro="">
      <xdr:nvCxnSpPr>
        <xdr:cNvPr id="345" name="直線コネクタ 344"/>
        <xdr:cNvCxnSpPr/>
      </xdr:nvCxnSpPr>
      <xdr:spPr>
        <a:xfrm>
          <a:off x="9359900" y="13018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109220</xdr:rowOff>
    </xdr:from>
    <xdr:ext cx="467995" cy="247015"/>
    <xdr:sp textlink="">
      <xdr:nvSpPr>
        <xdr:cNvPr id="346" name="【福祉施設】&#10;一人当たり面積平均値テキスト"/>
        <xdr:cNvSpPr txBox="1"/>
      </xdr:nvSpPr>
      <xdr:spPr>
        <a:xfrm>
          <a:off x="9467850" y="14027150"/>
          <a:ext cx="46799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129540</xdr:rowOff>
    </xdr:from>
    <xdr:to xmlns:xdr="http://schemas.openxmlformats.org/drawingml/2006/spreadsheetDrawing">
      <xdr:col>55</xdr:col>
      <xdr:colOff>50800</xdr:colOff>
      <xdr:row>84</xdr:row>
      <xdr:rowOff>62230</xdr:rowOff>
    </xdr:to>
    <xdr:sp textlink="">
      <xdr:nvSpPr>
        <xdr:cNvPr id="347" name="フローチャート: 判断 346"/>
        <xdr:cNvSpPr/>
      </xdr:nvSpPr>
      <xdr:spPr>
        <a:xfrm>
          <a:off x="9398000" y="140474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145415</xdr:rowOff>
    </xdr:from>
    <xdr:to xmlns:xdr="http://schemas.openxmlformats.org/drawingml/2006/spreadsheetDrawing">
      <xdr:col>50</xdr:col>
      <xdr:colOff>165100</xdr:colOff>
      <xdr:row>84</xdr:row>
      <xdr:rowOff>78105</xdr:rowOff>
    </xdr:to>
    <xdr:sp textlink="">
      <xdr:nvSpPr>
        <xdr:cNvPr id="348" name="フローチャート: 判断 347"/>
        <xdr:cNvSpPr/>
      </xdr:nvSpPr>
      <xdr:spPr>
        <a:xfrm>
          <a:off x="8636000" y="140633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162560</xdr:rowOff>
    </xdr:from>
    <xdr:to xmlns:xdr="http://schemas.openxmlformats.org/drawingml/2006/spreadsheetDrawing">
      <xdr:col>46</xdr:col>
      <xdr:colOff>38100</xdr:colOff>
      <xdr:row>84</xdr:row>
      <xdr:rowOff>95250</xdr:rowOff>
    </xdr:to>
    <xdr:sp textlink="">
      <xdr:nvSpPr>
        <xdr:cNvPr id="349" name="フローチャート: 判断 348"/>
        <xdr:cNvSpPr/>
      </xdr:nvSpPr>
      <xdr:spPr>
        <a:xfrm>
          <a:off x="7842250" y="140804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145415</xdr:rowOff>
    </xdr:from>
    <xdr:to xmlns:xdr="http://schemas.openxmlformats.org/drawingml/2006/spreadsheetDrawing">
      <xdr:col>41</xdr:col>
      <xdr:colOff>101600</xdr:colOff>
      <xdr:row>84</xdr:row>
      <xdr:rowOff>78105</xdr:rowOff>
    </xdr:to>
    <xdr:sp textlink="">
      <xdr:nvSpPr>
        <xdr:cNvPr id="350" name="フローチャート: 判断 349"/>
        <xdr:cNvSpPr/>
      </xdr:nvSpPr>
      <xdr:spPr>
        <a:xfrm>
          <a:off x="7029450" y="140633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153670</xdr:rowOff>
    </xdr:from>
    <xdr:to xmlns:xdr="http://schemas.openxmlformats.org/drawingml/2006/spreadsheetDrawing">
      <xdr:col>36</xdr:col>
      <xdr:colOff>165100</xdr:colOff>
      <xdr:row>84</xdr:row>
      <xdr:rowOff>87630</xdr:rowOff>
    </xdr:to>
    <xdr:sp textlink="">
      <xdr:nvSpPr>
        <xdr:cNvPr id="351" name="フローチャート: 判断 350"/>
        <xdr:cNvSpPr/>
      </xdr:nvSpPr>
      <xdr:spPr>
        <a:xfrm>
          <a:off x="6235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143510</xdr:rowOff>
    </xdr:from>
    <xdr:ext cx="762000" cy="245745"/>
    <xdr:sp textlink="">
      <xdr:nvSpPr>
        <xdr:cNvPr id="352" name="テキスト ボックス 351"/>
        <xdr:cNvSpPr txBox="1"/>
      </xdr:nvSpPr>
      <xdr:spPr>
        <a:xfrm>
          <a:off x="925830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143510</xdr:rowOff>
    </xdr:from>
    <xdr:ext cx="762000" cy="245745"/>
    <xdr:sp textlink="">
      <xdr:nvSpPr>
        <xdr:cNvPr id="353" name="テキスト ボックス 352"/>
        <xdr:cNvSpPr txBox="1"/>
      </xdr:nvSpPr>
      <xdr:spPr>
        <a:xfrm>
          <a:off x="85153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143510</xdr:rowOff>
    </xdr:from>
    <xdr:ext cx="762000" cy="245745"/>
    <xdr:sp textlink="">
      <xdr:nvSpPr>
        <xdr:cNvPr id="354" name="テキスト ボックス 353"/>
        <xdr:cNvSpPr txBox="1"/>
      </xdr:nvSpPr>
      <xdr:spPr>
        <a:xfrm>
          <a:off x="7715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143510</xdr:rowOff>
    </xdr:from>
    <xdr:ext cx="760095" cy="245745"/>
    <xdr:sp textlink="">
      <xdr:nvSpPr>
        <xdr:cNvPr id="355" name="テキスト ボックス 354"/>
        <xdr:cNvSpPr txBox="1"/>
      </xdr:nvSpPr>
      <xdr:spPr>
        <a:xfrm>
          <a:off x="69088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143510</xdr:rowOff>
    </xdr:from>
    <xdr:ext cx="762000" cy="245745"/>
    <xdr:sp textlink="">
      <xdr:nvSpPr>
        <xdr:cNvPr id="356" name="テキスト ボックス 355"/>
        <xdr:cNvSpPr txBox="1"/>
      </xdr:nvSpPr>
      <xdr:spPr>
        <a:xfrm>
          <a:off x="61150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149225</xdr:rowOff>
    </xdr:from>
    <xdr:to xmlns:xdr="http://schemas.openxmlformats.org/drawingml/2006/spreadsheetDrawing">
      <xdr:col>55</xdr:col>
      <xdr:colOff>50800</xdr:colOff>
      <xdr:row>80</xdr:row>
      <xdr:rowOff>82550</xdr:rowOff>
    </xdr:to>
    <xdr:sp textlink="">
      <xdr:nvSpPr>
        <xdr:cNvPr id="357" name="楕円 356"/>
        <xdr:cNvSpPr/>
      </xdr:nvSpPr>
      <xdr:spPr>
        <a:xfrm>
          <a:off x="9398000" y="1339659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6350</xdr:rowOff>
    </xdr:from>
    <xdr:ext cx="467995" cy="247650"/>
    <xdr:sp textlink="">
      <xdr:nvSpPr>
        <xdr:cNvPr id="358" name="【福祉施設】&#10;一人当たり面積該当値テキスト"/>
        <xdr:cNvSpPr txBox="1"/>
      </xdr:nvSpPr>
      <xdr:spPr>
        <a:xfrm>
          <a:off x="9467850" y="132537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6350</xdr:rowOff>
    </xdr:from>
    <xdr:to xmlns:xdr="http://schemas.openxmlformats.org/drawingml/2006/spreadsheetDrawing">
      <xdr:col>50</xdr:col>
      <xdr:colOff>165100</xdr:colOff>
      <xdr:row>80</xdr:row>
      <xdr:rowOff>104775</xdr:rowOff>
    </xdr:to>
    <xdr:sp textlink="">
      <xdr:nvSpPr>
        <xdr:cNvPr id="359" name="楕円 358"/>
        <xdr:cNvSpPr/>
      </xdr:nvSpPr>
      <xdr:spPr>
        <a:xfrm>
          <a:off x="8636000" y="13421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34290</xdr:rowOff>
    </xdr:from>
    <xdr:to xmlns:xdr="http://schemas.openxmlformats.org/drawingml/2006/spreadsheetDrawing">
      <xdr:col>55</xdr:col>
      <xdr:colOff>0</xdr:colOff>
      <xdr:row>80</xdr:row>
      <xdr:rowOff>55880</xdr:rowOff>
    </xdr:to>
    <xdr:cxnSp macro="">
      <xdr:nvCxnSpPr>
        <xdr:cNvPr id="360" name="直線コネクタ 359"/>
        <xdr:cNvCxnSpPr/>
      </xdr:nvCxnSpPr>
      <xdr:spPr>
        <a:xfrm flipV="1">
          <a:off x="8686800" y="13449300"/>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29210</xdr:rowOff>
    </xdr:from>
    <xdr:to xmlns:xdr="http://schemas.openxmlformats.org/drawingml/2006/spreadsheetDrawing">
      <xdr:col>46</xdr:col>
      <xdr:colOff>38100</xdr:colOff>
      <xdr:row>80</xdr:row>
      <xdr:rowOff>126365</xdr:rowOff>
    </xdr:to>
    <xdr:sp textlink="">
      <xdr:nvSpPr>
        <xdr:cNvPr id="361" name="楕円 360"/>
        <xdr:cNvSpPr/>
      </xdr:nvSpPr>
      <xdr:spPr>
        <a:xfrm>
          <a:off x="7842250" y="1344422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80</xdr:row>
      <xdr:rowOff>55880</xdr:rowOff>
    </xdr:from>
    <xdr:to xmlns:xdr="http://schemas.openxmlformats.org/drawingml/2006/spreadsheetDrawing">
      <xdr:col>50</xdr:col>
      <xdr:colOff>114300</xdr:colOff>
      <xdr:row>80</xdr:row>
      <xdr:rowOff>77470</xdr:rowOff>
    </xdr:to>
    <xdr:cxnSp macro="">
      <xdr:nvCxnSpPr>
        <xdr:cNvPr id="362" name="直線コネクタ 361"/>
        <xdr:cNvCxnSpPr/>
      </xdr:nvCxnSpPr>
      <xdr:spPr>
        <a:xfrm flipV="1">
          <a:off x="7886700" y="1347089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53340</xdr:rowOff>
    </xdr:from>
    <xdr:to xmlns:xdr="http://schemas.openxmlformats.org/drawingml/2006/spreadsheetDrawing">
      <xdr:col>41</xdr:col>
      <xdr:colOff>101600</xdr:colOff>
      <xdr:row>80</xdr:row>
      <xdr:rowOff>150495</xdr:rowOff>
    </xdr:to>
    <xdr:sp textlink="">
      <xdr:nvSpPr>
        <xdr:cNvPr id="363" name="楕円 362"/>
        <xdr:cNvSpPr/>
      </xdr:nvSpPr>
      <xdr:spPr>
        <a:xfrm>
          <a:off x="7029450" y="134683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77470</xdr:rowOff>
    </xdr:from>
    <xdr:to xmlns:xdr="http://schemas.openxmlformats.org/drawingml/2006/spreadsheetDrawing">
      <xdr:col>45</xdr:col>
      <xdr:colOff>171450</xdr:colOff>
      <xdr:row>80</xdr:row>
      <xdr:rowOff>102870</xdr:rowOff>
    </xdr:to>
    <xdr:cxnSp macro="">
      <xdr:nvCxnSpPr>
        <xdr:cNvPr id="364" name="直線コネクタ 363"/>
        <xdr:cNvCxnSpPr/>
      </xdr:nvCxnSpPr>
      <xdr:spPr>
        <a:xfrm flipV="1">
          <a:off x="7080250" y="1349248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74930</xdr:rowOff>
    </xdr:from>
    <xdr:to xmlns:xdr="http://schemas.openxmlformats.org/drawingml/2006/spreadsheetDrawing">
      <xdr:col>36</xdr:col>
      <xdr:colOff>165100</xdr:colOff>
      <xdr:row>81</xdr:row>
      <xdr:rowOff>7620</xdr:rowOff>
    </xdr:to>
    <xdr:sp textlink="">
      <xdr:nvSpPr>
        <xdr:cNvPr id="365" name="楕円 364"/>
        <xdr:cNvSpPr/>
      </xdr:nvSpPr>
      <xdr:spPr>
        <a:xfrm>
          <a:off x="6235700" y="134899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102870</xdr:rowOff>
    </xdr:from>
    <xdr:to xmlns:xdr="http://schemas.openxmlformats.org/drawingml/2006/spreadsheetDrawing">
      <xdr:col>41</xdr:col>
      <xdr:colOff>50800</xdr:colOff>
      <xdr:row>80</xdr:row>
      <xdr:rowOff>124460</xdr:rowOff>
    </xdr:to>
    <xdr:cxnSp macro="">
      <xdr:nvCxnSpPr>
        <xdr:cNvPr id="366" name="直線コネクタ 365"/>
        <xdr:cNvCxnSpPr/>
      </xdr:nvCxnSpPr>
      <xdr:spPr>
        <a:xfrm flipV="1">
          <a:off x="6286500" y="1351788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70485</xdr:rowOff>
    </xdr:from>
    <xdr:ext cx="469900" cy="246380"/>
    <xdr:sp textlink="">
      <xdr:nvSpPr>
        <xdr:cNvPr id="367" name="n_1aveValue【福祉施設】&#10;一人当たり面積"/>
        <xdr:cNvSpPr txBox="1"/>
      </xdr:nvSpPr>
      <xdr:spPr>
        <a:xfrm>
          <a:off x="8458200" y="141560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87630</xdr:rowOff>
    </xdr:from>
    <xdr:ext cx="469900" cy="245745"/>
    <xdr:sp textlink="">
      <xdr:nvSpPr>
        <xdr:cNvPr id="368" name="n_2aveValue【福祉施設】&#10;一人当たり面積"/>
        <xdr:cNvSpPr txBox="1"/>
      </xdr:nvSpPr>
      <xdr:spPr>
        <a:xfrm>
          <a:off x="7677150" y="141732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70485</xdr:rowOff>
    </xdr:from>
    <xdr:ext cx="469900" cy="246380"/>
    <xdr:sp textlink="">
      <xdr:nvSpPr>
        <xdr:cNvPr id="369" name="n_3aveValue【福祉施設】&#10;一人当たり面積"/>
        <xdr:cNvSpPr txBox="1"/>
      </xdr:nvSpPr>
      <xdr:spPr>
        <a:xfrm>
          <a:off x="6864350" y="141560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78740</xdr:rowOff>
    </xdr:from>
    <xdr:ext cx="469900" cy="248285"/>
    <xdr:sp textlink="">
      <xdr:nvSpPr>
        <xdr:cNvPr id="370" name="n_4aveValue【福祉施設】&#10;一人当たり面積"/>
        <xdr:cNvSpPr txBox="1"/>
      </xdr:nvSpPr>
      <xdr:spPr>
        <a:xfrm>
          <a:off x="6070600" y="141643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120015</xdr:rowOff>
    </xdr:from>
    <xdr:ext cx="469900" cy="246380"/>
    <xdr:sp textlink="">
      <xdr:nvSpPr>
        <xdr:cNvPr id="371" name="n_1mainValue【福祉施設】&#10;一人当たり面積"/>
        <xdr:cNvSpPr txBox="1"/>
      </xdr:nvSpPr>
      <xdr:spPr>
        <a:xfrm>
          <a:off x="8458200" y="1319974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142240</xdr:rowOff>
    </xdr:from>
    <xdr:ext cx="469900" cy="245745"/>
    <xdr:sp textlink="">
      <xdr:nvSpPr>
        <xdr:cNvPr id="372" name="n_2mainValue【福祉施設】&#10;一人当たり面積"/>
        <xdr:cNvSpPr txBox="1"/>
      </xdr:nvSpPr>
      <xdr:spPr>
        <a:xfrm>
          <a:off x="7677150" y="1322197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2540</xdr:rowOff>
    </xdr:from>
    <xdr:ext cx="469900" cy="247650"/>
    <xdr:sp textlink="">
      <xdr:nvSpPr>
        <xdr:cNvPr id="373" name="n_3mainValue【福祉施設】&#10;一人当たり面積"/>
        <xdr:cNvSpPr txBox="1"/>
      </xdr:nvSpPr>
      <xdr:spPr>
        <a:xfrm>
          <a:off x="6864350" y="132499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24130</xdr:rowOff>
    </xdr:from>
    <xdr:ext cx="469900" cy="248285"/>
    <xdr:sp textlink="">
      <xdr:nvSpPr>
        <xdr:cNvPr id="374" name="n_4mainValue【福祉施設】&#10;一人当たり面積"/>
        <xdr:cNvSpPr txBox="1"/>
      </xdr:nvSpPr>
      <xdr:spPr>
        <a:xfrm>
          <a:off x="6070600" y="132715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textlink="">
      <xdr:nvSpPr>
        <xdr:cNvPr id="375" name="正方形/長方形 374"/>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textlink="">
      <xdr:nvSpPr>
        <xdr:cNvPr id="376" name="正方形/長方形 375"/>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textlink="">
      <xdr:nvSpPr>
        <xdr:cNvPr id="377" name="正方形/長方形 376"/>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textlink="">
      <xdr:nvSpPr>
        <xdr:cNvPr id="378" name="正方形/長方形 377"/>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textlink="">
      <xdr:nvSpPr>
        <xdr:cNvPr id="379" name="正方形/長方形 378"/>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textlink="">
      <xdr:nvSpPr>
        <xdr:cNvPr id="380" name="正方形/長方形 379"/>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textlink="">
      <xdr:nvSpPr>
        <xdr:cNvPr id="381" name="正方形/長方形 380"/>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textlink="">
      <xdr:nvSpPr>
        <xdr:cNvPr id="382" name="正方形/長方形 381"/>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textlink="">
      <xdr:nvSpPr>
        <xdr:cNvPr id="383" name="テキスト ボックス 382"/>
        <xdr:cNvSpPr txBox="1"/>
      </xdr:nvSpPr>
      <xdr:spPr>
        <a:xfrm>
          <a:off x="666750" y="162306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textlink="">
      <xdr:nvSpPr>
        <xdr:cNvPr id="385" name="テキスト ボックス 384"/>
        <xdr:cNvSpPr txBox="1"/>
      </xdr:nvSpPr>
      <xdr:spPr>
        <a:xfrm>
          <a:off x="27559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textlink="">
      <xdr:nvSpPr>
        <xdr:cNvPr id="387" name="テキスト ボックス 386"/>
        <xdr:cNvSpPr txBox="1"/>
      </xdr:nvSpPr>
      <xdr:spPr>
        <a:xfrm>
          <a:off x="2755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textlink="">
      <xdr:nvSpPr>
        <xdr:cNvPr id="389" name="テキスト ボックス 388"/>
        <xdr:cNvSpPr txBox="1"/>
      </xdr:nvSpPr>
      <xdr:spPr>
        <a:xfrm>
          <a:off x="3397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7175"/>
    <xdr:sp textlink="">
      <xdr:nvSpPr>
        <xdr:cNvPr id="391" name="テキスト ボックス 390"/>
        <xdr:cNvSpPr txBox="1"/>
      </xdr:nvSpPr>
      <xdr:spPr>
        <a:xfrm>
          <a:off x="3397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textlink="">
      <xdr:nvSpPr>
        <xdr:cNvPr id="393" name="テキスト ボックス 392"/>
        <xdr:cNvSpPr txBox="1"/>
      </xdr:nvSpPr>
      <xdr:spPr>
        <a:xfrm>
          <a:off x="3397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textlink="">
      <xdr:nvSpPr>
        <xdr:cNvPr id="395" name="テキスト ボックス 394"/>
        <xdr:cNvSpPr txBox="1"/>
      </xdr:nvSpPr>
      <xdr:spPr>
        <a:xfrm>
          <a:off x="3397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textlink="">
      <xdr:nvSpPr>
        <xdr:cNvPr id="397" name="テキスト ボックス 396"/>
        <xdr:cNvSpPr txBox="1"/>
      </xdr:nvSpPr>
      <xdr:spPr>
        <a:xfrm>
          <a:off x="384810" y="166052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textlink="">
      <xdr:nvSpPr>
        <xdr:cNvPr id="399"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177665" y="168783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7995" cy="259080"/>
    <xdr:sp textlink="">
      <xdr:nvSpPr>
        <xdr:cNvPr id="401" name="【市民会館】&#10;有形固定資産減価償却率最小値テキスト"/>
        <xdr:cNvSpPr txBox="1"/>
      </xdr:nvSpPr>
      <xdr:spPr>
        <a:xfrm>
          <a:off x="421640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38455" cy="259080"/>
    <xdr:sp textlink="">
      <xdr:nvSpPr>
        <xdr:cNvPr id="403" name="【市民会館】&#10;有形固定資産減価償却率最大値テキスト"/>
        <xdr:cNvSpPr txBox="1"/>
      </xdr:nvSpPr>
      <xdr:spPr>
        <a:xfrm>
          <a:off x="4216400" y="166535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108450" y="1687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3225" cy="258445"/>
    <xdr:sp textlink="">
      <xdr:nvSpPr>
        <xdr:cNvPr id="405" name="【市民会館】&#10;有形固定資産減価償却率平均値テキスト"/>
        <xdr:cNvSpPr txBox="1"/>
      </xdr:nvSpPr>
      <xdr:spPr>
        <a:xfrm>
          <a:off x="4216400" y="17430115"/>
          <a:ext cx="4032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textlink="">
      <xdr:nvSpPr>
        <xdr:cNvPr id="406" name="フローチャート: 判断 405"/>
        <xdr:cNvSpPr/>
      </xdr:nvSpPr>
      <xdr:spPr>
        <a:xfrm>
          <a:off x="412750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textlink="">
      <xdr:nvSpPr>
        <xdr:cNvPr id="407" name="フローチャート: 判断 406"/>
        <xdr:cNvSpPr/>
      </xdr:nvSpPr>
      <xdr:spPr>
        <a:xfrm>
          <a:off x="3384550" y="1756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textlink="">
      <xdr:nvSpPr>
        <xdr:cNvPr id="408" name="フローチャート: 判断 407"/>
        <xdr:cNvSpPr/>
      </xdr:nvSpPr>
      <xdr:spPr>
        <a:xfrm>
          <a:off x="257175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textlink="">
      <xdr:nvSpPr>
        <xdr:cNvPr id="409" name="フローチャート: 判断 408"/>
        <xdr:cNvSpPr/>
      </xdr:nvSpPr>
      <xdr:spPr>
        <a:xfrm>
          <a:off x="1778000" y="1753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textlink="">
      <xdr:nvSpPr>
        <xdr:cNvPr id="410" name="フローチャート: 判断 409"/>
        <xdr:cNvSpPr/>
      </xdr:nvSpPr>
      <xdr:spPr>
        <a:xfrm>
          <a:off x="984250" y="17519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textlink="">
      <xdr:nvSpPr>
        <xdr:cNvPr id="411" name="テキスト ボックス 410"/>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textlink="">
      <xdr:nvSpPr>
        <xdr:cNvPr id="412" name="テキスト ボックス 411"/>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textlink="">
      <xdr:nvSpPr>
        <xdr:cNvPr id="413" name="テキスト ボックス 412"/>
        <xdr:cNvSpPr txBox="1"/>
      </xdr:nvSpPr>
      <xdr:spPr>
        <a:xfrm>
          <a:off x="24511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textlink="">
      <xdr:nvSpPr>
        <xdr:cNvPr id="414" name="テキスト ボックス 413"/>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textlink="">
      <xdr:nvSpPr>
        <xdr:cNvPr id="415" name="テキスト ボックス 414"/>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99060</xdr:rowOff>
    </xdr:from>
    <xdr:to xmlns:xdr="http://schemas.openxmlformats.org/drawingml/2006/spreadsheetDrawing">
      <xdr:col>24</xdr:col>
      <xdr:colOff>114300</xdr:colOff>
      <xdr:row>105</xdr:row>
      <xdr:rowOff>29210</xdr:rowOff>
    </xdr:to>
    <xdr:sp textlink="">
      <xdr:nvSpPr>
        <xdr:cNvPr id="416" name="楕円 415"/>
        <xdr:cNvSpPr/>
      </xdr:nvSpPr>
      <xdr:spPr>
        <a:xfrm>
          <a:off x="4127500" y="175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77470</xdr:rowOff>
    </xdr:from>
    <xdr:ext cx="403225" cy="257175"/>
    <xdr:sp textlink="">
      <xdr:nvSpPr>
        <xdr:cNvPr id="417" name="【市民会館】&#10;有形固定資産減価償却率該当値テキスト"/>
        <xdr:cNvSpPr txBox="1"/>
      </xdr:nvSpPr>
      <xdr:spPr>
        <a:xfrm>
          <a:off x="4216400" y="17565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64770</xdr:rowOff>
    </xdr:from>
    <xdr:to xmlns:xdr="http://schemas.openxmlformats.org/drawingml/2006/spreadsheetDrawing">
      <xdr:col>20</xdr:col>
      <xdr:colOff>38100</xdr:colOff>
      <xdr:row>104</xdr:row>
      <xdr:rowOff>166370</xdr:rowOff>
    </xdr:to>
    <xdr:sp textlink="">
      <xdr:nvSpPr>
        <xdr:cNvPr id="418" name="楕円 417"/>
        <xdr:cNvSpPr/>
      </xdr:nvSpPr>
      <xdr:spPr>
        <a:xfrm>
          <a:off x="3384550" y="17552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104</xdr:row>
      <xdr:rowOff>115570</xdr:rowOff>
    </xdr:from>
    <xdr:to xmlns:xdr="http://schemas.openxmlformats.org/drawingml/2006/spreadsheetDrawing">
      <xdr:col>24</xdr:col>
      <xdr:colOff>63500</xdr:colOff>
      <xdr:row>104</xdr:row>
      <xdr:rowOff>149860</xdr:rowOff>
    </xdr:to>
    <xdr:cxnSp macro="">
      <xdr:nvCxnSpPr>
        <xdr:cNvPr id="419" name="直線コネクタ 418"/>
        <xdr:cNvCxnSpPr/>
      </xdr:nvCxnSpPr>
      <xdr:spPr>
        <a:xfrm>
          <a:off x="3429000" y="17603470"/>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30480</xdr:rowOff>
    </xdr:from>
    <xdr:to xmlns:xdr="http://schemas.openxmlformats.org/drawingml/2006/spreadsheetDrawing">
      <xdr:col>15</xdr:col>
      <xdr:colOff>101600</xdr:colOff>
      <xdr:row>104</xdr:row>
      <xdr:rowOff>132080</xdr:rowOff>
    </xdr:to>
    <xdr:sp textlink="">
      <xdr:nvSpPr>
        <xdr:cNvPr id="420" name="楕円 419"/>
        <xdr:cNvSpPr/>
      </xdr:nvSpPr>
      <xdr:spPr>
        <a:xfrm>
          <a:off x="2571750" y="175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81280</xdr:rowOff>
    </xdr:from>
    <xdr:to xmlns:xdr="http://schemas.openxmlformats.org/drawingml/2006/spreadsheetDrawing">
      <xdr:col>19</xdr:col>
      <xdr:colOff>171450</xdr:colOff>
      <xdr:row>104</xdr:row>
      <xdr:rowOff>115570</xdr:rowOff>
    </xdr:to>
    <xdr:cxnSp macro="">
      <xdr:nvCxnSpPr>
        <xdr:cNvPr id="421" name="直線コネクタ 420"/>
        <xdr:cNvCxnSpPr/>
      </xdr:nvCxnSpPr>
      <xdr:spPr>
        <a:xfrm>
          <a:off x="2622550" y="1756918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167640</xdr:rowOff>
    </xdr:from>
    <xdr:to xmlns:xdr="http://schemas.openxmlformats.org/drawingml/2006/spreadsheetDrawing">
      <xdr:col>10</xdr:col>
      <xdr:colOff>165100</xdr:colOff>
      <xdr:row>104</xdr:row>
      <xdr:rowOff>97790</xdr:rowOff>
    </xdr:to>
    <xdr:sp textlink="">
      <xdr:nvSpPr>
        <xdr:cNvPr id="422" name="楕円 421"/>
        <xdr:cNvSpPr/>
      </xdr:nvSpPr>
      <xdr:spPr>
        <a:xfrm>
          <a:off x="1778000" y="174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46990</xdr:rowOff>
    </xdr:from>
    <xdr:to xmlns:xdr="http://schemas.openxmlformats.org/drawingml/2006/spreadsheetDrawing">
      <xdr:col>15</xdr:col>
      <xdr:colOff>50800</xdr:colOff>
      <xdr:row>104</xdr:row>
      <xdr:rowOff>81280</xdr:rowOff>
    </xdr:to>
    <xdr:cxnSp macro="">
      <xdr:nvCxnSpPr>
        <xdr:cNvPr id="423" name="直線コネクタ 422"/>
        <xdr:cNvCxnSpPr/>
      </xdr:nvCxnSpPr>
      <xdr:spPr>
        <a:xfrm>
          <a:off x="1828800" y="1753489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133350</xdr:rowOff>
    </xdr:from>
    <xdr:to xmlns:xdr="http://schemas.openxmlformats.org/drawingml/2006/spreadsheetDrawing">
      <xdr:col>6</xdr:col>
      <xdr:colOff>38100</xdr:colOff>
      <xdr:row>104</xdr:row>
      <xdr:rowOff>63500</xdr:rowOff>
    </xdr:to>
    <xdr:sp textlink="">
      <xdr:nvSpPr>
        <xdr:cNvPr id="424" name="楕円 423"/>
        <xdr:cNvSpPr/>
      </xdr:nvSpPr>
      <xdr:spPr>
        <a:xfrm>
          <a:off x="984250" y="17449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104</xdr:row>
      <xdr:rowOff>12700</xdr:rowOff>
    </xdr:from>
    <xdr:to xmlns:xdr="http://schemas.openxmlformats.org/drawingml/2006/spreadsheetDrawing">
      <xdr:col>10</xdr:col>
      <xdr:colOff>114300</xdr:colOff>
      <xdr:row>104</xdr:row>
      <xdr:rowOff>46990</xdr:rowOff>
    </xdr:to>
    <xdr:cxnSp macro="">
      <xdr:nvCxnSpPr>
        <xdr:cNvPr id="425" name="直線コネクタ 424"/>
        <xdr:cNvCxnSpPr/>
      </xdr:nvCxnSpPr>
      <xdr:spPr>
        <a:xfrm>
          <a:off x="1028700" y="1750060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170180</xdr:rowOff>
    </xdr:from>
    <xdr:ext cx="403225" cy="259080"/>
    <xdr:sp textlink="">
      <xdr:nvSpPr>
        <xdr:cNvPr id="426" name="n_1aveValue【市民会館】&#10;有形固定資産減価償却率"/>
        <xdr:cNvSpPr txBox="1"/>
      </xdr:nvSpPr>
      <xdr:spPr>
        <a:xfrm>
          <a:off x="3239135" y="17658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140970</xdr:rowOff>
    </xdr:from>
    <xdr:ext cx="403225" cy="259080"/>
    <xdr:sp textlink="">
      <xdr:nvSpPr>
        <xdr:cNvPr id="427" name="n_2aveValue【市民会館】&#10;有形固定資産減価償却率"/>
        <xdr:cNvSpPr txBox="1"/>
      </xdr:nvSpPr>
      <xdr:spPr>
        <a:xfrm>
          <a:off x="2439035" y="17628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139065</xdr:rowOff>
    </xdr:from>
    <xdr:ext cx="403225" cy="259080"/>
    <xdr:sp textlink="">
      <xdr:nvSpPr>
        <xdr:cNvPr id="428" name="n_3aveValue【市民会館】&#10;有形固定資産減価償却率"/>
        <xdr:cNvSpPr txBox="1"/>
      </xdr:nvSpPr>
      <xdr:spPr>
        <a:xfrm>
          <a:off x="1645285" y="17626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124460</xdr:rowOff>
    </xdr:from>
    <xdr:ext cx="405130" cy="259080"/>
    <xdr:sp textlink="">
      <xdr:nvSpPr>
        <xdr:cNvPr id="429" name="n_4aveValue【市民会館】&#10;有形固定資産減価償却率"/>
        <xdr:cNvSpPr txBox="1"/>
      </xdr:nvSpPr>
      <xdr:spPr>
        <a:xfrm>
          <a:off x="851535" y="1761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11430</xdr:rowOff>
    </xdr:from>
    <xdr:ext cx="403225" cy="259080"/>
    <xdr:sp textlink="">
      <xdr:nvSpPr>
        <xdr:cNvPr id="430" name="n_1mainValue【市民会館】&#10;有形固定資産減価償却率"/>
        <xdr:cNvSpPr txBox="1"/>
      </xdr:nvSpPr>
      <xdr:spPr>
        <a:xfrm>
          <a:off x="3239135" y="17327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148590</xdr:rowOff>
    </xdr:from>
    <xdr:ext cx="403225" cy="259080"/>
    <xdr:sp textlink="">
      <xdr:nvSpPr>
        <xdr:cNvPr id="431" name="n_2mainValue【市民会館】&#10;有形固定資産減価償却率"/>
        <xdr:cNvSpPr txBox="1"/>
      </xdr:nvSpPr>
      <xdr:spPr>
        <a:xfrm>
          <a:off x="2439035" y="17293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114300</xdr:rowOff>
    </xdr:from>
    <xdr:ext cx="403225" cy="259080"/>
    <xdr:sp textlink="">
      <xdr:nvSpPr>
        <xdr:cNvPr id="432" name="n_3mainValue【市民会館】&#10;有形固定資産減価償却率"/>
        <xdr:cNvSpPr txBox="1"/>
      </xdr:nvSpPr>
      <xdr:spPr>
        <a:xfrm>
          <a:off x="1645285" y="17259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80010</xdr:rowOff>
    </xdr:from>
    <xdr:ext cx="405130" cy="259080"/>
    <xdr:sp textlink="">
      <xdr:nvSpPr>
        <xdr:cNvPr id="433" name="n_4mainValue【市民会館】&#10;有形固定資産減価償却率"/>
        <xdr:cNvSpPr txBox="1"/>
      </xdr:nvSpPr>
      <xdr:spPr>
        <a:xfrm>
          <a:off x="851535" y="1722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textlink="">
      <xdr:nvSpPr>
        <xdr:cNvPr id="434" name="正方形/長方形 433"/>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textlink="">
      <xdr:nvSpPr>
        <xdr:cNvPr id="435" name="正方形/長方形 434"/>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textlink="">
      <xdr:nvSpPr>
        <xdr:cNvPr id="436" name="正方形/長方形 435"/>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textlink="">
      <xdr:nvSpPr>
        <xdr:cNvPr id="437" name="正方形/長方形 436"/>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textlink="">
      <xdr:nvSpPr>
        <xdr:cNvPr id="438" name="正方形/長方形 437"/>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textlink="">
      <xdr:nvSpPr>
        <xdr:cNvPr id="439" name="正方形/長方形 438"/>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textlink="">
      <xdr:nvSpPr>
        <xdr:cNvPr id="440" name="正方形/長方形 439"/>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textlink="">
      <xdr:nvSpPr>
        <xdr:cNvPr id="441" name="正方形/長方形 440"/>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textlink="">
      <xdr:nvSpPr>
        <xdr:cNvPr id="442" name="テキスト ボックス 441"/>
        <xdr:cNvSpPr txBox="1"/>
      </xdr:nvSpPr>
      <xdr:spPr>
        <a:xfrm>
          <a:off x="591820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textlink="">
      <xdr:nvSpPr>
        <xdr:cNvPr id="445" name="テキスト ボックス 444"/>
        <xdr:cNvSpPr txBox="1"/>
      </xdr:nvSpPr>
      <xdr:spPr>
        <a:xfrm>
          <a:off x="55270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textlink="">
      <xdr:nvSpPr>
        <xdr:cNvPr id="447" name="テキスト ボックス 446"/>
        <xdr:cNvSpPr txBox="1"/>
      </xdr:nvSpPr>
      <xdr:spPr>
        <a:xfrm>
          <a:off x="552704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textlink="">
      <xdr:nvSpPr>
        <xdr:cNvPr id="449" name="テキスト ボックス 448"/>
        <xdr:cNvSpPr txBox="1"/>
      </xdr:nvSpPr>
      <xdr:spPr>
        <a:xfrm>
          <a:off x="552704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textlink="">
      <xdr:nvSpPr>
        <xdr:cNvPr id="451" name="テキスト ボックス 450"/>
        <xdr:cNvSpPr txBox="1"/>
      </xdr:nvSpPr>
      <xdr:spPr>
        <a:xfrm>
          <a:off x="552704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textlink="">
      <xdr:nvSpPr>
        <xdr:cNvPr id="453" name="テキスト ボックス 452"/>
        <xdr:cNvSpPr txBox="1"/>
      </xdr:nvSpPr>
      <xdr:spPr>
        <a:xfrm>
          <a:off x="552704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textlink="">
      <xdr:nvSpPr>
        <xdr:cNvPr id="455" name="テキスト ボックス 454"/>
        <xdr:cNvSpPr txBox="1"/>
      </xdr:nvSpPr>
      <xdr:spPr>
        <a:xfrm>
          <a:off x="552704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textlink="">
      <xdr:nvSpPr>
        <xdr:cNvPr id="456"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99</xdr:row>
      <xdr:rowOff>133350</xdr:rowOff>
    </xdr:from>
    <xdr:to xmlns:xdr="http://schemas.openxmlformats.org/drawingml/2006/spreadsheetDrawing">
      <xdr:col>54</xdr:col>
      <xdr:colOff>171450</xdr:colOff>
      <xdr:row>108</xdr:row>
      <xdr:rowOff>129540</xdr:rowOff>
    </xdr:to>
    <xdr:cxnSp macro="">
      <xdr:nvCxnSpPr>
        <xdr:cNvPr id="457" name="直線コネクタ 456"/>
        <xdr:cNvCxnSpPr/>
      </xdr:nvCxnSpPr>
      <xdr:spPr>
        <a:xfrm flipV="1">
          <a:off x="9429750" y="167640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7995" cy="257175"/>
    <xdr:sp textlink="">
      <xdr:nvSpPr>
        <xdr:cNvPr id="458" name="【市民会館】&#10;一人当たり面積最小値テキスト"/>
        <xdr:cNvSpPr txBox="1"/>
      </xdr:nvSpPr>
      <xdr:spPr>
        <a:xfrm>
          <a:off x="9467850" y="18307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9359900" y="18303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7995" cy="259080"/>
    <xdr:sp textlink="">
      <xdr:nvSpPr>
        <xdr:cNvPr id="460" name="【市民会館】&#10;一人当たり面積最大値テキスト"/>
        <xdr:cNvSpPr txBox="1"/>
      </xdr:nvSpPr>
      <xdr:spPr>
        <a:xfrm>
          <a:off x="9467850" y="16539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935990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7995" cy="259080"/>
    <xdr:sp textlink="">
      <xdr:nvSpPr>
        <xdr:cNvPr id="462" name="【市民会館】&#10;一人当たり面積平均値テキスト"/>
        <xdr:cNvSpPr txBox="1"/>
      </xdr:nvSpPr>
      <xdr:spPr>
        <a:xfrm>
          <a:off x="9467850" y="178689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textlink="">
      <xdr:nvSpPr>
        <xdr:cNvPr id="463" name="フローチャート: 判断 462"/>
        <xdr:cNvSpPr/>
      </xdr:nvSpPr>
      <xdr:spPr>
        <a:xfrm>
          <a:off x="9398000" y="1789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textlink="">
      <xdr:nvSpPr>
        <xdr:cNvPr id="464" name="フローチャート: 判断 463"/>
        <xdr:cNvSpPr/>
      </xdr:nvSpPr>
      <xdr:spPr>
        <a:xfrm>
          <a:off x="86360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textlink="">
      <xdr:nvSpPr>
        <xdr:cNvPr id="465" name="フローチャート: 判断 464"/>
        <xdr:cNvSpPr/>
      </xdr:nvSpPr>
      <xdr:spPr>
        <a:xfrm>
          <a:off x="7842250" y="1790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textlink="">
      <xdr:nvSpPr>
        <xdr:cNvPr id="466" name="フローチャート: 判断 465"/>
        <xdr:cNvSpPr/>
      </xdr:nvSpPr>
      <xdr:spPr>
        <a:xfrm>
          <a:off x="702945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textlink="">
      <xdr:nvSpPr>
        <xdr:cNvPr id="467" name="フローチャート: 判断 466"/>
        <xdr:cNvSpPr/>
      </xdr:nvSpPr>
      <xdr:spPr>
        <a:xfrm>
          <a:off x="6235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textlink="">
      <xdr:nvSpPr>
        <xdr:cNvPr id="468" name="テキスト ボックス 467"/>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textlink="">
      <xdr:nvSpPr>
        <xdr:cNvPr id="469" name="テキスト ボックス 468"/>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textlink="">
      <xdr:nvSpPr>
        <xdr:cNvPr id="470" name="テキスト ボックス 469"/>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textlink="">
      <xdr:nvSpPr>
        <xdr:cNvPr id="471" name="テキスト ボックス 470"/>
        <xdr:cNvSpPr txBox="1"/>
      </xdr:nvSpPr>
      <xdr:spPr>
        <a:xfrm>
          <a:off x="6908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textlink="">
      <xdr:nvSpPr>
        <xdr:cNvPr id="472" name="テキスト ボックス 471"/>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100</xdr:row>
      <xdr:rowOff>135890</xdr:rowOff>
    </xdr:from>
    <xdr:to xmlns:xdr="http://schemas.openxmlformats.org/drawingml/2006/spreadsheetDrawing">
      <xdr:col>55</xdr:col>
      <xdr:colOff>50800</xdr:colOff>
      <xdr:row>101</xdr:row>
      <xdr:rowOff>66040</xdr:rowOff>
    </xdr:to>
    <xdr:sp textlink="">
      <xdr:nvSpPr>
        <xdr:cNvPr id="473" name="楕円 472"/>
        <xdr:cNvSpPr/>
      </xdr:nvSpPr>
      <xdr:spPr>
        <a:xfrm>
          <a:off x="9398000" y="1693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99</xdr:row>
      <xdr:rowOff>158750</xdr:rowOff>
    </xdr:from>
    <xdr:ext cx="467995" cy="259080"/>
    <xdr:sp textlink="">
      <xdr:nvSpPr>
        <xdr:cNvPr id="474" name="【市民会館】&#10;一人当たり面積該当値テキスト"/>
        <xdr:cNvSpPr txBox="1"/>
      </xdr:nvSpPr>
      <xdr:spPr>
        <a:xfrm>
          <a:off x="9467850" y="16789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100</xdr:row>
      <xdr:rowOff>168275</xdr:rowOff>
    </xdr:from>
    <xdr:to xmlns:xdr="http://schemas.openxmlformats.org/drawingml/2006/spreadsheetDrawing">
      <xdr:col>50</xdr:col>
      <xdr:colOff>165100</xdr:colOff>
      <xdr:row>101</xdr:row>
      <xdr:rowOff>98425</xdr:rowOff>
    </xdr:to>
    <xdr:sp textlink="">
      <xdr:nvSpPr>
        <xdr:cNvPr id="475" name="楕円 474"/>
        <xdr:cNvSpPr/>
      </xdr:nvSpPr>
      <xdr:spPr>
        <a:xfrm>
          <a:off x="8636000" y="169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101</xdr:row>
      <xdr:rowOff>15240</xdr:rowOff>
    </xdr:from>
    <xdr:to xmlns:xdr="http://schemas.openxmlformats.org/drawingml/2006/spreadsheetDrawing">
      <xdr:col>55</xdr:col>
      <xdr:colOff>0</xdr:colOff>
      <xdr:row>101</xdr:row>
      <xdr:rowOff>47625</xdr:rowOff>
    </xdr:to>
    <xdr:cxnSp macro="">
      <xdr:nvCxnSpPr>
        <xdr:cNvPr id="476" name="直線コネクタ 475"/>
        <xdr:cNvCxnSpPr/>
      </xdr:nvCxnSpPr>
      <xdr:spPr>
        <a:xfrm flipV="1">
          <a:off x="8686800" y="16988790"/>
          <a:ext cx="742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101</xdr:row>
      <xdr:rowOff>25400</xdr:rowOff>
    </xdr:from>
    <xdr:to xmlns:xdr="http://schemas.openxmlformats.org/drawingml/2006/spreadsheetDrawing">
      <xdr:col>46</xdr:col>
      <xdr:colOff>38100</xdr:colOff>
      <xdr:row>101</xdr:row>
      <xdr:rowOff>127000</xdr:rowOff>
    </xdr:to>
    <xdr:sp textlink="">
      <xdr:nvSpPr>
        <xdr:cNvPr id="477" name="楕円 476"/>
        <xdr:cNvSpPr/>
      </xdr:nvSpPr>
      <xdr:spPr>
        <a:xfrm>
          <a:off x="7842250" y="16998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101</xdr:row>
      <xdr:rowOff>47625</xdr:rowOff>
    </xdr:from>
    <xdr:to xmlns:xdr="http://schemas.openxmlformats.org/drawingml/2006/spreadsheetDrawing">
      <xdr:col>50</xdr:col>
      <xdr:colOff>114300</xdr:colOff>
      <xdr:row>101</xdr:row>
      <xdr:rowOff>76200</xdr:rowOff>
    </xdr:to>
    <xdr:cxnSp macro="">
      <xdr:nvCxnSpPr>
        <xdr:cNvPr id="478" name="直線コネクタ 477"/>
        <xdr:cNvCxnSpPr/>
      </xdr:nvCxnSpPr>
      <xdr:spPr>
        <a:xfrm flipV="1">
          <a:off x="7886700" y="1702117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101</xdr:row>
      <xdr:rowOff>57785</xdr:rowOff>
    </xdr:from>
    <xdr:to xmlns:xdr="http://schemas.openxmlformats.org/drawingml/2006/spreadsheetDrawing">
      <xdr:col>41</xdr:col>
      <xdr:colOff>101600</xdr:colOff>
      <xdr:row>101</xdr:row>
      <xdr:rowOff>159385</xdr:rowOff>
    </xdr:to>
    <xdr:sp textlink="">
      <xdr:nvSpPr>
        <xdr:cNvPr id="479" name="楕円 478"/>
        <xdr:cNvSpPr/>
      </xdr:nvSpPr>
      <xdr:spPr>
        <a:xfrm>
          <a:off x="7029450" y="170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101</xdr:row>
      <xdr:rowOff>76200</xdr:rowOff>
    </xdr:from>
    <xdr:to xmlns:xdr="http://schemas.openxmlformats.org/drawingml/2006/spreadsheetDrawing">
      <xdr:col>45</xdr:col>
      <xdr:colOff>171450</xdr:colOff>
      <xdr:row>101</xdr:row>
      <xdr:rowOff>109220</xdr:rowOff>
    </xdr:to>
    <xdr:cxnSp macro="">
      <xdr:nvCxnSpPr>
        <xdr:cNvPr id="480" name="直線コネクタ 479"/>
        <xdr:cNvCxnSpPr/>
      </xdr:nvCxnSpPr>
      <xdr:spPr>
        <a:xfrm flipV="1">
          <a:off x="7080250" y="1704975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101</xdr:row>
      <xdr:rowOff>86360</xdr:rowOff>
    </xdr:from>
    <xdr:to xmlns:xdr="http://schemas.openxmlformats.org/drawingml/2006/spreadsheetDrawing">
      <xdr:col>36</xdr:col>
      <xdr:colOff>165100</xdr:colOff>
      <xdr:row>102</xdr:row>
      <xdr:rowOff>16510</xdr:rowOff>
    </xdr:to>
    <xdr:sp textlink="">
      <xdr:nvSpPr>
        <xdr:cNvPr id="481" name="楕円 480"/>
        <xdr:cNvSpPr/>
      </xdr:nvSpPr>
      <xdr:spPr>
        <a:xfrm>
          <a:off x="6235700" y="17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101</xdr:row>
      <xdr:rowOff>109220</xdr:rowOff>
    </xdr:from>
    <xdr:to xmlns:xdr="http://schemas.openxmlformats.org/drawingml/2006/spreadsheetDrawing">
      <xdr:col>41</xdr:col>
      <xdr:colOff>50800</xdr:colOff>
      <xdr:row>101</xdr:row>
      <xdr:rowOff>137160</xdr:rowOff>
    </xdr:to>
    <xdr:cxnSp macro="">
      <xdr:nvCxnSpPr>
        <xdr:cNvPr id="482" name="直線コネクタ 481"/>
        <xdr:cNvCxnSpPr/>
      </xdr:nvCxnSpPr>
      <xdr:spPr>
        <a:xfrm flipV="1">
          <a:off x="6286500" y="17082770"/>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textlink="">
      <xdr:nvSpPr>
        <xdr:cNvPr id="483" name="n_1aveValue【市民会館】&#10;一人当たり面積"/>
        <xdr:cNvSpPr txBox="1"/>
      </xdr:nvSpPr>
      <xdr:spPr>
        <a:xfrm>
          <a:off x="8458200" y="17992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9900" cy="257175"/>
    <xdr:sp textlink="">
      <xdr:nvSpPr>
        <xdr:cNvPr id="484" name="n_2aveValue【市民会館】&#10;一人当たり面積"/>
        <xdr:cNvSpPr txBox="1"/>
      </xdr:nvSpPr>
      <xdr:spPr>
        <a:xfrm>
          <a:off x="7677150" y="17997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9900" cy="259080"/>
    <xdr:sp textlink="">
      <xdr:nvSpPr>
        <xdr:cNvPr id="485" name="n_3aveValue【市民会館】&#10;一人当たり面積"/>
        <xdr:cNvSpPr txBox="1"/>
      </xdr:nvSpPr>
      <xdr:spPr>
        <a:xfrm>
          <a:off x="6864350" y="1801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9900" cy="259080"/>
    <xdr:sp textlink="">
      <xdr:nvSpPr>
        <xdr:cNvPr id="486" name="n_4aveValue【市民会館】&#10;一人当たり面積"/>
        <xdr:cNvSpPr txBox="1"/>
      </xdr:nvSpPr>
      <xdr:spPr>
        <a:xfrm>
          <a:off x="6070600" y="18027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99</xdr:row>
      <xdr:rowOff>114935</xdr:rowOff>
    </xdr:from>
    <xdr:ext cx="469900" cy="259080"/>
    <xdr:sp textlink="">
      <xdr:nvSpPr>
        <xdr:cNvPr id="487" name="n_1mainValue【市民会館】&#10;一人当たり面積"/>
        <xdr:cNvSpPr txBox="1"/>
      </xdr:nvSpPr>
      <xdr:spPr>
        <a:xfrm>
          <a:off x="8458200" y="16745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99</xdr:row>
      <xdr:rowOff>143510</xdr:rowOff>
    </xdr:from>
    <xdr:ext cx="469900" cy="257175"/>
    <xdr:sp textlink="">
      <xdr:nvSpPr>
        <xdr:cNvPr id="488" name="n_2mainValue【市民会館】&#10;一人当たり面積"/>
        <xdr:cNvSpPr txBox="1"/>
      </xdr:nvSpPr>
      <xdr:spPr>
        <a:xfrm>
          <a:off x="7677150" y="16774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100</xdr:row>
      <xdr:rowOff>4445</xdr:rowOff>
    </xdr:from>
    <xdr:ext cx="469900" cy="259080"/>
    <xdr:sp textlink="">
      <xdr:nvSpPr>
        <xdr:cNvPr id="489" name="n_3mainValue【市民会館】&#10;一人当たり面積"/>
        <xdr:cNvSpPr txBox="1"/>
      </xdr:nvSpPr>
      <xdr:spPr>
        <a:xfrm>
          <a:off x="6864350" y="16806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100</xdr:row>
      <xdr:rowOff>33020</xdr:rowOff>
    </xdr:from>
    <xdr:ext cx="469900" cy="259080"/>
    <xdr:sp textlink="">
      <xdr:nvSpPr>
        <xdr:cNvPr id="490" name="n_4mainValue【市民会館】&#10;一人当たり面積"/>
        <xdr:cNvSpPr txBox="1"/>
      </xdr:nvSpPr>
      <xdr:spPr>
        <a:xfrm>
          <a:off x="60706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24130</xdr:rowOff>
    </xdr:to>
    <xdr:sp textlink="">
      <xdr:nvSpPr>
        <xdr:cNvPr id="491" name="正方形/長方形 490"/>
        <xdr:cNvSpPr/>
      </xdr:nvSpPr>
      <xdr:spPr>
        <a:xfrm>
          <a:off x="11207750" y="410146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textlink="">
      <xdr:nvSpPr>
        <xdr:cNvPr id="492" name="正方形/長方形 491"/>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80010</xdr:rowOff>
    </xdr:from>
    <xdr:to xmlns:xdr="http://schemas.openxmlformats.org/drawingml/2006/spreadsheetDrawing">
      <xdr:col>74</xdr:col>
      <xdr:colOff>0</xdr:colOff>
      <xdr:row>30</xdr:row>
      <xdr:rowOff>161925</xdr:rowOff>
    </xdr:to>
    <xdr:sp textlink="">
      <xdr:nvSpPr>
        <xdr:cNvPr id="493" name="正方形/長方形 492"/>
        <xdr:cNvSpPr/>
      </xdr:nvSpPr>
      <xdr:spPr>
        <a:xfrm>
          <a:off x="113157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textlink="">
      <xdr:nvSpPr>
        <xdr:cNvPr id="494" name="正方形/長方形 493"/>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80010</xdr:rowOff>
    </xdr:from>
    <xdr:to xmlns:xdr="http://schemas.openxmlformats.org/drawingml/2006/spreadsheetDrawing">
      <xdr:col>79</xdr:col>
      <xdr:colOff>63500</xdr:colOff>
      <xdr:row>30</xdr:row>
      <xdr:rowOff>161925</xdr:rowOff>
    </xdr:to>
    <xdr:sp textlink="">
      <xdr:nvSpPr>
        <xdr:cNvPr id="495" name="正方形/長方形 494"/>
        <xdr:cNvSpPr/>
      </xdr:nvSpPr>
      <xdr:spPr>
        <a:xfrm>
          <a:off x="122364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textlink="">
      <xdr:nvSpPr>
        <xdr:cNvPr id="496" name="正方形/長方形 495"/>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80010</xdr:rowOff>
    </xdr:from>
    <xdr:to xmlns:xdr="http://schemas.openxmlformats.org/drawingml/2006/spreadsheetDrawing">
      <xdr:col>85</xdr:col>
      <xdr:colOff>63500</xdr:colOff>
      <xdr:row>30</xdr:row>
      <xdr:rowOff>161925</xdr:rowOff>
    </xdr:to>
    <xdr:sp textlink="">
      <xdr:nvSpPr>
        <xdr:cNvPr id="497" name="正方形/長方形 496"/>
        <xdr:cNvSpPr/>
      </xdr:nvSpPr>
      <xdr:spPr>
        <a:xfrm>
          <a:off x="132651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74295</xdr:rowOff>
    </xdr:to>
    <xdr:sp textlink="">
      <xdr:nvSpPr>
        <xdr:cNvPr id="498" name="正方形/長方形 497"/>
        <xdr:cNvSpPr/>
      </xdr:nvSpPr>
      <xdr:spPr>
        <a:xfrm>
          <a:off x="11207750" y="5218430"/>
          <a:ext cx="424815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textlink="">
      <xdr:nvSpPr>
        <xdr:cNvPr id="499" name="テキスト ボックス 498"/>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500" name="直線コネクタ 499"/>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5455" cy="251460"/>
    <xdr:sp textlink="">
      <xdr:nvSpPr>
        <xdr:cNvPr id="501" name="テキスト ボックス 500"/>
        <xdr:cNvSpPr txBox="1"/>
      </xdr:nvSpPr>
      <xdr:spPr>
        <a:xfrm>
          <a:off x="1079754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502" name="直線コネクタ 501"/>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5455" cy="250825"/>
    <xdr:sp textlink="">
      <xdr:nvSpPr>
        <xdr:cNvPr id="503" name="テキスト ボックス 502"/>
        <xdr:cNvSpPr txBox="1"/>
      </xdr:nvSpPr>
      <xdr:spPr>
        <a:xfrm>
          <a:off x="10797540" y="6943090"/>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504" name="直線コネクタ 503"/>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1320" cy="250825"/>
    <xdr:sp textlink="">
      <xdr:nvSpPr>
        <xdr:cNvPr id="505" name="テキスト ボックス 504"/>
        <xdr:cNvSpPr txBox="1"/>
      </xdr:nvSpPr>
      <xdr:spPr>
        <a:xfrm>
          <a:off x="10842625" y="65703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506" name="直線コネクタ 505"/>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1320" cy="250825"/>
    <xdr:sp textlink="">
      <xdr:nvSpPr>
        <xdr:cNvPr id="507" name="テキスト ボックス 506"/>
        <xdr:cNvSpPr txBox="1"/>
      </xdr:nvSpPr>
      <xdr:spPr>
        <a:xfrm>
          <a:off x="10842625" y="619823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508" name="直線コネクタ 507"/>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1320" cy="250825"/>
    <xdr:sp textlink="">
      <xdr:nvSpPr>
        <xdr:cNvPr id="509" name="テキスト ボックス 508"/>
        <xdr:cNvSpPr txBox="1"/>
      </xdr:nvSpPr>
      <xdr:spPr>
        <a:xfrm>
          <a:off x="10842625" y="5825490"/>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171450</xdr:colOff>
      <xdr:row>33</xdr:row>
      <xdr:rowOff>55245</xdr:rowOff>
    </xdr:to>
    <xdr:cxnSp macro="">
      <xdr:nvCxnSpPr>
        <xdr:cNvPr id="510" name="直線コネクタ 509"/>
        <xdr:cNvCxnSpPr/>
      </xdr:nvCxnSpPr>
      <xdr:spPr>
        <a:xfrm>
          <a:off x="11207750" y="5591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84455</xdr:rowOff>
    </xdr:from>
    <xdr:ext cx="401320" cy="251460"/>
    <xdr:sp textlink="">
      <xdr:nvSpPr>
        <xdr:cNvPr id="511" name="テキスト ボックス 510"/>
        <xdr:cNvSpPr txBox="1"/>
      </xdr:nvSpPr>
      <xdr:spPr>
        <a:xfrm>
          <a:off x="108426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171450</xdr:colOff>
      <xdr:row>31</xdr:row>
      <xdr:rowOff>17780</xdr:rowOff>
    </xdr:to>
    <xdr:cxnSp macro="">
      <xdr:nvCxnSpPr>
        <xdr:cNvPr id="512" name="直線コネクタ 511"/>
        <xdr:cNvCxnSpPr/>
      </xdr:nvCxnSpPr>
      <xdr:spPr>
        <a:xfrm>
          <a:off x="11207750" y="52184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1460"/>
    <xdr:sp textlink="">
      <xdr:nvSpPr>
        <xdr:cNvPr id="513" name="テキスト ボックス 512"/>
        <xdr:cNvSpPr txBox="1"/>
      </xdr:nvSpPr>
      <xdr:spPr>
        <a:xfrm>
          <a:off x="10906760" y="508063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74295</xdr:rowOff>
    </xdr:to>
    <xdr:sp textlink="">
      <xdr:nvSpPr>
        <xdr:cNvPr id="514" name="【一般廃棄物処理施設】&#10;有形固定資産減価償却率グラフ枠"/>
        <xdr:cNvSpPr/>
      </xdr:nvSpPr>
      <xdr:spPr>
        <a:xfrm>
          <a:off x="11207750" y="5218430"/>
          <a:ext cx="424815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155575</xdr:rowOff>
    </xdr:from>
    <xdr:to xmlns:xdr="http://schemas.openxmlformats.org/drawingml/2006/spreadsheetDrawing">
      <xdr:col>85</xdr:col>
      <xdr:colOff>126365</xdr:colOff>
      <xdr:row>42</xdr:row>
      <xdr:rowOff>37465</xdr:rowOff>
    </xdr:to>
    <xdr:cxnSp macro="">
      <xdr:nvCxnSpPr>
        <xdr:cNvPr id="515" name="直線コネクタ 514"/>
        <xdr:cNvCxnSpPr/>
      </xdr:nvCxnSpPr>
      <xdr:spPr>
        <a:xfrm flipV="1">
          <a:off x="14699615" y="5523865"/>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7995" cy="252730"/>
    <xdr:sp textlink="">
      <xdr:nvSpPr>
        <xdr:cNvPr id="516" name="【一般廃棄物処理施設】&#10;有形固定資産減価償却率最小値テキスト"/>
        <xdr:cNvSpPr txBox="1"/>
      </xdr:nvSpPr>
      <xdr:spPr>
        <a:xfrm>
          <a:off x="14738350" y="708469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37465</xdr:rowOff>
    </xdr:from>
    <xdr:to xmlns:xdr="http://schemas.openxmlformats.org/drawingml/2006/spreadsheetDrawing">
      <xdr:col>86</xdr:col>
      <xdr:colOff>25400</xdr:colOff>
      <xdr:row>42</xdr:row>
      <xdr:rowOff>37465</xdr:rowOff>
    </xdr:to>
    <xdr:cxnSp macro="">
      <xdr:nvCxnSpPr>
        <xdr:cNvPr id="517" name="直線コネクタ 516"/>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104775</xdr:rowOff>
    </xdr:from>
    <xdr:ext cx="403225" cy="251460"/>
    <xdr:sp textlink="">
      <xdr:nvSpPr>
        <xdr:cNvPr id="518" name="【一般廃棄物処理施設】&#10;有形固定資産減価償却率最大値テキスト"/>
        <xdr:cNvSpPr txBox="1"/>
      </xdr:nvSpPr>
      <xdr:spPr>
        <a:xfrm>
          <a:off x="14738350" y="53054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155575</xdr:rowOff>
    </xdr:from>
    <xdr:to xmlns:xdr="http://schemas.openxmlformats.org/drawingml/2006/spreadsheetDrawing">
      <xdr:col>86</xdr:col>
      <xdr:colOff>25400</xdr:colOff>
      <xdr:row>32</xdr:row>
      <xdr:rowOff>155575</xdr:rowOff>
    </xdr:to>
    <xdr:cxnSp macro="">
      <xdr:nvCxnSpPr>
        <xdr:cNvPr id="519" name="直線コネクタ 518"/>
        <xdr:cNvCxnSpPr/>
      </xdr:nvCxnSpPr>
      <xdr:spPr>
        <a:xfrm>
          <a:off x="14611350" y="5523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69215</xdr:rowOff>
    </xdr:from>
    <xdr:ext cx="403225" cy="251460"/>
    <xdr:sp textlink="">
      <xdr:nvSpPr>
        <xdr:cNvPr id="520" name="【一般廃棄物処理施設】&#10;有形固定資産減価償却率平均値テキスト"/>
        <xdr:cNvSpPr txBox="1"/>
      </xdr:nvSpPr>
      <xdr:spPr>
        <a:xfrm>
          <a:off x="14738350" y="6275705"/>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90170</xdr:rowOff>
    </xdr:from>
    <xdr:to xmlns:xdr="http://schemas.openxmlformats.org/drawingml/2006/spreadsheetDrawing">
      <xdr:col>85</xdr:col>
      <xdr:colOff>171450</xdr:colOff>
      <xdr:row>38</xdr:row>
      <xdr:rowOff>20955</xdr:rowOff>
    </xdr:to>
    <xdr:sp textlink="">
      <xdr:nvSpPr>
        <xdr:cNvPr id="521" name="フローチャート: 判断 520"/>
        <xdr:cNvSpPr/>
      </xdr:nvSpPr>
      <xdr:spPr>
        <a:xfrm>
          <a:off x="14649450" y="62966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66040</xdr:rowOff>
    </xdr:from>
    <xdr:to xmlns:xdr="http://schemas.openxmlformats.org/drawingml/2006/spreadsheetDrawing">
      <xdr:col>81</xdr:col>
      <xdr:colOff>101600</xdr:colOff>
      <xdr:row>37</xdr:row>
      <xdr:rowOff>165100</xdr:rowOff>
    </xdr:to>
    <xdr:sp textlink="">
      <xdr:nvSpPr>
        <xdr:cNvPr id="522" name="フローチャート: 判断 521"/>
        <xdr:cNvSpPr/>
      </xdr:nvSpPr>
      <xdr:spPr>
        <a:xfrm>
          <a:off x="13887450" y="6272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148590</xdr:rowOff>
    </xdr:to>
    <xdr:sp textlink="">
      <xdr:nvSpPr>
        <xdr:cNvPr id="523" name="フローチャート: 判断 522"/>
        <xdr:cNvSpPr/>
      </xdr:nvSpPr>
      <xdr:spPr>
        <a:xfrm>
          <a:off x="130937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50800</xdr:rowOff>
    </xdr:from>
    <xdr:to xmlns:xdr="http://schemas.openxmlformats.org/drawingml/2006/spreadsheetDrawing">
      <xdr:col>72</xdr:col>
      <xdr:colOff>38100</xdr:colOff>
      <xdr:row>37</xdr:row>
      <xdr:rowOff>150495</xdr:rowOff>
    </xdr:to>
    <xdr:sp textlink="">
      <xdr:nvSpPr>
        <xdr:cNvPr id="524" name="フローチャート: 判断 523"/>
        <xdr:cNvSpPr/>
      </xdr:nvSpPr>
      <xdr:spPr>
        <a:xfrm>
          <a:off x="12299950" y="62572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150495</xdr:rowOff>
    </xdr:to>
    <xdr:sp textlink="">
      <xdr:nvSpPr>
        <xdr:cNvPr id="525" name="フローチャート: 判断 524"/>
        <xdr:cNvSpPr/>
      </xdr:nvSpPr>
      <xdr:spPr>
        <a:xfrm>
          <a:off x="11487150" y="6257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1460"/>
    <xdr:sp textlink="">
      <xdr:nvSpPr>
        <xdr:cNvPr id="526" name="テキスト ボックス 525"/>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60095" cy="251460"/>
    <xdr:sp textlink="">
      <xdr:nvSpPr>
        <xdr:cNvPr id="527" name="テキスト ボックス 526"/>
        <xdr:cNvSpPr txBox="1"/>
      </xdr:nvSpPr>
      <xdr:spPr>
        <a:xfrm>
          <a:off x="13766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1460"/>
    <xdr:sp textlink="">
      <xdr:nvSpPr>
        <xdr:cNvPr id="528" name="テキスト ボックス 527"/>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1460"/>
    <xdr:sp textlink="">
      <xdr:nvSpPr>
        <xdr:cNvPr id="529" name="テキスト ボックス 528"/>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60095" cy="251460"/>
    <xdr:sp textlink="">
      <xdr:nvSpPr>
        <xdr:cNvPr id="530" name="テキスト ボックス 529"/>
        <xdr:cNvSpPr txBox="1"/>
      </xdr:nvSpPr>
      <xdr:spPr>
        <a:xfrm>
          <a:off x="11366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4445</xdr:rowOff>
    </xdr:from>
    <xdr:to xmlns:xdr="http://schemas.openxmlformats.org/drawingml/2006/spreadsheetDrawing">
      <xdr:col>85</xdr:col>
      <xdr:colOff>171450</xdr:colOff>
      <xdr:row>36</xdr:row>
      <xdr:rowOff>104140</xdr:rowOff>
    </xdr:to>
    <xdr:sp textlink="">
      <xdr:nvSpPr>
        <xdr:cNvPr id="531" name="楕円 530"/>
        <xdr:cNvSpPr/>
      </xdr:nvSpPr>
      <xdr:spPr>
        <a:xfrm>
          <a:off x="14649450" y="60432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26035</xdr:rowOff>
    </xdr:from>
    <xdr:ext cx="403225" cy="253365"/>
    <xdr:sp textlink="">
      <xdr:nvSpPr>
        <xdr:cNvPr id="532" name="【一般廃棄物処理施設】&#10;有形固定資産減価償却率該当値テキスト"/>
        <xdr:cNvSpPr txBox="1"/>
      </xdr:nvSpPr>
      <xdr:spPr>
        <a:xfrm>
          <a:off x="14738350" y="58972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140335</xdr:rowOff>
    </xdr:from>
    <xdr:to xmlns:xdr="http://schemas.openxmlformats.org/drawingml/2006/spreadsheetDrawing">
      <xdr:col>81</xdr:col>
      <xdr:colOff>101600</xdr:colOff>
      <xdr:row>35</xdr:row>
      <xdr:rowOff>72390</xdr:rowOff>
    </xdr:to>
    <xdr:sp textlink="">
      <xdr:nvSpPr>
        <xdr:cNvPr id="533" name="楕円 532"/>
        <xdr:cNvSpPr/>
      </xdr:nvSpPr>
      <xdr:spPr>
        <a:xfrm>
          <a:off x="13887450" y="5843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21590</xdr:rowOff>
    </xdr:from>
    <xdr:to xmlns:xdr="http://schemas.openxmlformats.org/drawingml/2006/spreadsheetDrawing">
      <xdr:col>85</xdr:col>
      <xdr:colOff>127000</xdr:colOff>
      <xdr:row>36</xdr:row>
      <xdr:rowOff>53340</xdr:rowOff>
    </xdr:to>
    <xdr:cxnSp macro="">
      <xdr:nvCxnSpPr>
        <xdr:cNvPr id="534" name="直線コネクタ 533"/>
        <xdr:cNvCxnSpPr/>
      </xdr:nvCxnSpPr>
      <xdr:spPr>
        <a:xfrm>
          <a:off x="13938250" y="5892800"/>
          <a:ext cx="762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36195</xdr:rowOff>
    </xdr:from>
    <xdr:to xmlns:xdr="http://schemas.openxmlformats.org/drawingml/2006/spreadsheetDrawing">
      <xdr:col>76</xdr:col>
      <xdr:colOff>165100</xdr:colOff>
      <xdr:row>34</xdr:row>
      <xdr:rowOff>134620</xdr:rowOff>
    </xdr:to>
    <xdr:sp textlink="">
      <xdr:nvSpPr>
        <xdr:cNvPr id="535" name="楕円 534"/>
        <xdr:cNvSpPr/>
      </xdr:nvSpPr>
      <xdr:spPr>
        <a:xfrm>
          <a:off x="13093700" y="5739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85725</xdr:rowOff>
    </xdr:from>
    <xdr:to xmlns:xdr="http://schemas.openxmlformats.org/drawingml/2006/spreadsheetDrawing">
      <xdr:col>81</xdr:col>
      <xdr:colOff>50800</xdr:colOff>
      <xdr:row>35</xdr:row>
      <xdr:rowOff>21590</xdr:rowOff>
    </xdr:to>
    <xdr:cxnSp macro="">
      <xdr:nvCxnSpPr>
        <xdr:cNvPr id="536" name="直線コネクタ 535"/>
        <xdr:cNvCxnSpPr/>
      </xdr:nvCxnSpPr>
      <xdr:spPr>
        <a:xfrm>
          <a:off x="13144500" y="5789295"/>
          <a:ext cx="7937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98425</xdr:rowOff>
    </xdr:from>
    <xdr:to xmlns:xdr="http://schemas.openxmlformats.org/drawingml/2006/spreadsheetDrawing">
      <xdr:col>72</xdr:col>
      <xdr:colOff>38100</xdr:colOff>
      <xdr:row>34</xdr:row>
      <xdr:rowOff>31115</xdr:rowOff>
    </xdr:to>
    <xdr:sp textlink="">
      <xdr:nvSpPr>
        <xdr:cNvPr id="537" name="楕円 536"/>
        <xdr:cNvSpPr/>
      </xdr:nvSpPr>
      <xdr:spPr>
        <a:xfrm>
          <a:off x="12299950" y="563435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33</xdr:row>
      <xdr:rowOff>149225</xdr:rowOff>
    </xdr:from>
    <xdr:to xmlns:xdr="http://schemas.openxmlformats.org/drawingml/2006/spreadsheetDrawing">
      <xdr:col>76</xdr:col>
      <xdr:colOff>114300</xdr:colOff>
      <xdr:row>34</xdr:row>
      <xdr:rowOff>85725</xdr:rowOff>
    </xdr:to>
    <xdr:cxnSp macro="">
      <xdr:nvCxnSpPr>
        <xdr:cNvPr id="538" name="直線コネクタ 537"/>
        <xdr:cNvCxnSpPr/>
      </xdr:nvCxnSpPr>
      <xdr:spPr>
        <a:xfrm>
          <a:off x="12344400" y="5685155"/>
          <a:ext cx="8001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32</xdr:row>
      <xdr:rowOff>162560</xdr:rowOff>
    </xdr:from>
    <xdr:to xmlns:xdr="http://schemas.openxmlformats.org/drawingml/2006/spreadsheetDrawing">
      <xdr:col>67</xdr:col>
      <xdr:colOff>101600</xdr:colOff>
      <xdr:row>33</xdr:row>
      <xdr:rowOff>94615</xdr:rowOff>
    </xdr:to>
    <xdr:sp textlink="">
      <xdr:nvSpPr>
        <xdr:cNvPr id="539" name="楕円 538"/>
        <xdr:cNvSpPr/>
      </xdr:nvSpPr>
      <xdr:spPr>
        <a:xfrm>
          <a:off x="11487150" y="5530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43815</xdr:rowOff>
    </xdr:from>
    <xdr:to xmlns:xdr="http://schemas.openxmlformats.org/drawingml/2006/spreadsheetDrawing">
      <xdr:col>71</xdr:col>
      <xdr:colOff>171450</xdr:colOff>
      <xdr:row>33</xdr:row>
      <xdr:rowOff>149225</xdr:rowOff>
    </xdr:to>
    <xdr:cxnSp macro="">
      <xdr:nvCxnSpPr>
        <xdr:cNvPr id="540" name="直線コネクタ 539"/>
        <xdr:cNvCxnSpPr/>
      </xdr:nvCxnSpPr>
      <xdr:spPr>
        <a:xfrm>
          <a:off x="11537950" y="5579745"/>
          <a:ext cx="80645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155575</xdr:rowOff>
    </xdr:from>
    <xdr:ext cx="403225" cy="252730"/>
    <xdr:sp textlink="">
      <xdr:nvSpPr>
        <xdr:cNvPr id="541" name="n_1aveValue【一般廃棄物処理施設】&#10;有形固定資産減価償却率"/>
        <xdr:cNvSpPr txBox="1"/>
      </xdr:nvSpPr>
      <xdr:spPr>
        <a:xfrm>
          <a:off x="13742035" y="63620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140335</xdr:rowOff>
    </xdr:from>
    <xdr:ext cx="403225" cy="251460"/>
    <xdr:sp textlink="">
      <xdr:nvSpPr>
        <xdr:cNvPr id="542" name="n_2aveValue【一般廃棄物処理施設】&#10;有形固定資産減価償却率"/>
        <xdr:cNvSpPr txBox="1"/>
      </xdr:nvSpPr>
      <xdr:spPr>
        <a:xfrm>
          <a:off x="12960985" y="63468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141605</xdr:rowOff>
    </xdr:from>
    <xdr:ext cx="405130" cy="251460"/>
    <xdr:sp textlink="">
      <xdr:nvSpPr>
        <xdr:cNvPr id="543" name="n_3aveValue【一般廃棄物処理施設】&#10;有形固定資産減価償却率"/>
        <xdr:cNvSpPr txBox="1"/>
      </xdr:nvSpPr>
      <xdr:spPr>
        <a:xfrm>
          <a:off x="12167235" y="63480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141605</xdr:rowOff>
    </xdr:from>
    <xdr:ext cx="403225" cy="251460"/>
    <xdr:sp textlink="">
      <xdr:nvSpPr>
        <xdr:cNvPr id="544" name="n_4aveValue【一般廃棄物処理施設】&#10;有形固定資産減価償却率"/>
        <xdr:cNvSpPr txBox="1"/>
      </xdr:nvSpPr>
      <xdr:spPr>
        <a:xfrm>
          <a:off x="11354435" y="63480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87630</xdr:rowOff>
    </xdr:from>
    <xdr:ext cx="403225" cy="250825"/>
    <xdr:sp textlink="">
      <xdr:nvSpPr>
        <xdr:cNvPr id="545" name="n_1mainValue【一般廃棄物処理施設】&#10;有形固定資産減価償却率"/>
        <xdr:cNvSpPr txBox="1"/>
      </xdr:nvSpPr>
      <xdr:spPr>
        <a:xfrm>
          <a:off x="13742035" y="5623560"/>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151130</xdr:rowOff>
    </xdr:from>
    <xdr:ext cx="403225" cy="253365"/>
    <xdr:sp textlink="">
      <xdr:nvSpPr>
        <xdr:cNvPr id="546" name="n_2mainValue【一般廃棄物処理施設】&#10;有形固定資産減価償却率"/>
        <xdr:cNvSpPr txBox="1"/>
      </xdr:nvSpPr>
      <xdr:spPr>
        <a:xfrm>
          <a:off x="12960985" y="55194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47625</xdr:rowOff>
    </xdr:from>
    <xdr:ext cx="405130" cy="251460"/>
    <xdr:sp textlink="">
      <xdr:nvSpPr>
        <xdr:cNvPr id="547" name="n_3mainValue【一般廃棄物処理施設】&#10;有形固定資産減価償却率"/>
        <xdr:cNvSpPr txBox="1"/>
      </xdr:nvSpPr>
      <xdr:spPr>
        <a:xfrm>
          <a:off x="12167235" y="54159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109855</xdr:rowOff>
    </xdr:from>
    <xdr:ext cx="403225" cy="252095"/>
    <xdr:sp textlink="">
      <xdr:nvSpPr>
        <xdr:cNvPr id="548" name="n_4mainValue【一般廃棄物処理施設】&#10;有形固定資産減価償却率"/>
        <xdr:cNvSpPr txBox="1"/>
      </xdr:nvSpPr>
      <xdr:spPr>
        <a:xfrm>
          <a:off x="11354435" y="53105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24130</xdr:rowOff>
    </xdr:to>
    <xdr:sp textlink="">
      <xdr:nvSpPr>
        <xdr:cNvPr id="549" name="正方形/長方形 548"/>
        <xdr:cNvSpPr/>
      </xdr:nvSpPr>
      <xdr:spPr>
        <a:xfrm>
          <a:off x="16459200" y="410146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textlink="">
      <xdr:nvSpPr>
        <xdr:cNvPr id="550" name="正方形/長方形 549"/>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80010</xdr:rowOff>
    </xdr:from>
    <xdr:to xmlns:xdr="http://schemas.openxmlformats.org/drawingml/2006/spreadsheetDrawing">
      <xdr:col>104</xdr:col>
      <xdr:colOff>127000</xdr:colOff>
      <xdr:row>30</xdr:row>
      <xdr:rowOff>161925</xdr:rowOff>
    </xdr:to>
    <xdr:sp textlink="">
      <xdr:nvSpPr>
        <xdr:cNvPr id="551" name="正方形/長方形 550"/>
        <xdr:cNvSpPr/>
      </xdr:nvSpPr>
      <xdr:spPr>
        <a:xfrm>
          <a:off x="165862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textlink="">
      <xdr:nvSpPr>
        <xdr:cNvPr id="552" name="正方形/長方形 551"/>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80010</xdr:rowOff>
    </xdr:from>
    <xdr:to xmlns:xdr="http://schemas.openxmlformats.org/drawingml/2006/spreadsheetDrawing">
      <xdr:col>110</xdr:col>
      <xdr:colOff>0</xdr:colOff>
      <xdr:row>30</xdr:row>
      <xdr:rowOff>161925</xdr:rowOff>
    </xdr:to>
    <xdr:sp textlink="">
      <xdr:nvSpPr>
        <xdr:cNvPr id="553" name="正方形/長方形 552"/>
        <xdr:cNvSpPr/>
      </xdr:nvSpPr>
      <xdr:spPr>
        <a:xfrm>
          <a:off x="174879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textlink="">
      <xdr:nvSpPr>
        <xdr:cNvPr id="554" name="正方形/長方形 553"/>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80010</xdr:rowOff>
    </xdr:from>
    <xdr:to xmlns:xdr="http://schemas.openxmlformats.org/drawingml/2006/spreadsheetDrawing">
      <xdr:col>116</xdr:col>
      <xdr:colOff>0</xdr:colOff>
      <xdr:row>30</xdr:row>
      <xdr:rowOff>161925</xdr:rowOff>
    </xdr:to>
    <xdr:sp textlink="">
      <xdr:nvSpPr>
        <xdr:cNvPr id="555" name="正方形/長方形 554"/>
        <xdr:cNvSpPr/>
      </xdr:nvSpPr>
      <xdr:spPr>
        <a:xfrm>
          <a:off x="185166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74295</xdr:rowOff>
    </xdr:to>
    <xdr:sp textlink="">
      <xdr:nvSpPr>
        <xdr:cNvPr id="556" name="正方形/長方形 555"/>
        <xdr:cNvSpPr/>
      </xdr:nvSpPr>
      <xdr:spPr>
        <a:xfrm>
          <a:off x="16459200" y="5218430"/>
          <a:ext cx="426720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0345"/>
    <xdr:sp textlink="">
      <xdr:nvSpPr>
        <xdr:cNvPr id="557" name="テキスト ボックス 556"/>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558" name="直線コネクタ 557"/>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59" name="直線コネクタ 558"/>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66040</xdr:rowOff>
    </xdr:from>
    <xdr:ext cx="247015" cy="250825"/>
    <xdr:sp textlink="">
      <xdr:nvSpPr>
        <xdr:cNvPr id="560" name="テキスト ボックス 559"/>
        <xdr:cNvSpPr txBox="1"/>
      </xdr:nvSpPr>
      <xdr:spPr>
        <a:xfrm>
          <a:off x="16248380" y="694309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28575</xdr:rowOff>
    </xdr:from>
    <xdr:ext cx="595630" cy="250825"/>
    <xdr:sp textlink="">
      <xdr:nvSpPr>
        <xdr:cNvPr id="562" name="テキスト ボックス 561"/>
        <xdr:cNvSpPr txBox="1"/>
      </xdr:nvSpPr>
      <xdr:spPr>
        <a:xfrm>
          <a:off x="15939770" y="65703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130175</xdr:rowOff>
    </xdr:from>
    <xdr:to xmlns:xdr="http://schemas.openxmlformats.org/drawingml/2006/spreadsheetDrawing">
      <xdr:col>120</xdr:col>
      <xdr:colOff>114300</xdr:colOff>
      <xdr:row>37</xdr:row>
      <xdr:rowOff>130175</xdr:rowOff>
    </xdr:to>
    <xdr:cxnSp macro="">
      <xdr:nvCxnSpPr>
        <xdr:cNvPr id="563" name="直線コネクタ 562"/>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159385</xdr:rowOff>
    </xdr:from>
    <xdr:ext cx="595630" cy="250825"/>
    <xdr:sp textlink="">
      <xdr:nvSpPr>
        <xdr:cNvPr id="564" name="テキスト ボックス 563"/>
        <xdr:cNvSpPr txBox="1"/>
      </xdr:nvSpPr>
      <xdr:spPr>
        <a:xfrm>
          <a:off x="15939770" y="61982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93345</xdr:rowOff>
    </xdr:from>
    <xdr:to xmlns:xdr="http://schemas.openxmlformats.org/drawingml/2006/spreadsheetDrawing">
      <xdr:col>120</xdr:col>
      <xdr:colOff>114300</xdr:colOff>
      <xdr:row>35</xdr:row>
      <xdr:rowOff>93345</xdr:rowOff>
    </xdr:to>
    <xdr:cxnSp macro="">
      <xdr:nvCxnSpPr>
        <xdr:cNvPr id="565" name="直線コネクタ 564"/>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121920</xdr:rowOff>
    </xdr:from>
    <xdr:ext cx="595630" cy="250825"/>
    <xdr:sp textlink="">
      <xdr:nvSpPr>
        <xdr:cNvPr id="566" name="テキスト ボックス 565"/>
        <xdr:cNvSpPr txBox="1"/>
      </xdr:nvSpPr>
      <xdr:spPr>
        <a:xfrm>
          <a:off x="15939770" y="5825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567" name="直線コネクタ 566"/>
        <xdr:cNvCxnSpPr/>
      </xdr:nvCxnSpPr>
      <xdr:spPr>
        <a:xfrm>
          <a:off x="16459200" y="5591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84455</xdr:rowOff>
    </xdr:from>
    <xdr:ext cx="595630" cy="251460"/>
    <xdr:sp textlink="">
      <xdr:nvSpPr>
        <xdr:cNvPr id="568" name="テキスト ボックス 567"/>
        <xdr:cNvSpPr txBox="1"/>
      </xdr:nvSpPr>
      <xdr:spPr>
        <a:xfrm>
          <a:off x="15939770" y="54527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569" name="直線コネクタ 568"/>
        <xdr:cNvCxnSpPr/>
      </xdr:nvCxnSpPr>
      <xdr:spPr>
        <a:xfrm>
          <a:off x="164592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1460"/>
    <xdr:sp textlink="">
      <xdr:nvSpPr>
        <xdr:cNvPr id="570" name="テキスト ボックス 569"/>
        <xdr:cNvSpPr txBox="1"/>
      </xdr:nvSpPr>
      <xdr:spPr>
        <a:xfrm>
          <a:off x="15939770" y="50806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74295</xdr:rowOff>
    </xdr:to>
    <xdr:sp textlink="">
      <xdr:nvSpPr>
        <xdr:cNvPr id="571" name="【一般廃棄物処理施設】&#10;一人当たり有形固定資産（償却資産）額グラフ枠"/>
        <xdr:cNvSpPr/>
      </xdr:nvSpPr>
      <xdr:spPr>
        <a:xfrm>
          <a:off x="16459200" y="5218430"/>
          <a:ext cx="426720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85725</xdr:rowOff>
    </xdr:from>
    <xdr:to xmlns:xdr="http://schemas.openxmlformats.org/drawingml/2006/spreadsheetDrawing">
      <xdr:col>116</xdr:col>
      <xdr:colOff>62865</xdr:colOff>
      <xdr:row>42</xdr:row>
      <xdr:rowOff>37465</xdr:rowOff>
    </xdr:to>
    <xdr:cxnSp macro="">
      <xdr:nvCxnSpPr>
        <xdr:cNvPr id="572" name="直線コネクタ 571"/>
        <xdr:cNvCxnSpPr/>
      </xdr:nvCxnSpPr>
      <xdr:spPr>
        <a:xfrm flipV="1">
          <a:off x="19951065" y="578929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40005</xdr:rowOff>
    </xdr:from>
    <xdr:ext cx="311785" cy="252730"/>
    <xdr:sp textlink="">
      <xdr:nvSpPr>
        <xdr:cNvPr id="573" name="【一般廃棄物処理施設】&#10;一人当たり有形固定資産（償却資産）額最小値テキスト"/>
        <xdr:cNvSpPr txBox="1"/>
      </xdr:nvSpPr>
      <xdr:spPr>
        <a:xfrm>
          <a:off x="19989800" y="7084695"/>
          <a:ext cx="311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574" name="直線コネクタ 573"/>
        <xdr:cNvCxnSpPr/>
      </xdr:nvCxnSpPr>
      <xdr:spPr>
        <a:xfrm>
          <a:off x="198818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34290</xdr:rowOff>
    </xdr:from>
    <xdr:ext cx="596900" cy="251460"/>
    <xdr:sp textlink="">
      <xdr:nvSpPr>
        <xdr:cNvPr id="575" name="【一般廃棄物処理施設】&#10;一人当たり有形固定資産（償却資産）額最大値テキスト"/>
        <xdr:cNvSpPr txBox="1"/>
      </xdr:nvSpPr>
      <xdr:spPr>
        <a:xfrm>
          <a:off x="19989800" y="55702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85725</xdr:rowOff>
    </xdr:from>
    <xdr:to xmlns:xdr="http://schemas.openxmlformats.org/drawingml/2006/spreadsheetDrawing">
      <xdr:col>116</xdr:col>
      <xdr:colOff>152400</xdr:colOff>
      <xdr:row>34</xdr:row>
      <xdr:rowOff>85725</xdr:rowOff>
    </xdr:to>
    <xdr:cxnSp macro="">
      <xdr:nvCxnSpPr>
        <xdr:cNvPr id="576" name="直線コネクタ 575"/>
        <xdr:cNvCxnSpPr/>
      </xdr:nvCxnSpPr>
      <xdr:spPr>
        <a:xfrm>
          <a:off x="19881850" y="5789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10160</xdr:rowOff>
    </xdr:from>
    <xdr:ext cx="596900" cy="250825"/>
    <xdr:sp textlink="">
      <xdr:nvSpPr>
        <xdr:cNvPr id="577" name="【一般廃棄物処理施設】&#10;一人当たり有形固定資産（償却資産）額平均値テキスト"/>
        <xdr:cNvSpPr txBox="1"/>
      </xdr:nvSpPr>
      <xdr:spPr>
        <a:xfrm>
          <a:off x="19989800" y="6551930"/>
          <a:ext cx="596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31115</xdr:rowOff>
    </xdr:from>
    <xdr:to xmlns:xdr="http://schemas.openxmlformats.org/drawingml/2006/spreadsheetDrawing">
      <xdr:col>116</xdr:col>
      <xdr:colOff>114300</xdr:colOff>
      <xdr:row>39</xdr:row>
      <xdr:rowOff>130175</xdr:rowOff>
    </xdr:to>
    <xdr:sp textlink="">
      <xdr:nvSpPr>
        <xdr:cNvPr id="578" name="フローチャート: 判断 577"/>
        <xdr:cNvSpPr/>
      </xdr:nvSpPr>
      <xdr:spPr>
        <a:xfrm>
          <a:off x="19900900" y="657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39370</xdr:rowOff>
    </xdr:from>
    <xdr:to xmlns:xdr="http://schemas.openxmlformats.org/drawingml/2006/spreadsheetDrawing">
      <xdr:col>112</xdr:col>
      <xdr:colOff>38100</xdr:colOff>
      <xdr:row>39</xdr:row>
      <xdr:rowOff>138430</xdr:rowOff>
    </xdr:to>
    <xdr:sp textlink="">
      <xdr:nvSpPr>
        <xdr:cNvPr id="579" name="フローチャート: 判断 578"/>
        <xdr:cNvSpPr/>
      </xdr:nvSpPr>
      <xdr:spPr>
        <a:xfrm>
          <a:off x="19157950" y="6581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54610</xdr:rowOff>
    </xdr:from>
    <xdr:to xmlns:xdr="http://schemas.openxmlformats.org/drawingml/2006/spreadsheetDrawing">
      <xdr:col>107</xdr:col>
      <xdr:colOff>101600</xdr:colOff>
      <xdr:row>39</xdr:row>
      <xdr:rowOff>154305</xdr:rowOff>
    </xdr:to>
    <xdr:sp textlink="">
      <xdr:nvSpPr>
        <xdr:cNvPr id="580" name="フローチャート: 判断 579"/>
        <xdr:cNvSpPr/>
      </xdr:nvSpPr>
      <xdr:spPr>
        <a:xfrm>
          <a:off x="18345150" y="6596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62865</xdr:rowOff>
    </xdr:from>
    <xdr:to xmlns:xdr="http://schemas.openxmlformats.org/drawingml/2006/spreadsheetDrawing">
      <xdr:col>102</xdr:col>
      <xdr:colOff>165100</xdr:colOff>
      <xdr:row>39</xdr:row>
      <xdr:rowOff>162560</xdr:rowOff>
    </xdr:to>
    <xdr:sp textlink="">
      <xdr:nvSpPr>
        <xdr:cNvPr id="581" name="フローチャート: 判断 580"/>
        <xdr:cNvSpPr/>
      </xdr:nvSpPr>
      <xdr:spPr>
        <a:xfrm>
          <a:off x="1755140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73660</xdr:rowOff>
    </xdr:from>
    <xdr:to xmlns:xdr="http://schemas.openxmlformats.org/drawingml/2006/spreadsheetDrawing">
      <xdr:col>98</xdr:col>
      <xdr:colOff>38100</xdr:colOff>
      <xdr:row>40</xdr:row>
      <xdr:rowOff>5715</xdr:rowOff>
    </xdr:to>
    <xdr:sp textlink="">
      <xdr:nvSpPr>
        <xdr:cNvPr id="582" name="フローチャート: 判断 581"/>
        <xdr:cNvSpPr/>
      </xdr:nvSpPr>
      <xdr:spPr>
        <a:xfrm>
          <a:off x="16757650" y="66154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1460"/>
    <xdr:sp textlink="">
      <xdr:nvSpPr>
        <xdr:cNvPr id="583" name="テキスト ボックス 582"/>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1460"/>
    <xdr:sp textlink="">
      <xdr:nvSpPr>
        <xdr:cNvPr id="584" name="テキスト ボックス 583"/>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60095" cy="251460"/>
    <xdr:sp textlink="">
      <xdr:nvSpPr>
        <xdr:cNvPr id="585" name="テキスト ボックス 584"/>
        <xdr:cNvSpPr txBox="1"/>
      </xdr:nvSpPr>
      <xdr:spPr>
        <a:xfrm>
          <a:off x="18224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1460"/>
    <xdr:sp textlink="">
      <xdr:nvSpPr>
        <xdr:cNvPr id="586" name="テキスト ボックス 585"/>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1460"/>
    <xdr:sp textlink="">
      <xdr:nvSpPr>
        <xdr:cNvPr id="587" name="テキスト ボックス 586"/>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144780</xdr:rowOff>
    </xdr:from>
    <xdr:to xmlns:xdr="http://schemas.openxmlformats.org/drawingml/2006/spreadsheetDrawing">
      <xdr:col>116</xdr:col>
      <xdr:colOff>114300</xdr:colOff>
      <xdr:row>35</xdr:row>
      <xdr:rowOff>76200</xdr:rowOff>
    </xdr:to>
    <xdr:sp textlink="">
      <xdr:nvSpPr>
        <xdr:cNvPr id="588" name="楕円 587"/>
        <xdr:cNvSpPr/>
      </xdr:nvSpPr>
      <xdr:spPr>
        <a:xfrm>
          <a:off x="19900900" y="5848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61595</xdr:rowOff>
    </xdr:from>
    <xdr:ext cx="596900" cy="252730"/>
    <xdr:sp textlink="">
      <xdr:nvSpPr>
        <xdr:cNvPr id="589" name="【一般廃棄物処理施設】&#10;一人当たり有形固定資産（償却資産）額該当値テキスト"/>
        <xdr:cNvSpPr txBox="1"/>
      </xdr:nvSpPr>
      <xdr:spPr>
        <a:xfrm>
          <a:off x="19989800" y="576516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107950</xdr:rowOff>
    </xdr:from>
    <xdr:to xmlns:xdr="http://schemas.openxmlformats.org/drawingml/2006/spreadsheetDrawing">
      <xdr:col>112</xdr:col>
      <xdr:colOff>38100</xdr:colOff>
      <xdr:row>36</xdr:row>
      <xdr:rowOff>39370</xdr:rowOff>
    </xdr:to>
    <xdr:sp textlink="">
      <xdr:nvSpPr>
        <xdr:cNvPr id="590" name="楕円 589"/>
        <xdr:cNvSpPr/>
      </xdr:nvSpPr>
      <xdr:spPr>
        <a:xfrm>
          <a:off x="19157950" y="5979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35</xdr:row>
      <xdr:rowOff>26670</xdr:rowOff>
    </xdr:from>
    <xdr:to xmlns:xdr="http://schemas.openxmlformats.org/drawingml/2006/spreadsheetDrawing">
      <xdr:col>116</xdr:col>
      <xdr:colOff>63500</xdr:colOff>
      <xdr:row>35</xdr:row>
      <xdr:rowOff>156845</xdr:rowOff>
    </xdr:to>
    <xdr:cxnSp macro="">
      <xdr:nvCxnSpPr>
        <xdr:cNvPr id="591" name="直線コネクタ 590"/>
        <xdr:cNvCxnSpPr/>
      </xdr:nvCxnSpPr>
      <xdr:spPr>
        <a:xfrm flipV="1">
          <a:off x="19202400" y="5897880"/>
          <a:ext cx="7493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130810</xdr:rowOff>
    </xdr:from>
    <xdr:to xmlns:xdr="http://schemas.openxmlformats.org/drawingml/2006/spreadsheetDrawing">
      <xdr:col>107</xdr:col>
      <xdr:colOff>101600</xdr:colOff>
      <xdr:row>36</xdr:row>
      <xdr:rowOff>62230</xdr:rowOff>
    </xdr:to>
    <xdr:sp textlink="">
      <xdr:nvSpPr>
        <xdr:cNvPr id="592" name="楕円 591"/>
        <xdr:cNvSpPr/>
      </xdr:nvSpPr>
      <xdr:spPr>
        <a:xfrm>
          <a:off x="18345150" y="6002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156845</xdr:rowOff>
    </xdr:from>
    <xdr:to xmlns:xdr="http://schemas.openxmlformats.org/drawingml/2006/spreadsheetDrawing">
      <xdr:col>111</xdr:col>
      <xdr:colOff>171450</xdr:colOff>
      <xdr:row>36</xdr:row>
      <xdr:rowOff>13335</xdr:rowOff>
    </xdr:to>
    <xdr:cxnSp macro="">
      <xdr:nvCxnSpPr>
        <xdr:cNvPr id="593" name="直線コネクタ 592"/>
        <xdr:cNvCxnSpPr/>
      </xdr:nvCxnSpPr>
      <xdr:spPr>
        <a:xfrm flipV="1">
          <a:off x="18395950" y="602805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156210</xdr:rowOff>
    </xdr:from>
    <xdr:to xmlns:xdr="http://schemas.openxmlformats.org/drawingml/2006/spreadsheetDrawing">
      <xdr:col>102</xdr:col>
      <xdr:colOff>165100</xdr:colOff>
      <xdr:row>36</xdr:row>
      <xdr:rowOff>88900</xdr:rowOff>
    </xdr:to>
    <xdr:sp textlink="">
      <xdr:nvSpPr>
        <xdr:cNvPr id="594" name="楕円 593"/>
        <xdr:cNvSpPr/>
      </xdr:nvSpPr>
      <xdr:spPr>
        <a:xfrm>
          <a:off x="17551400" y="60274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13335</xdr:rowOff>
    </xdr:from>
    <xdr:to xmlns:xdr="http://schemas.openxmlformats.org/drawingml/2006/spreadsheetDrawing">
      <xdr:col>107</xdr:col>
      <xdr:colOff>50800</xdr:colOff>
      <xdr:row>36</xdr:row>
      <xdr:rowOff>39370</xdr:rowOff>
    </xdr:to>
    <xdr:cxnSp macro="">
      <xdr:nvCxnSpPr>
        <xdr:cNvPr id="595" name="直線コネクタ 594"/>
        <xdr:cNvCxnSpPr/>
      </xdr:nvCxnSpPr>
      <xdr:spPr>
        <a:xfrm flipV="1">
          <a:off x="17602200" y="605218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12700</xdr:rowOff>
    </xdr:from>
    <xdr:to xmlns:xdr="http://schemas.openxmlformats.org/drawingml/2006/spreadsheetDrawing">
      <xdr:col>98</xdr:col>
      <xdr:colOff>38100</xdr:colOff>
      <xdr:row>36</xdr:row>
      <xdr:rowOff>111125</xdr:rowOff>
    </xdr:to>
    <xdr:sp textlink="">
      <xdr:nvSpPr>
        <xdr:cNvPr id="596" name="楕円 595"/>
        <xdr:cNvSpPr/>
      </xdr:nvSpPr>
      <xdr:spPr>
        <a:xfrm>
          <a:off x="16757650" y="605155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36</xdr:row>
      <xdr:rowOff>39370</xdr:rowOff>
    </xdr:from>
    <xdr:to xmlns:xdr="http://schemas.openxmlformats.org/drawingml/2006/spreadsheetDrawing">
      <xdr:col>102</xdr:col>
      <xdr:colOff>114300</xdr:colOff>
      <xdr:row>36</xdr:row>
      <xdr:rowOff>61595</xdr:rowOff>
    </xdr:to>
    <xdr:cxnSp macro="">
      <xdr:nvCxnSpPr>
        <xdr:cNvPr id="597" name="直線コネクタ 596"/>
        <xdr:cNvCxnSpPr/>
      </xdr:nvCxnSpPr>
      <xdr:spPr>
        <a:xfrm flipV="1">
          <a:off x="16802100" y="607822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130175</xdr:rowOff>
    </xdr:from>
    <xdr:ext cx="596900" cy="252730"/>
    <xdr:sp textlink="">
      <xdr:nvSpPr>
        <xdr:cNvPr id="598" name="n_1aveValue【一般廃棄物処理施設】&#10;一人当たり有形固定資産（償却資産）額"/>
        <xdr:cNvSpPr txBox="1"/>
      </xdr:nvSpPr>
      <xdr:spPr>
        <a:xfrm>
          <a:off x="18915380" y="667194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145415</xdr:rowOff>
    </xdr:from>
    <xdr:ext cx="596900" cy="250825"/>
    <xdr:sp textlink="">
      <xdr:nvSpPr>
        <xdr:cNvPr id="599" name="n_2aveValue【一般廃棄物処理施設】&#10;一人当たり有形固定資産（償却資産）額"/>
        <xdr:cNvSpPr txBox="1"/>
      </xdr:nvSpPr>
      <xdr:spPr>
        <a:xfrm>
          <a:off x="18134330" y="6687185"/>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153670</xdr:rowOff>
    </xdr:from>
    <xdr:ext cx="596900" cy="252730"/>
    <xdr:sp textlink="">
      <xdr:nvSpPr>
        <xdr:cNvPr id="600" name="n_3aveValue【一般廃棄物処理施設】&#10;一人当たり有形固定資産（償却資産）額"/>
        <xdr:cNvSpPr txBox="1"/>
      </xdr:nvSpPr>
      <xdr:spPr>
        <a:xfrm>
          <a:off x="17321530" y="669544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164465</xdr:rowOff>
    </xdr:from>
    <xdr:ext cx="596900" cy="251460"/>
    <xdr:sp textlink="">
      <xdr:nvSpPr>
        <xdr:cNvPr id="601" name="n_4aveValue【一般廃棄物処理施設】&#10;一人当たり有形固定資産（償却資産）額"/>
        <xdr:cNvSpPr txBox="1"/>
      </xdr:nvSpPr>
      <xdr:spPr>
        <a:xfrm>
          <a:off x="16527780" y="670623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34</xdr:row>
      <xdr:rowOff>55245</xdr:rowOff>
    </xdr:from>
    <xdr:ext cx="596900" cy="252730"/>
    <xdr:sp textlink="">
      <xdr:nvSpPr>
        <xdr:cNvPr id="602" name="n_1mainValue【一般廃棄物処理施設】&#10;一人当たり有形固定資産（償却資産）額"/>
        <xdr:cNvSpPr txBox="1"/>
      </xdr:nvSpPr>
      <xdr:spPr>
        <a:xfrm>
          <a:off x="18915380" y="575881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34</xdr:row>
      <xdr:rowOff>78105</xdr:rowOff>
    </xdr:from>
    <xdr:ext cx="596900" cy="252730"/>
    <xdr:sp textlink="">
      <xdr:nvSpPr>
        <xdr:cNvPr id="603" name="n_2mainValue【一般廃棄物処理施設】&#10;一人当たり有形固定資産（償却資産）額"/>
        <xdr:cNvSpPr txBox="1"/>
      </xdr:nvSpPr>
      <xdr:spPr>
        <a:xfrm>
          <a:off x="18134330" y="578167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34</xdr:row>
      <xdr:rowOff>105410</xdr:rowOff>
    </xdr:from>
    <xdr:ext cx="596900" cy="251460"/>
    <xdr:sp textlink="">
      <xdr:nvSpPr>
        <xdr:cNvPr id="604" name="n_3mainValue【一般廃棄物処理施設】&#10;一人当たり有形固定資産（償却資産）額"/>
        <xdr:cNvSpPr txBox="1"/>
      </xdr:nvSpPr>
      <xdr:spPr>
        <a:xfrm>
          <a:off x="17321530" y="580898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34</xdr:row>
      <xdr:rowOff>128270</xdr:rowOff>
    </xdr:from>
    <xdr:ext cx="596900" cy="251460"/>
    <xdr:sp textlink="">
      <xdr:nvSpPr>
        <xdr:cNvPr id="605" name="n_4mainValue【一般廃棄物処理施設】&#10;一人当たり有形固定資産（償却資産）額"/>
        <xdr:cNvSpPr txBox="1"/>
      </xdr:nvSpPr>
      <xdr:spPr>
        <a:xfrm>
          <a:off x="16527780" y="583184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111125</xdr:rowOff>
    </xdr:from>
    <xdr:to xmlns:xdr="http://schemas.openxmlformats.org/drawingml/2006/spreadsheetDrawing">
      <xdr:col>90</xdr:col>
      <xdr:colOff>25400</xdr:colOff>
      <xdr:row>50</xdr:row>
      <xdr:rowOff>61595</xdr:rowOff>
    </xdr:to>
    <xdr:sp textlink="">
      <xdr:nvSpPr>
        <xdr:cNvPr id="606" name="正方形/長方形 605"/>
        <xdr:cNvSpPr/>
      </xdr:nvSpPr>
      <xdr:spPr>
        <a:xfrm>
          <a:off x="11207750" y="782637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86360</xdr:rowOff>
    </xdr:from>
    <xdr:to xmlns:xdr="http://schemas.openxmlformats.org/drawingml/2006/spreadsheetDrawing">
      <xdr:col>74</xdr:col>
      <xdr:colOff>0</xdr:colOff>
      <xdr:row>52</xdr:row>
      <xdr:rowOff>0</xdr:rowOff>
    </xdr:to>
    <xdr:sp textlink="">
      <xdr:nvSpPr>
        <xdr:cNvPr id="607" name="正方形/長方形 606"/>
        <xdr:cNvSpPr/>
      </xdr:nvSpPr>
      <xdr:spPr>
        <a:xfrm>
          <a:off x="113157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116840</xdr:rowOff>
    </xdr:from>
    <xdr:to xmlns:xdr="http://schemas.openxmlformats.org/drawingml/2006/spreadsheetDrawing">
      <xdr:col>74</xdr:col>
      <xdr:colOff>0</xdr:colOff>
      <xdr:row>53</xdr:row>
      <xdr:rowOff>31115</xdr:rowOff>
    </xdr:to>
    <xdr:sp textlink="">
      <xdr:nvSpPr>
        <xdr:cNvPr id="608" name="正方形/長方形 607"/>
        <xdr:cNvSpPr/>
      </xdr:nvSpPr>
      <xdr:spPr>
        <a:xfrm>
          <a:off x="113157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86360</xdr:rowOff>
    </xdr:from>
    <xdr:to xmlns:xdr="http://schemas.openxmlformats.org/drawingml/2006/spreadsheetDrawing">
      <xdr:col>79</xdr:col>
      <xdr:colOff>63500</xdr:colOff>
      <xdr:row>52</xdr:row>
      <xdr:rowOff>0</xdr:rowOff>
    </xdr:to>
    <xdr:sp textlink="">
      <xdr:nvSpPr>
        <xdr:cNvPr id="609" name="正方形/長方形 608"/>
        <xdr:cNvSpPr/>
      </xdr:nvSpPr>
      <xdr:spPr>
        <a:xfrm>
          <a:off x="122364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116840</xdr:rowOff>
    </xdr:from>
    <xdr:to xmlns:xdr="http://schemas.openxmlformats.org/drawingml/2006/spreadsheetDrawing">
      <xdr:col>79</xdr:col>
      <xdr:colOff>63500</xdr:colOff>
      <xdr:row>53</xdr:row>
      <xdr:rowOff>31115</xdr:rowOff>
    </xdr:to>
    <xdr:sp textlink="">
      <xdr:nvSpPr>
        <xdr:cNvPr id="610" name="正方形/長方形 609"/>
        <xdr:cNvSpPr/>
      </xdr:nvSpPr>
      <xdr:spPr>
        <a:xfrm>
          <a:off x="122364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86360</xdr:rowOff>
    </xdr:from>
    <xdr:to xmlns:xdr="http://schemas.openxmlformats.org/drawingml/2006/spreadsheetDrawing">
      <xdr:col>85</xdr:col>
      <xdr:colOff>63500</xdr:colOff>
      <xdr:row>52</xdr:row>
      <xdr:rowOff>0</xdr:rowOff>
    </xdr:to>
    <xdr:sp textlink="">
      <xdr:nvSpPr>
        <xdr:cNvPr id="611" name="正方形/長方形 610"/>
        <xdr:cNvSpPr/>
      </xdr:nvSpPr>
      <xdr:spPr>
        <a:xfrm>
          <a:off x="132651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116840</xdr:rowOff>
    </xdr:from>
    <xdr:to xmlns:xdr="http://schemas.openxmlformats.org/drawingml/2006/spreadsheetDrawing">
      <xdr:col>85</xdr:col>
      <xdr:colOff>63500</xdr:colOff>
      <xdr:row>53</xdr:row>
      <xdr:rowOff>31115</xdr:rowOff>
    </xdr:to>
    <xdr:sp textlink="">
      <xdr:nvSpPr>
        <xdr:cNvPr id="612" name="正方形/長方形 611"/>
        <xdr:cNvSpPr/>
      </xdr:nvSpPr>
      <xdr:spPr>
        <a:xfrm>
          <a:off x="132651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111125</xdr:rowOff>
    </xdr:to>
    <xdr:sp textlink="">
      <xdr:nvSpPr>
        <xdr:cNvPr id="613" name="正方形/長方形 612"/>
        <xdr:cNvSpPr/>
      </xdr:nvSpPr>
      <xdr:spPr>
        <a:xfrm>
          <a:off x="11207750" y="894397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111125</xdr:rowOff>
    </xdr:from>
    <xdr:to xmlns:xdr="http://schemas.openxmlformats.org/drawingml/2006/spreadsheetDrawing">
      <xdr:col>120</xdr:col>
      <xdr:colOff>152400</xdr:colOff>
      <xdr:row>50</xdr:row>
      <xdr:rowOff>61595</xdr:rowOff>
    </xdr:to>
    <xdr:sp textlink="">
      <xdr:nvSpPr>
        <xdr:cNvPr id="614" name="正方形/長方形 613"/>
        <xdr:cNvSpPr/>
      </xdr:nvSpPr>
      <xdr:spPr>
        <a:xfrm>
          <a:off x="16459200" y="782637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86360</xdr:rowOff>
    </xdr:from>
    <xdr:to xmlns:xdr="http://schemas.openxmlformats.org/drawingml/2006/spreadsheetDrawing">
      <xdr:col>104</xdr:col>
      <xdr:colOff>127000</xdr:colOff>
      <xdr:row>52</xdr:row>
      <xdr:rowOff>0</xdr:rowOff>
    </xdr:to>
    <xdr:sp textlink="">
      <xdr:nvSpPr>
        <xdr:cNvPr id="615" name="正方形/長方形 614"/>
        <xdr:cNvSpPr/>
      </xdr:nvSpPr>
      <xdr:spPr>
        <a:xfrm>
          <a:off x="165862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116840</xdr:rowOff>
    </xdr:from>
    <xdr:to xmlns:xdr="http://schemas.openxmlformats.org/drawingml/2006/spreadsheetDrawing">
      <xdr:col>104</xdr:col>
      <xdr:colOff>127000</xdr:colOff>
      <xdr:row>53</xdr:row>
      <xdr:rowOff>31115</xdr:rowOff>
    </xdr:to>
    <xdr:sp textlink="">
      <xdr:nvSpPr>
        <xdr:cNvPr id="616" name="正方形/長方形 615"/>
        <xdr:cNvSpPr/>
      </xdr:nvSpPr>
      <xdr:spPr>
        <a:xfrm>
          <a:off x="165862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86360</xdr:rowOff>
    </xdr:from>
    <xdr:to xmlns:xdr="http://schemas.openxmlformats.org/drawingml/2006/spreadsheetDrawing">
      <xdr:col>110</xdr:col>
      <xdr:colOff>0</xdr:colOff>
      <xdr:row>52</xdr:row>
      <xdr:rowOff>0</xdr:rowOff>
    </xdr:to>
    <xdr:sp textlink="">
      <xdr:nvSpPr>
        <xdr:cNvPr id="617" name="正方形/長方形 616"/>
        <xdr:cNvSpPr/>
      </xdr:nvSpPr>
      <xdr:spPr>
        <a:xfrm>
          <a:off x="174879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116840</xdr:rowOff>
    </xdr:from>
    <xdr:to xmlns:xdr="http://schemas.openxmlformats.org/drawingml/2006/spreadsheetDrawing">
      <xdr:col>110</xdr:col>
      <xdr:colOff>0</xdr:colOff>
      <xdr:row>53</xdr:row>
      <xdr:rowOff>31115</xdr:rowOff>
    </xdr:to>
    <xdr:sp textlink="">
      <xdr:nvSpPr>
        <xdr:cNvPr id="618" name="正方形/長方形 617"/>
        <xdr:cNvSpPr/>
      </xdr:nvSpPr>
      <xdr:spPr>
        <a:xfrm>
          <a:off x="174879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86360</xdr:rowOff>
    </xdr:from>
    <xdr:to xmlns:xdr="http://schemas.openxmlformats.org/drawingml/2006/spreadsheetDrawing">
      <xdr:col>116</xdr:col>
      <xdr:colOff>0</xdr:colOff>
      <xdr:row>52</xdr:row>
      <xdr:rowOff>0</xdr:rowOff>
    </xdr:to>
    <xdr:sp textlink="">
      <xdr:nvSpPr>
        <xdr:cNvPr id="619" name="正方形/長方形 618"/>
        <xdr:cNvSpPr/>
      </xdr:nvSpPr>
      <xdr:spPr>
        <a:xfrm>
          <a:off x="185166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116840</xdr:rowOff>
    </xdr:from>
    <xdr:to xmlns:xdr="http://schemas.openxmlformats.org/drawingml/2006/spreadsheetDrawing">
      <xdr:col>116</xdr:col>
      <xdr:colOff>0</xdr:colOff>
      <xdr:row>53</xdr:row>
      <xdr:rowOff>31115</xdr:rowOff>
    </xdr:to>
    <xdr:sp textlink="">
      <xdr:nvSpPr>
        <xdr:cNvPr id="620" name="正方形/長方形 619"/>
        <xdr:cNvSpPr/>
      </xdr:nvSpPr>
      <xdr:spPr>
        <a:xfrm>
          <a:off x="185166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111125</xdr:rowOff>
    </xdr:to>
    <xdr:sp textlink="">
      <xdr:nvSpPr>
        <xdr:cNvPr id="621" name="正方形/長方形 620"/>
        <xdr:cNvSpPr/>
      </xdr:nvSpPr>
      <xdr:spPr>
        <a:xfrm>
          <a:off x="16459200" y="894397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96520</xdr:rowOff>
    </xdr:to>
    <xdr:sp textlink="">
      <xdr:nvSpPr>
        <xdr:cNvPr id="622" name="正方形/長方形 621"/>
        <xdr:cNvSpPr/>
      </xdr:nvSpPr>
      <xdr:spPr>
        <a:xfrm>
          <a:off x="11207750" y="11552555"/>
          <a:ext cx="4248150" cy="6178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121920</xdr:rowOff>
    </xdr:from>
    <xdr:to xmlns:xdr="http://schemas.openxmlformats.org/drawingml/2006/spreadsheetDrawing">
      <xdr:col>74</xdr:col>
      <xdr:colOff>0</xdr:colOff>
      <xdr:row>74</xdr:row>
      <xdr:rowOff>36830</xdr:rowOff>
    </xdr:to>
    <xdr:sp textlink="">
      <xdr:nvSpPr>
        <xdr:cNvPr id="623" name="正方形/長方形 622"/>
        <xdr:cNvSpPr/>
      </xdr:nvSpPr>
      <xdr:spPr>
        <a:xfrm>
          <a:off x="113157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151130</xdr:rowOff>
    </xdr:from>
    <xdr:to xmlns:xdr="http://schemas.openxmlformats.org/drawingml/2006/spreadsheetDrawing">
      <xdr:col>74</xdr:col>
      <xdr:colOff>0</xdr:colOff>
      <xdr:row>75</xdr:row>
      <xdr:rowOff>67310</xdr:rowOff>
    </xdr:to>
    <xdr:sp textlink="">
      <xdr:nvSpPr>
        <xdr:cNvPr id="624" name="正方形/長方形 623"/>
        <xdr:cNvSpPr/>
      </xdr:nvSpPr>
      <xdr:spPr>
        <a:xfrm>
          <a:off x="113157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121920</xdr:rowOff>
    </xdr:from>
    <xdr:to xmlns:xdr="http://schemas.openxmlformats.org/drawingml/2006/spreadsheetDrawing">
      <xdr:col>79</xdr:col>
      <xdr:colOff>63500</xdr:colOff>
      <xdr:row>74</xdr:row>
      <xdr:rowOff>36830</xdr:rowOff>
    </xdr:to>
    <xdr:sp textlink="">
      <xdr:nvSpPr>
        <xdr:cNvPr id="625" name="正方形/長方形 624"/>
        <xdr:cNvSpPr/>
      </xdr:nvSpPr>
      <xdr:spPr>
        <a:xfrm>
          <a:off x="122364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151130</xdr:rowOff>
    </xdr:from>
    <xdr:to xmlns:xdr="http://schemas.openxmlformats.org/drawingml/2006/spreadsheetDrawing">
      <xdr:col>79</xdr:col>
      <xdr:colOff>63500</xdr:colOff>
      <xdr:row>75</xdr:row>
      <xdr:rowOff>67310</xdr:rowOff>
    </xdr:to>
    <xdr:sp textlink="">
      <xdr:nvSpPr>
        <xdr:cNvPr id="626" name="正方形/長方形 625"/>
        <xdr:cNvSpPr/>
      </xdr:nvSpPr>
      <xdr:spPr>
        <a:xfrm>
          <a:off x="122364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121920</xdr:rowOff>
    </xdr:from>
    <xdr:to xmlns:xdr="http://schemas.openxmlformats.org/drawingml/2006/spreadsheetDrawing">
      <xdr:col>85</xdr:col>
      <xdr:colOff>63500</xdr:colOff>
      <xdr:row>74</xdr:row>
      <xdr:rowOff>36830</xdr:rowOff>
    </xdr:to>
    <xdr:sp textlink="">
      <xdr:nvSpPr>
        <xdr:cNvPr id="627" name="正方形/長方形 626"/>
        <xdr:cNvSpPr/>
      </xdr:nvSpPr>
      <xdr:spPr>
        <a:xfrm>
          <a:off x="1326515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151130</xdr:rowOff>
    </xdr:from>
    <xdr:to xmlns:xdr="http://schemas.openxmlformats.org/drawingml/2006/spreadsheetDrawing">
      <xdr:col>85</xdr:col>
      <xdr:colOff>63500</xdr:colOff>
      <xdr:row>75</xdr:row>
      <xdr:rowOff>67310</xdr:rowOff>
    </xdr:to>
    <xdr:sp textlink="">
      <xdr:nvSpPr>
        <xdr:cNvPr id="628" name="正方形/長方形 627"/>
        <xdr:cNvSpPr/>
      </xdr:nvSpPr>
      <xdr:spPr>
        <a:xfrm>
          <a:off x="1326515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91440</xdr:rowOff>
    </xdr:from>
    <xdr:to xmlns:xdr="http://schemas.openxmlformats.org/drawingml/2006/spreadsheetDrawing">
      <xdr:col>90</xdr:col>
      <xdr:colOff>25400</xdr:colOff>
      <xdr:row>88</xdr:row>
      <xdr:rowOff>146050</xdr:rowOff>
    </xdr:to>
    <xdr:sp textlink="">
      <xdr:nvSpPr>
        <xdr:cNvPr id="629" name="正方形/長方形 628"/>
        <xdr:cNvSpPr/>
      </xdr:nvSpPr>
      <xdr:spPr>
        <a:xfrm>
          <a:off x="11207750" y="12668250"/>
          <a:ext cx="42481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3995"/>
    <xdr:sp textlink="">
      <xdr:nvSpPr>
        <xdr:cNvPr id="630" name="テキスト ボックス 629"/>
        <xdr:cNvSpPr txBox="1"/>
      </xdr:nvSpPr>
      <xdr:spPr>
        <a:xfrm>
          <a:off x="11169650" y="12482195"/>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146050</xdr:rowOff>
    </xdr:from>
    <xdr:to xmlns:xdr="http://schemas.openxmlformats.org/drawingml/2006/spreadsheetDrawing">
      <xdr:col>89</xdr:col>
      <xdr:colOff>171450</xdr:colOff>
      <xdr:row>88</xdr:row>
      <xdr:rowOff>146050</xdr:rowOff>
    </xdr:to>
    <xdr:cxnSp macro="">
      <xdr:nvCxnSpPr>
        <xdr:cNvPr id="631" name="直線コネクタ 630"/>
        <xdr:cNvCxnSpPr/>
      </xdr:nvCxnSpPr>
      <xdr:spPr>
        <a:xfrm>
          <a:off x="11207750" y="149021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45745"/>
    <xdr:sp textlink="">
      <xdr:nvSpPr>
        <xdr:cNvPr id="632" name="テキスト ボックス 631"/>
        <xdr:cNvSpPr txBox="1"/>
      </xdr:nvSpPr>
      <xdr:spPr>
        <a:xfrm>
          <a:off x="10797540" y="14766290"/>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161925</xdr:rowOff>
    </xdr:from>
    <xdr:to xmlns:xdr="http://schemas.openxmlformats.org/drawingml/2006/spreadsheetDrawing">
      <xdr:col>89</xdr:col>
      <xdr:colOff>171450</xdr:colOff>
      <xdr:row>86</xdr:row>
      <xdr:rowOff>161925</xdr:rowOff>
    </xdr:to>
    <xdr:cxnSp macro="">
      <xdr:nvCxnSpPr>
        <xdr:cNvPr id="633" name="直線コネクタ 632"/>
        <xdr:cNvCxnSpPr/>
      </xdr:nvCxnSpPr>
      <xdr:spPr>
        <a:xfrm>
          <a:off x="11207750" y="145827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25400</xdr:rowOff>
    </xdr:from>
    <xdr:ext cx="465455" cy="248285"/>
    <xdr:sp textlink="">
      <xdr:nvSpPr>
        <xdr:cNvPr id="634" name="テキスト ボックス 633"/>
        <xdr:cNvSpPr txBox="1"/>
      </xdr:nvSpPr>
      <xdr:spPr>
        <a:xfrm>
          <a:off x="10797540" y="1444625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171450</xdr:colOff>
      <xdr:row>85</xdr:row>
      <xdr:rowOff>13335</xdr:rowOff>
    </xdr:to>
    <xdr:cxnSp macro="">
      <xdr:nvCxnSpPr>
        <xdr:cNvPr id="635" name="直線コネクタ 634"/>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40005</xdr:rowOff>
    </xdr:from>
    <xdr:ext cx="401320" cy="247015"/>
    <xdr:sp textlink="">
      <xdr:nvSpPr>
        <xdr:cNvPr id="636" name="テキスト ボックス 635"/>
        <xdr:cNvSpPr txBox="1"/>
      </xdr:nvSpPr>
      <xdr:spPr>
        <a:xfrm>
          <a:off x="10842625" y="14125575"/>
          <a:ext cx="401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171450</xdr:colOff>
      <xdr:row>83</xdr:row>
      <xdr:rowOff>28575</xdr:rowOff>
    </xdr:to>
    <xdr:cxnSp macro="">
      <xdr:nvCxnSpPr>
        <xdr:cNvPr id="637" name="直線コネクタ 636"/>
        <xdr:cNvCxnSpPr/>
      </xdr:nvCxnSpPr>
      <xdr:spPr>
        <a:xfrm>
          <a:off x="11207750" y="13946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56515</xdr:rowOff>
    </xdr:from>
    <xdr:ext cx="401320" cy="247650"/>
    <xdr:sp textlink="">
      <xdr:nvSpPr>
        <xdr:cNvPr id="638" name="テキスト ボックス 637"/>
        <xdr:cNvSpPr txBox="1"/>
      </xdr:nvSpPr>
      <xdr:spPr>
        <a:xfrm>
          <a:off x="10842625" y="13806805"/>
          <a:ext cx="401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43815</xdr:rowOff>
    </xdr:from>
    <xdr:to xmlns:xdr="http://schemas.openxmlformats.org/drawingml/2006/spreadsheetDrawing">
      <xdr:col>89</xdr:col>
      <xdr:colOff>171450</xdr:colOff>
      <xdr:row>81</xdr:row>
      <xdr:rowOff>43815</xdr:rowOff>
    </xdr:to>
    <xdr:cxnSp macro="">
      <xdr:nvCxnSpPr>
        <xdr:cNvPr id="639" name="直線コネクタ 638"/>
        <xdr:cNvCxnSpPr/>
      </xdr:nvCxnSpPr>
      <xdr:spPr>
        <a:xfrm>
          <a:off x="11207750" y="13626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1320" cy="246380"/>
    <xdr:sp textlink="">
      <xdr:nvSpPr>
        <xdr:cNvPr id="640" name="テキスト ボックス 639"/>
        <xdr:cNvSpPr txBox="1"/>
      </xdr:nvSpPr>
      <xdr:spPr>
        <a:xfrm>
          <a:off x="10842625" y="13487400"/>
          <a:ext cx="401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60325</xdr:rowOff>
    </xdr:from>
    <xdr:to xmlns:xdr="http://schemas.openxmlformats.org/drawingml/2006/spreadsheetDrawing">
      <xdr:col>89</xdr:col>
      <xdr:colOff>171450</xdr:colOff>
      <xdr:row>79</xdr:row>
      <xdr:rowOff>60325</xdr:rowOff>
    </xdr:to>
    <xdr:cxnSp macro="">
      <xdr:nvCxnSpPr>
        <xdr:cNvPr id="641" name="直線コネクタ 640"/>
        <xdr:cNvCxnSpPr/>
      </xdr:nvCxnSpPr>
      <xdr:spPr>
        <a:xfrm>
          <a:off x="11207750" y="1330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88265</xdr:rowOff>
    </xdr:from>
    <xdr:ext cx="401320" cy="245745"/>
    <xdr:sp textlink="">
      <xdr:nvSpPr>
        <xdr:cNvPr id="642" name="テキスト ボックス 641"/>
        <xdr:cNvSpPr txBox="1"/>
      </xdr:nvSpPr>
      <xdr:spPr>
        <a:xfrm>
          <a:off x="10842625" y="13167995"/>
          <a:ext cx="401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74930</xdr:rowOff>
    </xdr:from>
    <xdr:to xmlns:xdr="http://schemas.openxmlformats.org/drawingml/2006/spreadsheetDrawing">
      <xdr:col>89</xdr:col>
      <xdr:colOff>171450</xdr:colOff>
      <xdr:row>77</xdr:row>
      <xdr:rowOff>74930</xdr:rowOff>
    </xdr:to>
    <xdr:cxnSp macro="">
      <xdr:nvCxnSpPr>
        <xdr:cNvPr id="643" name="直線コネクタ 642"/>
        <xdr:cNvCxnSpPr/>
      </xdr:nvCxnSpPr>
      <xdr:spPr>
        <a:xfrm>
          <a:off x="11207750" y="129870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6380"/>
    <xdr:sp textlink="">
      <xdr:nvSpPr>
        <xdr:cNvPr id="644" name="テキスト ボックス 643"/>
        <xdr:cNvSpPr txBox="1"/>
      </xdr:nvSpPr>
      <xdr:spPr>
        <a:xfrm>
          <a:off x="10906760" y="12848590"/>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91440</xdr:rowOff>
    </xdr:from>
    <xdr:to xmlns:xdr="http://schemas.openxmlformats.org/drawingml/2006/spreadsheetDrawing">
      <xdr:col>89</xdr:col>
      <xdr:colOff>171450</xdr:colOff>
      <xdr:row>75</xdr:row>
      <xdr:rowOff>91440</xdr:rowOff>
    </xdr:to>
    <xdr:cxnSp macro="">
      <xdr:nvCxnSpPr>
        <xdr:cNvPr id="645" name="直線コネクタ 644"/>
        <xdr:cNvCxnSpPr/>
      </xdr:nvCxnSpPr>
      <xdr:spPr>
        <a:xfrm>
          <a:off x="11207750" y="12668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91440</xdr:rowOff>
    </xdr:from>
    <xdr:to xmlns:xdr="http://schemas.openxmlformats.org/drawingml/2006/spreadsheetDrawing">
      <xdr:col>90</xdr:col>
      <xdr:colOff>25400</xdr:colOff>
      <xdr:row>88</xdr:row>
      <xdr:rowOff>146050</xdr:rowOff>
    </xdr:to>
    <xdr:sp textlink="">
      <xdr:nvSpPr>
        <xdr:cNvPr id="646" name="【消防施設】&#10;有形固定資産減価償却率グラフ枠"/>
        <xdr:cNvSpPr/>
      </xdr:nvSpPr>
      <xdr:spPr>
        <a:xfrm>
          <a:off x="11207750" y="12668250"/>
          <a:ext cx="42481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151130</xdr:rowOff>
    </xdr:from>
    <xdr:to xmlns:xdr="http://schemas.openxmlformats.org/drawingml/2006/spreadsheetDrawing">
      <xdr:col>85</xdr:col>
      <xdr:colOff>126365</xdr:colOff>
      <xdr:row>86</xdr:row>
      <xdr:rowOff>161925</xdr:rowOff>
    </xdr:to>
    <xdr:cxnSp macro="">
      <xdr:nvCxnSpPr>
        <xdr:cNvPr id="647" name="直線コネクタ 646"/>
        <xdr:cNvCxnSpPr/>
      </xdr:nvCxnSpPr>
      <xdr:spPr>
        <a:xfrm flipV="1">
          <a:off x="14699615" y="1323086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47650"/>
    <xdr:sp textlink="">
      <xdr:nvSpPr>
        <xdr:cNvPr id="648" name="【消防施設】&#10;有形固定資産減価償却率最小値テキスト"/>
        <xdr:cNvSpPr txBox="1"/>
      </xdr:nvSpPr>
      <xdr:spPr>
        <a:xfrm>
          <a:off x="14738350" y="1458976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161925</xdr:rowOff>
    </xdr:from>
    <xdr:to xmlns:xdr="http://schemas.openxmlformats.org/drawingml/2006/spreadsheetDrawing">
      <xdr:col>86</xdr:col>
      <xdr:colOff>25400</xdr:colOff>
      <xdr:row>86</xdr:row>
      <xdr:rowOff>161925</xdr:rowOff>
    </xdr:to>
    <xdr:cxnSp macro="">
      <xdr:nvCxnSpPr>
        <xdr:cNvPr id="649" name="直線コネクタ 648"/>
        <xdr:cNvCxnSpPr/>
      </xdr:nvCxnSpPr>
      <xdr:spPr>
        <a:xfrm>
          <a:off x="14611350" y="14582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100965</xdr:rowOff>
    </xdr:from>
    <xdr:ext cx="403225" cy="247015"/>
    <xdr:sp textlink="">
      <xdr:nvSpPr>
        <xdr:cNvPr id="650" name="【消防施設】&#10;有形固定資産減価償却率最大値テキスト"/>
        <xdr:cNvSpPr txBox="1"/>
      </xdr:nvSpPr>
      <xdr:spPr>
        <a:xfrm>
          <a:off x="14738350" y="130130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151130</xdr:rowOff>
    </xdr:from>
    <xdr:to xmlns:xdr="http://schemas.openxmlformats.org/drawingml/2006/spreadsheetDrawing">
      <xdr:col>86</xdr:col>
      <xdr:colOff>25400</xdr:colOff>
      <xdr:row>78</xdr:row>
      <xdr:rowOff>151130</xdr:rowOff>
    </xdr:to>
    <xdr:cxnSp macro="">
      <xdr:nvCxnSpPr>
        <xdr:cNvPr id="651" name="直線コネクタ 650"/>
        <xdr:cNvCxnSpPr/>
      </xdr:nvCxnSpPr>
      <xdr:spPr>
        <a:xfrm>
          <a:off x="14611350" y="13230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1905</xdr:rowOff>
    </xdr:from>
    <xdr:ext cx="403225" cy="247650"/>
    <xdr:sp textlink="">
      <xdr:nvSpPr>
        <xdr:cNvPr id="652" name="【消防施設】&#10;有形固定資産減価償却率平均値テキスト"/>
        <xdr:cNvSpPr txBox="1"/>
      </xdr:nvSpPr>
      <xdr:spPr>
        <a:xfrm>
          <a:off x="14738350" y="1391983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22225</xdr:rowOff>
    </xdr:from>
    <xdr:to xmlns:xdr="http://schemas.openxmlformats.org/drawingml/2006/spreadsheetDrawing">
      <xdr:col>85</xdr:col>
      <xdr:colOff>171450</xdr:colOff>
      <xdr:row>83</xdr:row>
      <xdr:rowOff>119380</xdr:rowOff>
    </xdr:to>
    <xdr:sp textlink="">
      <xdr:nvSpPr>
        <xdr:cNvPr id="653" name="フローチャート: 判断 652"/>
        <xdr:cNvSpPr/>
      </xdr:nvSpPr>
      <xdr:spPr>
        <a:xfrm>
          <a:off x="14649450" y="1394015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1905</xdr:rowOff>
    </xdr:from>
    <xdr:to xmlns:xdr="http://schemas.openxmlformats.org/drawingml/2006/spreadsheetDrawing">
      <xdr:col>81</xdr:col>
      <xdr:colOff>101600</xdr:colOff>
      <xdr:row>83</xdr:row>
      <xdr:rowOff>98425</xdr:rowOff>
    </xdr:to>
    <xdr:sp textlink="">
      <xdr:nvSpPr>
        <xdr:cNvPr id="654" name="フローチャート: 判断 653"/>
        <xdr:cNvSpPr/>
      </xdr:nvSpPr>
      <xdr:spPr>
        <a:xfrm>
          <a:off x="13887450" y="139198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151130</xdr:rowOff>
    </xdr:from>
    <xdr:to xmlns:xdr="http://schemas.openxmlformats.org/drawingml/2006/spreadsheetDrawing">
      <xdr:col>76</xdr:col>
      <xdr:colOff>165100</xdr:colOff>
      <xdr:row>83</xdr:row>
      <xdr:rowOff>85090</xdr:rowOff>
    </xdr:to>
    <xdr:sp textlink="">
      <xdr:nvSpPr>
        <xdr:cNvPr id="655" name="フローチャート: 判断 654"/>
        <xdr:cNvSpPr/>
      </xdr:nvSpPr>
      <xdr:spPr>
        <a:xfrm>
          <a:off x="13093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154940</xdr:rowOff>
    </xdr:from>
    <xdr:to xmlns:xdr="http://schemas.openxmlformats.org/drawingml/2006/spreadsheetDrawing">
      <xdr:col>72</xdr:col>
      <xdr:colOff>38100</xdr:colOff>
      <xdr:row>83</xdr:row>
      <xdr:rowOff>88265</xdr:rowOff>
    </xdr:to>
    <xdr:sp textlink="">
      <xdr:nvSpPr>
        <xdr:cNvPr id="656" name="フローチャート: 判断 655"/>
        <xdr:cNvSpPr/>
      </xdr:nvSpPr>
      <xdr:spPr>
        <a:xfrm>
          <a:off x="12299950" y="139052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5080</xdr:rowOff>
    </xdr:from>
    <xdr:to xmlns:xdr="http://schemas.openxmlformats.org/drawingml/2006/spreadsheetDrawing">
      <xdr:col>67</xdr:col>
      <xdr:colOff>101600</xdr:colOff>
      <xdr:row>83</xdr:row>
      <xdr:rowOff>102870</xdr:rowOff>
    </xdr:to>
    <xdr:sp textlink="">
      <xdr:nvSpPr>
        <xdr:cNvPr id="657" name="フローチャート: 判断 656"/>
        <xdr:cNvSpPr/>
      </xdr:nvSpPr>
      <xdr:spPr>
        <a:xfrm>
          <a:off x="11487150" y="13923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143510</xdr:rowOff>
    </xdr:from>
    <xdr:ext cx="762000" cy="245745"/>
    <xdr:sp textlink="">
      <xdr:nvSpPr>
        <xdr:cNvPr id="658" name="テキスト ボックス 657"/>
        <xdr:cNvSpPr txBox="1"/>
      </xdr:nvSpPr>
      <xdr:spPr>
        <a:xfrm>
          <a:off x="1452880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143510</xdr:rowOff>
    </xdr:from>
    <xdr:ext cx="760095" cy="245745"/>
    <xdr:sp textlink="">
      <xdr:nvSpPr>
        <xdr:cNvPr id="659" name="テキスト ボックス 658"/>
        <xdr:cNvSpPr txBox="1"/>
      </xdr:nvSpPr>
      <xdr:spPr>
        <a:xfrm>
          <a:off x="137668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143510</xdr:rowOff>
    </xdr:from>
    <xdr:ext cx="762000" cy="245745"/>
    <xdr:sp textlink="">
      <xdr:nvSpPr>
        <xdr:cNvPr id="660" name="テキスト ボックス 659"/>
        <xdr:cNvSpPr txBox="1"/>
      </xdr:nvSpPr>
      <xdr:spPr>
        <a:xfrm>
          <a:off x="129730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143510</xdr:rowOff>
    </xdr:from>
    <xdr:ext cx="762000" cy="245745"/>
    <xdr:sp textlink="">
      <xdr:nvSpPr>
        <xdr:cNvPr id="661" name="テキスト ボックス 660"/>
        <xdr:cNvSpPr txBox="1"/>
      </xdr:nvSpPr>
      <xdr:spPr>
        <a:xfrm>
          <a:off x="121729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143510</xdr:rowOff>
    </xdr:from>
    <xdr:ext cx="760095" cy="245745"/>
    <xdr:sp textlink="">
      <xdr:nvSpPr>
        <xdr:cNvPr id="662" name="テキスト ボックス 661"/>
        <xdr:cNvSpPr txBox="1"/>
      </xdr:nvSpPr>
      <xdr:spPr>
        <a:xfrm>
          <a:off x="113665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76835</xdr:rowOff>
    </xdr:from>
    <xdr:to xmlns:xdr="http://schemas.openxmlformats.org/drawingml/2006/spreadsheetDrawing">
      <xdr:col>85</xdr:col>
      <xdr:colOff>171450</xdr:colOff>
      <xdr:row>83</xdr:row>
      <xdr:rowOff>10795</xdr:rowOff>
    </xdr:to>
    <xdr:sp textlink="">
      <xdr:nvSpPr>
        <xdr:cNvPr id="663" name="楕円 662"/>
        <xdr:cNvSpPr/>
      </xdr:nvSpPr>
      <xdr:spPr>
        <a:xfrm>
          <a:off x="14649450" y="138271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98425</xdr:rowOff>
    </xdr:from>
    <xdr:ext cx="403225" cy="247650"/>
    <xdr:sp textlink="">
      <xdr:nvSpPr>
        <xdr:cNvPr id="664" name="【消防施設】&#10;有形固定資産減価償却率該当値テキスト"/>
        <xdr:cNvSpPr txBox="1"/>
      </xdr:nvSpPr>
      <xdr:spPr>
        <a:xfrm>
          <a:off x="14738350" y="136810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1905</xdr:rowOff>
    </xdr:from>
    <xdr:to xmlns:xdr="http://schemas.openxmlformats.org/drawingml/2006/spreadsheetDrawing">
      <xdr:col>81</xdr:col>
      <xdr:colOff>101600</xdr:colOff>
      <xdr:row>82</xdr:row>
      <xdr:rowOff>98425</xdr:rowOff>
    </xdr:to>
    <xdr:sp textlink="">
      <xdr:nvSpPr>
        <xdr:cNvPr id="665" name="楕円 664"/>
        <xdr:cNvSpPr/>
      </xdr:nvSpPr>
      <xdr:spPr>
        <a:xfrm>
          <a:off x="13887450" y="137521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50800</xdr:rowOff>
    </xdr:from>
    <xdr:to xmlns:xdr="http://schemas.openxmlformats.org/drawingml/2006/spreadsheetDrawing">
      <xdr:col>85</xdr:col>
      <xdr:colOff>127000</xdr:colOff>
      <xdr:row>82</xdr:row>
      <xdr:rowOff>126365</xdr:rowOff>
    </xdr:to>
    <xdr:cxnSp macro="">
      <xdr:nvCxnSpPr>
        <xdr:cNvPr id="666" name="直線コネクタ 665"/>
        <xdr:cNvCxnSpPr/>
      </xdr:nvCxnSpPr>
      <xdr:spPr>
        <a:xfrm>
          <a:off x="13938250" y="13801090"/>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58420</xdr:rowOff>
    </xdr:from>
    <xdr:to xmlns:xdr="http://schemas.openxmlformats.org/drawingml/2006/spreadsheetDrawing">
      <xdr:col>76</xdr:col>
      <xdr:colOff>165100</xdr:colOff>
      <xdr:row>81</xdr:row>
      <xdr:rowOff>155575</xdr:rowOff>
    </xdr:to>
    <xdr:sp textlink="">
      <xdr:nvSpPr>
        <xdr:cNvPr id="667" name="楕円 666"/>
        <xdr:cNvSpPr/>
      </xdr:nvSpPr>
      <xdr:spPr>
        <a:xfrm>
          <a:off x="13093700" y="136410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106680</xdr:rowOff>
    </xdr:from>
    <xdr:to xmlns:xdr="http://schemas.openxmlformats.org/drawingml/2006/spreadsheetDrawing">
      <xdr:col>81</xdr:col>
      <xdr:colOff>50800</xdr:colOff>
      <xdr:row>82</xdr:row>
      <xdr:rowOff>50800</xdr:rowOff>
    </xdr:to>
    <xdr:cxnSp macro="">
      <xdr:nvCxnSpPr>
        <xdr:cNvPr id="668" name="直線コネクタ 667"/>
        <xdr:cNvCxnSpPr/>
      </xdr:nvCxnSpPr>
      <xdr:spPr>
        <a:xfrm>
          <a:off x="13144500" y="13689330"/>
          <a:ext cx="7937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13335</xdr:rowOff>
    </xdr:from>
    <xdr:to xmlns:xdr="http://schemas.openxmlformats.org/drawingml/2006/spreadsheetDrawing">
      <xdr:col>72</xdr:col>
      <xdr:colOff>38100</xdr:colOff>
      <xdr:row>81</xdr:row>
      <xdr:rowOff>109855</xdr:rowOff>
    </xdr:to>
    <xdr:sp textlink="">
      <xdr:nvSpPr>
        <xdr:cNvPr id="669" name="楕円 668"/>
        <xdr:cNvSpPr/>
      </xdr:nvSpPr>
      <xdr:spPr>
        <a:xfrm>
          <a:off x="12299950" y="1359598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81</xdr:row>
      <xdr:rowOff>60960</xdr:rowOff>
    </xdr:from>
    <xdr:to xmlns:xdr="http://schemas.openxmlformats.org/drawingml/2006/spreadsheetDrawing">
      <xdr:col>76</xdr:col>
      <xdr:colOff>114300</xdr:colOff>
      <xdr:row>81</xdr:row>
      <xdr:rowOff>106680</xdr:rowOff>
    </xdr:to>
    <xdr:cxnSp macro="">
      <xdr:nvCxnSpPr>
        <xdr:cNvPr id="670" name="直線コネクタ 669"/>
        <xdr:cNvCxnSpPr/>
      </xdr:nvCxnSpPr>
      <xdr:spPr>
        <a:xfrm>
          <a:off x="12344400" y="1364361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77</xdr:row>
      <xdr:rowOff>134620</xdr:rowOff>
    </xdr:from>
    <xdr:to xmlns:xdr="http://schemas.openxmlformats.org/drawingml/2006/spreadsheetDrawing">
      <xdr:col>67</xdr:col>
      <xdr:colOff>101600</xdr:colOff>
      <xdr:row>78</xdr:row>
      <xdr:rowOff>68580</xdr:rowOff>
    </xdr:to>
    <xdr:sp textlink="">
      <xdr:nvSpPr>
        <xdr:cNvPr id="671" name="楕円 670"/>
        <xdr:cNvSpPr/>
      </xdr:nvSpPr>
      <xdr:spPr>
        <a:xfrm>
          <a:off x="1148715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19050</xdr:rowOff>
    </xdr:from>
    <xdr:to xmlns:xdr="http://schemas.openxmlformats.org/drawingml/2006/spreadsheetDrawing">
      <xdr:col>71</xdr:col>
      <xdr:colOff>171450</xdr:colOff>
      <xdr:row>81</xdr:row>
      <xdr:rowOff>60960</xdr:rowOff>
    </xdr:to>
    <xdr:cxnSp macro="">
      <xdr:nvCxnSpPr>
        <xdr:cNvPr id="672" name="直線コネクタ 671"/>
        <xdr:cNvCxnSpPr/>
      </xdr:nvCxnSpPr>
      <xdr:spPr>
        <a:xfrm>
          <a:off x="11537950" y="13098780"/>
          <a:ext cx="80645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90805</xdr:rowOff>
    </xdr:from>
    <xdr:ext cx="403225" cy="247015"/>
    <xdr:sp textlink="">
      <xdr:nvSpPr>
        <xdr:cNvPr id="673" name="n_1aveValue【消防施設】&#10;有形固定資産減価償却率"/>
        <xdr:cNvSpPr txBox="1"/>
      </xdr:nvSpPr>
      <xdr:spPr>
        <a:xfrm>
          <a:off x="13742035" y="1400873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76200</xdr:rowOff>
    </xdr:from>
    <xdr:ext cx="403225" cy="247015"/>
    <xdr:sp textlink="">
      <xdr:nvSpPr>
        <xdr:cNvPr id="674" name="n_2aveValue【消防施設】&#10;有形固定資産減価償却率"/>
        <xdr:cNvSpPr txBox="1"/>
      </xdr:nvSpPr>
      <xdr:spPr>
        <a:xfrm>
          <a:off x="12960985" y="1399413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79375</xdr:rowOff>
    </xdr:from>
    <xdr:ext cx="405130" cy="248285"/>
    <xdr:sp textlink="">
      <xdr:nvSpPr>
        <xdr:cNvPr id="675" name="n_3aveValue【消防施設】&#10;有形固定資産減価償却率"/>
        <xdr:cNvSpPr txBox="1"/>
      </xdr:nvSpPr>
      <xdr:spPr>
        <a:xfrm>
          <a:off x="12167235" y="139973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93345</xdr:rowOff>
    </xdr:from>
    <xdr:ext cx="403225" cy="247650"/>
    <xdr:sp textlink="">
      <xdr:nvSpPr>
        <xdr:cNvPr id="676" name="n_4aveValue【消防施設】&#10;有形固定資産減価償却率"/>
        <xdr:cNvSpPr txBox="1"/>
      </xdr:nvSpPr>
      <xdr:spPr>
        <a:xfrm>
          <a:off x="11354435" y="14011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114935</xdr:rowOff>
    </xdr:from>
    <xdr:ext cx="403225" cy="247650"/>
    <xdr:sp textlink="">
      <xdr:nvSpPr>
        <xdr:cNvPr id="677" name="n_1mainValue【消防施設】&#10;有形固定資産減価償却率"/>
        <xdr:cNvSpPr txBox="1"/>
      </xdr:nvSpPr>
      <xdr:spPr>
        <a:xfrm>
          <a:off x="13742035" y="1352994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6350</xdr:rowOff>
    </xdr:from>
    <xdr:ext cx="403225" cy="247650"/>
    <xdr:sp textlink="">
      <xdr:nvSpPr>
        <xdr:cNvPr id="678" name="n_2mainValue【消防施設】&#10;有形固定資産減価償却率"/>
        <xdr:cNvSpPr txBox="1"/>
      </xdr:nvSpPr>
      <xdr:spPr>
        <a:xfrm>
          <a:off x="12960985" y="1342136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126365</xdr:rowOff>
    </xdr:from>
    <xdr:ext cx="405130" cy="247650"/>
    <xdr:sp textlink="">
      <xdr:nvSpPr>
        <xdr:cNvPr id="679" name="n_3mainValue【消防施設】&#10;有形固定資産減価償却率"/>
        <xdr:cNvSpPr txBox="1"/>
      </xdr:nvSpPr>
      <xdr:spPr>
        <a:xfrm>
          <a:off x="12167235" y="1337373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76</xdr:row>
      <xdr:rowOff>84455</xdr:rowOff>
    </xdr:from>
    <xdr:ext cx="338455" cy="245745"/>
    <xdr:sp textlink="">
      <xdr:nvSpPr>
        <xdr:cNvPr id="680" name="n_4mainValue【消防施設】&#10;有形固定資産減価償却率"/>
        <xdr:cNvSpPr txBox="1"/>
      </xdr:nvSpPr>
      <xdr:spPr>
        <a:xfrm>
          <a:off x="11386820" y="12828905"/>
          <a:ext cx="338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96520</xdr:rowOff>
    </xdr:to>
    <xdr:sp textlink="">
      <xdr:nvSpPr>
        <xdr:cNvPr id="681" name="正方形/長方形 680"/>
        <xdr:cNvSpPr/>
      </xdr:nvSpPr>
      <xdr:spPr>
        <a:xfrm>
          <a:off x="16459200" y="11552555"/>
          <a:ext cx="4267200" cy="6178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121920</xdr:rowOff>
    </xdr:from>
    <xdr:to xmlns:xdr="http://schemas.openxmlformats.org/drawingml/2006/spreadsheetDrawing">
      <xdr:col>104</xdr:col>
      <xdr:colOff>127000</xdr:colOff>
      <xdr:row>74</xdr:row>
      <xdr:rowOff>36830</xdr:rowOff>
    </xdr:to>
    <xdr:sp textlink="">
      <xdr:nvSpPr>
        <xdr:cNvPr id="682" name="正方形/長方形 681"/>
        <xdr:cNvSpPr/>
      </xdr:nvSpPr>
      <xdr:spPr>
        <a:xfrm>
          <a:off x="165862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151130</xdr:rowOff>
    </xdr:from>
    <xdr:to xmlns:xdr="http://schemas.openxmlformats.org/drawingml/2006/spreadsheetDrawing">
      <xdr:col>104</xdr:col>
      <xdr:colOff>127000</xdr:colOff>
      <xdr:row>75</xdr:row>
      <xdr:rowOff>67310</xdr:rowOff>
    </xdr:to>
    <xdr:sp textlink="">
      <xdr:nvSpPr>
        <xdr:cNvPr id="683" name="正方形/長方形 682"/>
        <xdr:cNvSpPr/>
      </xdr:nvSpPr>
      <xdr:spPr>
        <a:xfrm>
          <a:off x="165862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121920</xdr:rowOff>
    </xdr:from>
    <xdr:to xmlns:xdr="http://schemas.openxmlformats.org/drawingml/2006/spreadsheetDrawing">
      <xdr:col>110</xdr:col>
      <xdr:colOff>0</xdr:colOff>
      <xdr:row>74</xdr:row>
      <xdr:rowOff>36830</xdr:rowOff>
    </xdr:to>
    <xdr:sp textlink="">
      <xdr:nvSpPr>
        <xdr:cNvPr id="684" name="正方形/長方形 683"/>
        <xdr:cNvSpPr/>
      </xdr:nvSpPr>
      <xdr:spPr>
        <a:xfrm>
          <a:off x="174879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151130</xdr:rowOff>
    </xdr:from>
    <xdr:to xmlns:xdr="http://schemas.openxmlformats.org/drawingml/2006/spreadsheetDrawing">
      <xdr:col>110</xdr:col>
      <xdr:colOff>0</xdr:colOff>
      <xdr:row>75</xdr:row>
      <xdr:rowOff>67310</xdr:rowOff>
    </xdr:to>
    <xdr:sp textlink="">
      <xdr:nvSpPr>
        <xdr:cNvPr id="685" name="正方形/長方形 684"/>
        <xdr:cNvSpPr/>
      </xdr:nvSpPr>
      <xdr:spPr>
        <a:xfrm>
          <a:off x="174879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121920</xdr:rowOff>
    </xdr:from>
    <xdr:to xmlns:xdr="http://schemas.openxmlformats.org/drawingml/2006/spreadsheetDrawing">
      <xdr:col>116</xdr:col>
      <xdr:colOff>0</xdr:colOff>
      <xdr:row>74</xdr:row>
      <xdr:rowOff>36830</xdr:rowOff>
    </xdr:to>
    <xdr:sp textlink="">
      <xdr:nvSpPr>
        <xdr:cNvPr id="686" name="正方形/長方形 685"/>
        <xdr:cNvSpPr/>
      </xdr:nvSpPr>
      <xdr:spPr>
        <a:xfrm>
          <a:off x="18516600" y="1219581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151130</xdr:rowOff>
    </xdr:from>
    <xdr:to xmlns:xdr="http://schemas.openxmlformats.org/drawingml/2006/spreadsheetDrawing">
      <xdr:col>116</xdr:col>
      <xdr:colOff>0</xdr:colOff>
      <xdr:row>75</xdr:row>
      <xdr:rowOff>67310</xdr:rowOff>
    </xdr:to>
    <xdr:sp textlink="">
      <xdr:nvSpPr>
        <xdr:cNvPr id="687" name="正方形/長方形 686"/>
        <xdr:cNvSpPr/>
      </xdr:nvSpPr>
      <xdr:spPr>
        <a:xfrm>
          <a:off x="18516600" y="12392660"/>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152400</xdr:colOff>
      <xdr:row>88</xdr:row>
      <xdr:rowOff>146050</xdr:rowOff>
    </xdr:to>
    <xdr:sp textlink="">
      <xdr:nvSpPr>
        <xdr:cNvPr id="688" name="正方形/長方形 687"/>
        <xdr:cNvSpPr/>
      </xdr:nvSpPr>
      <xdr:spPr>
        <a:xfrm>
          <a:off x="16459200" y="12668250"/>
          <a:ext cx="42672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7980" cy="213995"/>
    <xdr:sp textlink="">
      <xdr:nvSpPr>
        <xdr:cNvPr id="689" name="テキスト ボックス 688"/>
        <xdr:cNvSpPr txBox="1"/>
      </xdr:nvSpPr>
      <xdr:spPr>
        <a:xfrm>
          <a:off x="16440150" y="12482195"/>
          <a:ext cx="34798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146050</xdr:rowOff>
    </xdr:from>
    <xdr:to xmlns:xdr="http://schemas.openxmlformats.org/drawingml/2006/spreadsheetDrawing">
      <xdr:col>120</xdr:col>
      <xdr:colOff>114300</xdr:colOff>
      <xdr:row>88</xdr:row>
      <xdr:rowOff>146050</xdr:rowOff>
    </xdr:to>
    <xdr:cxnSp macro="">
      <xdr:nvCxnSpPr>
        <xdr:cNvPr id="690" name="直線コネクタ 689"/>
        <xdr:cNvCxnSpPr/>
      </xdr:nvCxnSpPr>
      <xdr:spPr>
        <a:xfrm>
          <a:off x="16459200" y="14902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161925</xdr:rowOff>
    </xdr:from>
    <xdr:to xmlns:xdr="http://schemas.openxmlformats.org/drawingml/2006/spreadsheetDrawing">
      <xdr:col>120</xdr:col>
      <xdr:colOff>114300</xdr:colOff>
      <xdr:row>86</xdr:row>
      <xdr:rowOff>161925</xdr:rowOff>
    </xdr:to>
    <xdr:cxnSp macro="">
      <xdr:nvCxnSpPr>
        <xdr:cNvPr id="691" name="直線コネクタ 690"/>
        <xdr:cNvCxnSpPr/>
      </xdr:nvCxnSpPr>
      <xdr:spPr>
        <a:xfrm>
          <a:off x="16459200" y="14582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25400</xdr:rowOff>
    </xdr:from>
    <xdr:ext cx="465455" cy="248285"/>
    <xdr:sp textlink="">
      <xdr:nvSpPr>
        <xdr:cNvPr id="692" name="テキスト ボックス 691"/>
        <xdr:cNvSpPr txBox="1"/>
      </xdr:nvSpPr>
      <xdr:spPr>
        <a:xfrm>
          <a:off x="16048990" y="14446250"/>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3" name="直線コネクタ 692"/>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40005</xdr:rowOff>
    </xdr:from>
    <xdr:ext cx="465455" cy="247015"/>
    <xdr:sp textlink="">
      <xdr:nvSpPr>
        <xdr:cNvPr id="694" name="テキスト ボックス 693"/>
        <xdr:cNvSpPr txBox="1"/>
      </xdr:nvSpPr>
      <xdr:spPr>
        <a:xfrm>
          <a:off x="16048990" y="14125575"/>
          <a:ext cx="4654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695" name="直線コネクタ 694"/>
        <xdr:cNvCxnSpPr/>
      </xdr:nvCxnSpPr>
      <xdr:spPr>
        <a:xfrm>
          <a:off x="16459200" y="139465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56515</xdr:rowOff>
    </xdr:from>
    <xdr:ext cx="465455" cy="247650"/>
    <xdr:sp textlink="">
      <xdr:nvSpPr>
        <xdr:cNvPr id="696" name="テキスト ボックス 695"/>
        <xdr:cNvSpPr txBox="1"/>
      </xdr:nvSpPr>
      <xdr:spPr>
        <a:xfrm>
          <a:off x="16048990" y="1380680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43815</xdr:rowOff>
    </xdr:from>
    <xdr:to xmlns:xdr="http://schemas.openxmlformats.org/drawingml/2006/spreadsheetDrawing">
      <xdr:col>120</xdr:col>
      <xdr:colOff>114300</xdr:colOff>
      <xdr:row>81</xdr:row>
      <xdr:rowOff>43815</xdr:rowOff>
    </xdr:to>
    <xdr:cxnSp macro="">
      <xdr:nvCxnSpPr>
        <xdr:cNvPr id="697" name="直線コネクタ 696"/>
        <xdr:cNvCxnSpPr/>
      </xdr:nvCxnSpPr>
      <xdr:spPr>
        <a:xfrm>
          <a:off x="16459200" y="13626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5455" cy="246380"/>
    <xdr:sp textlink="">
      <xdr:nvSpPr>
        <xdr:cNvPr id="698" name="テキスト ボックス 697"/>
        <xdr:cNvSpPr txBox="1"/>
      </xdr:nvSpPr>
      <xdr:spPr>
        <a:xfrm>
          <a:off x="16048990" y="13487400"/>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60325</xdr:rowOff>
    </xdr:from>
    <xdr:to xmlns:xdr="http://schemas.openxmlformats.org/drawingml/2006/spreadsheetDrawing">
      <xdr:col>120</xdr:col>
      <xdr:colOff>114300</xdr:colOff>
      <xdr:row>79</xdr:row>
      <xdr:rowOff>60325</xdr:rowOff>
    </xdr:to>
    <xdr:cxnSp macro="">
      <xdr:nvCxnSpPr>
        <xdr:cNvPr id="699" name="直線コネクタ 698"/>
        <xdr:cNvCxnSpPr/>
      </xdr:nvCxnSpPr>
      <xdr:spPr>
        <a:xfrm>
          <a:off x="16459200" y="1330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88265</xdr:rowOff>
    </xdr:from>
    <xdr:ext cx="465455" cy="245745"/>
    <xdr:sp textlink="">
      <xdr:nvSpPr>
        <xdr:cNvPr id="700" name="テキスト ボックス 699"/>
        <xdr:cNvSpPr txBox="1"/>
      </xdr:nvSpPr>
      <xdr:spPr>
        <a:xfrm>
          <a:off x="16048990" y="13167995"/>
          <a:ext cx="465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74930</xdr:rowOff>
    </xdr:from>
    <xdr:to xmlns:xdr="http://schemas.openxmlformats.org/drawingml/2006/spreadsheetDrawing">
      <xdr:col>120</xdr:col>
      <xdr:colOff>114300</xdr:colOff>
      <xdr:row>77</xdr:row>
      <xdr:rowOff>74930</xdr:rowOff>
    </xdr:to>
    <xdr:cxnSp macro="">
      <xdr:nvCxnSpPr>
        <xdr:cNvPr id="701" name="直線コネクタ 700"/>
        <xdr:cNvCxnSpPr/>
      </xdr:nvCxnSpPr>
      <xdr:spPr>
        <a:xfrm>
          <a:off x="16459200" y="129870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5455" cy="246380"/>
    <xdr:sp textlink="">
      <xdr:nvSpPr>
        <xdr:cNvPr id="702" name="テキスト ボックス 701"/>
        <xdr:cNvSpPr txBox="1"/>
      </xdr:nvSpPr>
      <xdr:spPr>
        <a:xfrm>
          <a:off x="16048990" y="12848590"/>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114300</xdr:colOff>
      <xdr:row>75</xdr:row>
      <xdr:rowOff>91440</xdr:rowOff>
    </xdr:to>
    <xdr:cxnSp macro="">
      <xdr:nvCxnSpPr>
        <xdr:cNvPr id="703" name="直線コネクタ 702"/>
        <xdr:cNvCxnSpPr/>
      </xdr:nvCxnSpPr>
      <xdr:spPr>
        <a:xfrm>
          <a:off x="164592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118745</xdr:rowOff>
    </xdr:from>
    <xdr:ext cx="465455" cy="246380"/>
    <xdr:sp textlink="">
      <xdr:nvSpPr>
        <xdr:cNvPr id="704" name="テキスト ボックス 703"/>
        <xdr:cNvSpPr txBox="1"/>
      </xdr:nvSpPr>
      <xdr:spPr>
        <a:xfrm>
          <a:off x="16048990" y="12527915"/>
          <a:ext cx="4654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91440</xdr:rowOff>
    </xdr:from>
    <xdr:to xmlns:xdr="http://schemas.openxmlformats.org/drawingml/2006/spreadsheetDrawing">
      <xdr:col>120</xdr:col>
      <xdr:colOff>152400</xdr:colOff>
      <xdr:row>88</xdr:row>
      <xdr:rowOff>146050</xdr:rowOff>
    </xdr:to>
    <xdr:sp textlink="">
      <xdr:nvSpPr>
        <xdr:cNvPr id="705" name="【消防施設】&#10;一人当たり面積グラフ枠"/>
        <xdr:cNvSpPr/>
      </xdr:nvSpPr>
      <xdr:spPr>
        <a:xfrm>
          <a:off x="16459200" y="12668250"/>
          <a:ext cx="42672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86360</xdr:rowOff>
    </xdr:from>
    <xdr:to xmlns:xdr="http://schemas.openxmlformats.org/drawingml/2006/spreadsheetDrawing">
      <xdr:col>116</xdr:col>
      <xdr:colOff>62865</xdr:colOff>
      <xdr:row>86</xdr:row>
      <xdr:rowOff>120650</xdr:rowOff>
    </xdr:to>
    <xdr:cxnSp macro="">
      <xdr:nvCxnSpPr>
        <xdr:cNvPr id="706" name="直線コネクタ 705"/>
        <xdr:cNvCxnSpPr/>
      </xdr:nvCxnSpPr>
      <xdr:spPr>
        <a:xfrm flipV="1">
          <a:off x="19951065" y="129984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125095</xdr:rowOff>
    </xdr:from>
    <xdr:ext cx="467995" cy="246380"/>
    <xdr:sp textlink="">
      <xdr:nvSpPr>
        <xdr:cNvPr id="707" name="【消防施設】&#10;一人当たり面積最小値テキスト"/>
        <xdr:cNvSpPr txBox="1"/>
      </xdr:nvSpPr>
      <xdr:spPr>
        <a:xfrm>
          <a:off x="19989800" y="14545945"/>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120650</xdr:rowOff>
    </xdr:from>
    <xdr:to xmlns:xdr="http://schemas.openxmlformats.org/drawingml/2006/spreadsheetDrawing">
      <xdr:col>116</xdr:col>
      <xdr:colOff>152400</xdr:colOff>
      <xdr:row>86</xdr:row>
      <xdr:rowOff>120650</xdr:rowOff>
    </xdr:to>
    <xdr:cxnSp macro="">
      <xdr:nvCxnSpPr>
        <xdr:cNvPr id="708" name="直線コネクタ 707"/>
        <xdr:cNvCxnSpPr/>
      </xdr:nvCxnSpPr>
      <xdr:spPr>
        <a:xfrm>
          <a:off x="19881850" y="1454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35560</xdr:rowOff>
    </xdr:from>
    <xdr:ext cx="467995" cy="246380"/>
    <xdr:sp textlink="">
      <xdr:nvSpPr>
        <xdr:cNvPr id="709" name="【消防施設】&#10;一人当たり面積最大値テキスト"/>
        <xdr:cNvSpPr txBox="1"/>
      </xdr:nvSpPr>
      <xdr:spPr>
        <a:xfrm>
          <a:off x="19989800" y="12780010"/>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86360</xdr:rowOff>
    </xdr:from>
    <xdr:to xmlns:xdr="http://schemas.openxmlformats.org/drawingml/2006/spreadsheetDrawing">
      <xdr:col>116</xdr:col>
      <xdr:colOff>152400</xdr:colOff>
      <xdr:row>77</xdr:row>
      <xdr:rowOff>86360</xdr:rowOff>
    </xdr:to>
    <xdr:cxnSp macro="">
      <xdr:nvCxnSpPr>
        <xdr:cNvPr id="710" name="直線コネクタ 709"/>
        <xdr:cNvCxnSpPr/>
      </xdr:nvCxnSpPr>
      <xdr:spPr>
        <a:xfrm>
          <a:off x="19881850" y="12998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7995" cy="247650"/>
    <xdr:sp textlink="">
      <xdr:nvSpPr>
        <xdr:cNvPr id="711" name="【消防施設】&#10;一人当たり面積平均値テキスト"/>
        <xdr:cNvSpPr txBox="1"/>
      </xdr:nvSpPr>
      <xdr:spPr>
        <a:xfrm>
          <a:off x="19989800" y="1425321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20320</xdr:rowOff>
    </xdr:from>
    <xdr:to xmlns:xdr="http://schemas.openxmlformats.org/drawingml/2006/spreadsheetDrawing">
      <xdr:col>116</xdr:col>
      <xdr:colOff>114300</xdr:colOff>
      <xdr:row>85</xdr:row>
      <xdr:rowOff>117475</xdr:rowOff>
    </xdr:to>
    <xdr:sp textlink="">
      <xdr:nvSpPr>
        <xdr:cNvPr id="712" name="フローチャート: 判断 711"/>
        <xdr:cNvSpPr/>
      </xdr:nvSpPr>
      <xdr:spPr>
        <a:xfrm>
          <a:off x="19900900" y="14273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28575</xdr:rowOff>
    </xdr:from>
    <xdr:to xmlns:xdr="http://schemas.openxmlformats.org/drawingml/2006/spreadsheetDrawing">
      <xdr:col>112</xdr:col>
      <xdr:colOff>38100</xdr:colOff>
      <xdr:row>85</xdr:row>
      <xdr:rowOff>126365</xdr:rowOff>
    </xdr:to>
    <xdr:sp textlink="">
      <xdr:nvSpPr>
        <xdr:cNvPr id="713" name="フローチャート: 判断 712"/>
        <xdr:cNvSpPr/>
      </xdr:nvSpPr>
      <xdr:spPr>
        <a:xfrm>
          <a:off x="19157950" y="142817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28575</xdr:rowOff>
    </xdr:from>
    <xdr:to xmlns:xdr="http://schemas.openxmlformats.org/drawingml/2006/spreadsheetDrawing">
      <xdr:col>107</xdr:col>
      <xdr:colOff>101600</xdr:colOff>
      <xdr:row>85</xdr:row>
      <xdr:rowOff>126365</xdr:rowOff>
    </xdr:to>
    <xdr:sp textlink="">
      <xdr:nvSpPr>
        <xdr:cNvPr id="714" name="フローチャート: 判断 713"/>
        <xdr:cNvSpPr/>
      </xdr:nvSpPr>
      <xdr:spPr>
        <a:xfrm>
          <a:off x="18345150" y="14281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53340</xdr:rowOff>
    </xdr:from>
    <xdr:to xmlns:xdr="http://schemas.openxmlformats.org/drawingml/2006/spreadsheetDrawing">
      <xdr:col>102</xdr:col>
      <xdr:colOff>165100</xdr:colOff>
      <xdr:row>85</xdr:row>
      <xdr:rowOff>150495</xdr:rowOff>
    </xdr:to>
    <xdr:sp textlink="">
      <xdr:nvSpPr>
        <xdr:cNvPr id="715" name="フローチャート: 判断 714"/>
        <xdr:cNvSpPr/>
      </xdr:nvSpPr>
      <xdr:spPr>
        <a:xfrm>
          <a:off x="17551400" y="143065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64135</xdr:rowOff>
    </xdr:from>
    <xdr:to xmlns:xdr="http://schemas.openxmlformats.org/drawingml/2006/spreadsheetDrawing">
      <xdr:col>98</xdr:col>
      <xdr:colOff>38100</xdr:colOff>
      <xdr:row>85</xdr:row>
      <xdr:rowOff>161925</xdr:rowOff>
    </xdr:to>
    <xdr:sp textlink="">
      <xdr:nvSpPr>
        <xdr:cNvPr id="716" name="フローチャート: 判断 715"/>
        <xdr:cNvSpPr/>
      </xdr:nvSpPr>
      <xdr:spPr>
        <a:xfrm>
          <a:off x="16757650" y="143173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143510</xdr:rowOff>
    </xdr:from>
    <xdr:ext cx="762000" cy="245745"/>
    <xdr:sp textlink="">
      <xdr:nvSpPr>
        <xdr:cNvPr id="717" name="テキスト ボックス 716"/>
        <xdr:cNvSpPr txBox="1"/>
      </xdr:nvSpPr>
      <xdr:spPr>
        <a:xfrm>
          <a:off x="197802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143510</xdr:rowOff>
    </xdr:from>
    <xdr:ext cx="762000" cy="245745"/>
    <xdr:sp textlink="">
      <xdr:nvSpPr>
        <xdr:cNvPr id="718" name="テキスト ボックス 717"/>
        <xdr:cNvSpPr txBox="1"/>
      </xdr:nvSpPr>
      <xdr:spPr>
        <a:xfrm>
          <a:off x="190309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143510</xdr:rowOff>
    </xdr:from>
    <xdr:ext cx="760095" cy="245745"/>
    <xdr:sp textlink="">
      <xdr:nvSpPr>
        <xdr:cNvPr id="719" name="テキスト ボックス 718"/>
        <xdr:cNvSpPr txBox="1"/>
      </xdr:nvSpPr>
      <xdr:spPr>
        <a:xfrm>
          <a:off x="18224500" y="14899640"/>
          <a:ext cx="7600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143510</xdr:rowOff>
    </xdr:from>
    <xdr:ext cx="762000" cy="245745"/>
    <xdr:sp textlink="">
      <xdr:nvSpPr>
        <xdr:cNvPr id="720" name="テキスト ボックス 719"/>
        <xdr:cNvSpPr txBox="1"/>
      </xdr:nvSpPr>
      <xdr:spPr>
        <a:xfrm>
          <a:off x="174307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143510</xdr:rowOff>
    </xdr:from>
    <xdr:ext cx="762000" cy="245745"/>
    <xdr:sp textlink="">
      <xdr:nvSpPr>
        <xdr:cNvPr id="721" name="テキスト ボックス 720"/>
        <xdr:cNvSpPr txBox="1"/>
      </xdr:nvSpPr>
      <xdr:spPr>
        <a:xfrm>
          <a:off x="16630650" y="148996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71120</xdr:rowOff>
    </xdr:from>
    <xdr:to xmlns:xdr="http://schemas.openxmlformats.org/drawingml/2006/spreadsheetDrawing">
      <xdr:col>116</xdr:col>
      <xdr:colOff>114300</xdr:colOff>
      <xdr:row>83</xdr:row>
      <xdr:rowOff>3810</xdr:rowOff>
    </xdr:to>
    <xdr:sp textlink="">
      <xdr:nvSpPr>
        <xdr:cNvPr id="722" name="楕円 721"/>
        <xdr:cNvSpPr/>
      </xdr:nvSpPr>
      <xdr:spPr>
        <a:xfrm>
          <a:off x="19900900" y="13821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92710</xdr:rowOff>
    </xdr:from>
    <xdr:ext cx="467995" cy="247650"/>
    <xdr:sp textlink="">
      <xdr:nvSpPr>
        <xdr:cNvPr id="723" name="【消防施設】&#10;一人当たり面積該当値テキスト"/>
        <xdr:cNvSpPr txBox="1"/>
      </xdr:nvSpPr>
      <xdr:spPr>
        <a:xfrm>
          <a:off x="19989800" y="1367536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86360</xdr:rowOff>
    </xdr:from>
    <xdr:to xmlns:xdr="http://schemas.openxmlformats.org/drawingml/2006/spreadsheetDrawing">
      <xdr:col>112</xdr:col>
      <xdr:colOff>38100</xdr:colOff>
      <xdr:row>83</xdr:row>
      <xdr:rowOff>19050</xdr:rowOff>
    </xdr:to>
    <xdr:sp textlink="">
      <xdr:nvSpPr>
        <xdr:cNvPr id="724" name="楕円 723"/>
        <xdr:cNvSpPr/>
      </xdr:nvSpPr>
      <xdr:spPr>
        <a:xfrm>
          <a:off x="19157950" y="138366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82</xdr:row>
      <xdr:rowOff>118745</xdr:rowOff>
    </xdr:from>
    <xdr:to xmlns:xdr="http://schemas.openxmlformats.org/drawingml/2006/spreadsheetDrawing">
      <xdr:col>116</xdr:col>
      <xdr:colOff>63500</xdr:colOff>
      <xdr:row>82</xdr:row>
      <xdr:rowOff>134620</xdr:rowOff>
    </xdr:to>
    <xdr:cxnSp macro="">
      <xdr:nvCxnSpPr>
        <xdr:cNvPr id="725" name="直線コネクタ 724"/>
        <xdr:cNvCxnSpPr/>
      </xdr:nvCxnSpPr>
      <xdr:spPr>
        <a:xfrm flipV="1">
          <a:off x="19202400" y="13869035"/>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102870</xdr:rowOff>
    </xdr:from>
    <xdr:to xmlns:xdr="http://schemas.openxmlformats.org/drawingml/2006/spreadsheetDrawing">
      <xdr:col>107</xdr:col>
      <xdr:colOff>101600</xdr:colOff>
      <xdr:row>83</xdr:row>
      <xdr:rowOff>35560</xdr:rowOff>
    </xdr:to>
    <xdr:sp textlink="">
      <xdr:nvSpPr>
        <xdr:cNvPr id="726" name="楕円 725"/>
        <xdr:cNvSpPr/>
      </xdr:nvSpPr>
      <xdr:spPr>
        <a:xfrm>
          <a:off x="18345150" y="13853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134620</xdr:rowOff>
    </xdr:from>
    <xdr:to xmlns:xdr="http://schemas.openxmlformats.org/drawingml/2006/spreadsheetDrawing">
      <xdr:col>111</xdr:col>
      <xdr:colOff>171450</xdr:colOff>
      <xdr:row>82</xdr:row>
      <xdr:rowOff>150495</xdr:rowOff>
    </xdr:to>
    <xdr:cxnSp macro="">
      <xdr:nvCxnSpPr>
        <xdr:cNvPr id="727" name="直線コネクタ 726"/>
        <xdr:cNvCxnSpPr/>
      </xdr:nvCxnSpPr>
      <xdr:spPr>
        <a:xfrm flipV="1">
          <a:off x="18395950" y="1388491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109855</xdr:rowOff>
    </xdr:from>
    <xdr:to xmlns:xdr="http://schemas.openxmlformats.org/drawingml/2006/spreadsheetDrawing">
      <xdr:col>102</xdr:col>
      <xdr:colOff>165100</xdr:colOff>
      <xdr:row>85</xdr:row>
      <xdr:rowOff>42545</xdr:rowOff>
    </xdr:to>
    <xdr:sp textlink="">
      <xdr:nvSpPr>
        <xdr:cNvPr id="728" name="楕円 727"/>
        <xdr:cNvSpPr/>
      </xdr:nvSpPr>
      <xdr:spPr>
        <a:xfrm>
          <a:off x="17551400" y="14195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150495</xdr:rowOff>
    </xdr:from>
    <xdr:to xmlns:xdr="http://schemas.openxmlformats.org/drawingml/2006/spreadsheetDrawing">
      <xdr:col>107</xdr:col>
      <xdr:colOff>50800</xdr:colOff>
      <xdr:row>84</xdr:row>
      <xdr:rowOff>159385</xdr:rowOff>
    </xdr:to>
    <xdr:cxnSp macro="">
      <xdr:nvCxnSpPr>
        <xdr:cNvPr id="729" name="直線コネクタ 728"/>
        <xdr:cNvCxnSpPr/>
      </xdr:nvCxnSpPr>
      <xdr:spPr>
        <a:xfrm flipV="1">
          <a:off x="17602200" y="13900785"/>
          <a:ext cx="79375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38100</xdr:rowOff>
    </xdr:from>
    <xdr:to xmlns:xdr="http://schemas.openxmlformats.org/drawingml/2006/spreadsheetDrawing">
      <xdr:col>98</xdr:col>
      <xdr:colOff>38100</xdr:colOff>
      <xdr:row>84</xdr:row>
      <xdr:rowOff>134620</xdr:rowOff>
    </xdr:to>
    <xdr:sp textlink="">
      <xdr:nvSpPr>
        <xdr:cNvPr id="730" name="楕円 729"/>
        <xdr:cNvSpPr/>
      </xdr:nvSpPr>
      <xdr:spPr>
        <a:xfrm>
          <a:off x="16757650" y="1412367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84</xdr:row>
      <xdr:rowOff>86360</xdr:rowOff>
    </xdr:from>
    <xdr:to xmlns:xdr="http://schemas.openxmlformats.org/drawingml/2006/spreadsheetDrawing">
      <xdr:col>102</xdr:col>
      <xdr:colOff>114300</xdr:colOff>
      <xdr:row>84</xdr:row>
      <xdr:rowOff>159385</xdr:rowOff>
    </xdr:to>
    <xdr:cxnSp macro="">
      <xdr:nvCxnSpPr>
        <xdr:cNvPr id="731" name="直線コネクタ 730"/>
        <xdr:cNvCxnSpPr/>
      </xdr:nvCxnSpPr>
      <xdr:spPr>
        <a:xfrm>
          <a:off x="16802100" y="14171930"/>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116840</xdr:rowOff>
    </xdr:from>
    <xdr:ext cx="469900" cy="247650"/>
    <xdr:sp textlink="">
      <xdr:nvSpPr>
        <xdr:cNvPr id="732" name="n_1aveValue【消防施設】&#10;一人当たり面積"/>
        <xdr:cNvSpPr txBox="1"/>
      </xdr:nvSpPr>
      <xdr:spPr>
        <a:xfrm>
          <a:off x="18980150" y="143700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116840</xdr:rowOff>
    </xdr:from>
    <xdr:ext cx="469900" cy="247650"/>
    <xdr:sp textlink="">
      <xdr:nvSpPr>
        <xdr:cNvPr id="733" name="n_2aveValue【消防施設】&#10;一人当たり面積"/>
        <xdr:cNvSpPr txBox="1"/>
      </xdr:nvSpPr>
      <xdr:spPr>
        <a:xfrm>
          <a:off x="18180050" y="143700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142240</xdr:rowOff>
    </xdr:from>
    <xdr:ext cx="469900" cy="245745"/>
    <xdr:sp textlink="">
      <xdr:nvSpPr>
        <xdr:cNvPr id="734" name="n_3aveValue【消防施設】&#10;一人当たり面積"/>
        <xdr:cNvSpPr txBox="1"/>
      </xdr:nvSpPr>
      <xdr:spPr>
        <a:xfrm>
          <a:off x="17386300" y="143954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152400</xdr:rowOff>
    </xdr:from>
    <xdr:ext cx="469900" cy="247015"/>
    <xdr:sp textlink="">
      <xdr:nvSpPr>
        <xdr:cNvPr id="735" name="n_4aveValue【消防施設】&#10;一人当たり面積"/>
        <xdr:cNvSpPr txBox="1"/>
      </xdr:nvSpPr>
      <xdr:spPr>
        <a:xfrm>
          <a:off x="16592550" y="1440561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35560</xdr:rowOff>
    </xdr:from>
    <xdr:ext cx="469900" cy="246380"/>
    <xdr:sp textlink="">
      <xdr:nvSpPr>
        <xdr:cNvPr id="736" name="n_1mainValue【消防施設】&#10;一人当たり面積"/>
        <xdr:cNvSpPr txBox="1"/>
      </xdr:nvSpPr>
      <xdr:spPr>
        <a:xfrm>
          <a:off x="18980150" y="1361821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50800</xdr:rowOff>
    </xdr:from>
    <xdr:ext cx="469900" cy="245745"/>
    <xdr:sp textlink="">
      <xdr:nvSpPr>
        <xdr:cNvPr id="737" name="n_2mainValue【消防施設】&#10;一人当たり面積"/>
        <xdr:cNvSpPr txBox="1"/>
      </xdr:nvSpPr>
      <xdr:spPr>
        <a:xfrm>
          <a:off x="18180050" y="136334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59055</xdr:rowOff>
    </xdr:from>
    <xdr:ext cx="469900" cy="247650"/>
    <xdr:sp textlink="">
      <xdr:nvSpPr>
        <xdr:cNvPr id="738" name="n_3mainValue【消防施設】&#10;一人当たり面積"/>
        <xdr:cNvSpPr txBox="1"/>
      </xdr:nvSpPr>
      <xdr:spPr>
        <a:xfrm>
          <a:off x="17386300" y="139769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150495</xdr:rowOff>
    </xdr:from>
    <xdr:ext cx="469900" cy="247015"/>
    <xdr:sp textlink="">
      <xdr:nvSpPr>
        <xdr:cNvPr id="739" name="n_4mainValue【消防施設】&#10;一人当たり面積"/>
        <xdr:cNvSpPr txBox="1"/>
      </xdr:nvSpPr>
      <xdr:spPr>
        <a:xfrm>
          <a:off x="16592550" y="1390078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textlink="">
      <xdr:nvSpPr>
        <xdr:cNvPr id="740" name="正方形/長方形 739"/>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textlink="">
      <xdr:nvSpPr>
        <xdr:cNvPr id="741" name="正方形/長方形 740"/>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textlink="">
      <xdr:nvSpPr>
        <xdr:cNvPr id="742" name="正方形/長方形 741"/>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textlink="">
      <xdr:nvSpPr>
        <xdr:cNvPr id="743" name="正方形/長方形 742"/>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textlink="">
      <xdr:nvSpPr>
        <xdr:cNvPr id="744" name="正方形/長方形 743"/>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textlink="">
      <xdr:nvSpPr>
        <xdr:cNvPr id="745" name="正方形/長方形 744"/>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textlink="">
      <xdr:nvSpPr>
        <xdr:cNvPr id="746" name="正方形/長方形 745"/>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textlink="">
      <xdr:nvSpPr>
        <xdr:cNvPr id="747" name="正方形/長方形 746"/>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textlink="">
      <xdr:nvSpPr>
        <xdr:cNvPr id="748" name="テキスト ボックス 747"/>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49" name="直線コネクタ 748"/>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textlink="">
      <xdr:nvSpPr>
        <xdr:cNvPr id="750" name="テキスト ボックス 749"/>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751" name="直線コネクタ 750"/>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textlink="">
      <xdr:nvSpPr>
        <xdr:cNvPr id="752" name="テキスト ボックス 751"/>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753" name="直線コネクタ 752"/>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1320" cy="257175"/>
    <xdr:sp textlink="">
      <xdr:nvSpPr>
        <xdr:cNvPr id="754" name="テキスト ボックス 753"/>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755" name="直線コネクタ 754"/>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1320" cy="259080"/>
    <xdr:sp textlink="">
      <xdr:nvSpPr>
        <xdr:cNvPr id="756" name="テキスト ボックス 755"/>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757" name="直線コネクタ 756"/>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1320" cy="259080"/>
    <xdr:sp textlink="">
      <xdr:nvSpPr>
        <xdr:cNvPr id="758" name="テキスト ボックス 757"/>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759" name="直線コネクタ 758"/>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7175"/>
    <xdr:sp textlink="">
      <xdr:nvSpPr>
        <xdr:cNvPr id="760" name="テキスト ボックス 759"/>
        <xdr:cNvSpPr txBox="1"/>
      </xdr:nvSpPr>
      <xdr:spPr>
        <a:xfrm>
          <a:off x="10906760" y="166598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61" name="直線コネクタ 760"/>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textlink="">
      <xdr:nvSpPr>
        <xdr:cNvPr id="762"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3" name="直線コネクタ 762"/>
        <xdr:cNvCxnSpPr/>
      </xdr:nvCxnSpPr>
      <xdr:spPr>
        <a:xfrm flipV="1">
          <a:off x="1469961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7995" cy="259080"/>
    <xdr:sp textlink="">
      <xdr:nvSpPr>
        <xdr:cNvPr id="764" name="【庁舎】&#10;有形固定資産減価償却率最小値テキスト"/>
        <xdr:cNvSpPr txBox="1"/>
      </xdr:nvSpPr>
      <xdr:spPr>
        <a:xfrm>
          <a:off x="14738350" y="18075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5" name="直線コネクタ 764"/>
        <xdr:cNvCxnSpPr/>
      </xdr:nvCxnSpPr>
      <xdr:spPr>
        <a:xfrm>
          <a:off x="14611350" y="180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38455" cy="259080"/>
    <xdr:sp textlink="">
      <xdr:nvSpPr>
        <xdr:cNvPr id="766" name="【庁舎】&#10;有形固定資産減価償却率最大値テキスト"/>
        <xdr:cNvSpPr txBox="1"/>
      </xdr:nvSpPr>
      <xdr:spPr>
        <a:xfrm>
          <a:off x="14738350" y="165773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7" name="直線コネクタ 766"/>
        <xdr:cNvCxnSpPr/>
      </xdr:nvCxnSpPr>
      <xdr:spPr>
        <a:xfrm>
          <a:off x="146113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34290</xdr:rowOff>
    </xdr:from>
    <xdr:ext cx="403225" cy="259080"/>
    <xdr:sp textlink="">
      <xdr:nvSpPr>
        <xdr:cNvPr id="768" name="【庁舎】&#10;有形固定資産減価償却率平均値テキスト"/>
        <xdr:cNvSpPr txBox="1"/>
      </xdr:nvSpPr>
      <xdr:spPr>
        <a:xfrm>
          <a:off x="14738350" y="173507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171450</xdr:colOff>
      <xdr:row>103</xdr:row>
      <xdr:rowOff>157480</xdr:rowOff>
    </xdr:to>
    <xdr:sp textlink="">
      <xdr:nvSpPr>
        <xdr:cNvPr id="769" name="フローチャート: 判断 768"/>
        <xdr:cNvSpPr/>
      </xdr:nvSpPr>
      <xdr:spPr>
        <a:xfrm>
          <a:off x="14649450" y="17372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textlink="">
      <xdr:nvSpPr>
        <xdr:cNvPr id="770" name="フローチャート: 判断 769"/>
        <xdr:cNvSpPr/>
      </xdr:nvSpPr>
      <xdr:spPr>
        <a:xfrm>
          <a:off x="13887450" y="1737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textlink="">
      <xdr:nvSpPr>
        <xdr:cNvPr id="771" name="フローチャート: 判断 770"/>
        <xdr:cNvSpPr/>
      </xdr:nvSpPr>
      <xdr:spPr>
        <a:xfrm>
          <a:off x="1309370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textlink="">
      <xdr:nvSpPr>
        <xdr:cNvPr id="772" name="フローチャート: 判断 771"/>
        <xdr:cNvSpPr/>
      </xdr:nvSpPr>
      <xdr:spPr>
        <a:xfrm>
          <a:off x="12299950" y="17397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textlink="">
      <xdr:nvSpPr>
        <xdr:cNvPr id="773" name="フローチャート: 判断 772"/>
        <xdr:cNvSpPr/>
      </xdr:nvSpPr>
      <xdr:spPr>
        <a:xfrm>
          <a:off x="11487150" y="1740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textlink="">
      <xdr:nvSpPr>
        <xdr:cNvPr id="774" name="テキスト ボックス 773"/>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textlink="">
      <xdr:nvSpPr>
        <xdr:cNvPr id="775" name="テキスト ボックス 774"/>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textlink="">
      <xdr:nvSpPr>
        <xdr:cNvPr id="776" name="テキスト ボックス 775"/>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textlink="">
      <xdr:nvSpPr>
        <xdr:cNvPr id="777" name="テキスト ボックス 776"/>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textlink="">
      <xdr:nvSpPr>
        <xdr:cNvPr id="778" name="テキスト ボックス 777"/>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90170</xdr:rowOff>
    </xdr:from>
    <xdr:to xmlns:xdr="http://schemas.openxmlformats.org/drawingml/2006/spreadsheetDrawing">
      <xdr:col>85</xdr:col>
      <xdr:colOff>171450</xdr:colOff>
      <xdr:row>103</xdr:row>
      <xdr:rowOff>20320</xdr:rowOff>
    </xdr:to>
    <xdr:sp textlink="">
      <xdr:nvSpPr>
        <xdr:cNvPr id="779" name="楕円 778"/>
        <xdr:cNvSpPr/>
      </xdr:nvSpPr>
      <xdr:spPr>
        <a:xfrm>
          <a:off x="14649450" y="17235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113030</xdr:rowOff>
    </xdr:from>
    <xdr:ext cx="403225" cy="259080"/>
    <xdr:sp textlink="">
      <xdr:nvSpPr>
        <xdr:cNvPr id="780" name="【庁舎】&#10;有形固定資産減価償却率該当値テキスト"/>
        <xdr:cNvSpPr txBox="1"/>
      </xdr:nvSpPr>
      <xdr:spPr>
        <a:xfrm>
          <a:off x="14738350" y="17086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72390</xdr:rowOff>
    </xdr:from>
    <xdr:to xmlns:xdr="http://schemas.openxmlformats.org/drawingml/2006/spreadsheetDrawing">
      <xdr:col>81</xdr:col>
      <xdr:colOff>101600</xdr:colOff>
      <xdr:row>103</xdr:row>
      <xdr:rowOff>2540</xdr:rowOff>
    </xdr:to>
    <xdr:sp textlink="">
      <xdr:nvSpPr>
        <xdr:cNvPr id="781" name="楕円 780"/>
        <xdr:cNvSpPr/>
      </xdr:nvSpPr>
      <xdr:spPr>
        <a:xfrm>
          <a:off x="13887450" y="172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123190</xdr:rowOff>
    </xdr:from>
    <xdr:to xmlns:xdr="http://schemas.openxmlformats.org/drawingml/2006/spreadsheetDrawing">
      <xdr:col>85</xdr:col>
      <xdr:colOff>127000</xdr:colOff>
      <xdr:row>102</xdr:row>
      <xdr:rowOff>140970</xdr:rowOff>
    </xdr:to>
    <xdr:cxnSp macro="">
      <xdr:nvCxnSpPr>
        <xdr:cNvPr id="782" name="直線コネクタ 781"/>
        <xdr:cNvCxnSpPr/>
      </xdr:nvCxnSpPr>
      <xdr:spPr>
        <a:xfrm>
          <a:off x="13938250" y="1726819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54610</xdr:rowOff>
    </xdr:from>
    <xdr:to xmlns:xdr="http://schemas.openxmlformats.org/drawingml/2006/spreadsheetDrawing">
      <xdr:col>76</xdr:col>
      <xdr:colOff>165100</xdr:colOff>
      <xdr:row>102</xdr:row>
      <xdr:rowOff>156210</xdr:rowOff>
    </xdr:to>
    <xdr:sp textlink="">
      <xdr:nvSpPr>
        <xdr:cNvPr id="783" name="楕円 782"/>
        <xdr:cNvSpPr/>
      </xdr:nvSpPr>
      <xdr:spPr>
        <a:xfrm>
          <a:off x="13093700" y="171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105410</xdr:rowOff>
    </xdr:from>
    <xdr:to xmlns:xdr="http://schemas.openxmlformats.org/drawingml/2006/spreadsheetDrawing">
      <xdr:col>81</xdr:col>
      <xdr:colOff>50800</xdr:colOff>
      <xdr:row>102</xdr:row>
      <xdr:rowOff>123190</xdr:rowOff>
    </xdr:to>
    <xdr:cxnSp macro="">
      <xdr:nvCxnSpPr>
        <xdr:cNvPr id="784" name="直線コネクタ 783"/>
        <xdr:cNvCxnSpPr/>
      </xdr:nvCxnSpPr>
      <xdr:spPr>
        <a:xfrm>
          <a:off x="13144500" y="1725041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161290</xdr:rowOff>
    </xdr:from>
    <xdr:to xmlns:xdr="http://schemas.openxmlformats.org/drawingml/2006/spreadsheetDrawing">
      <xdr:col>72</xdr:col>
      <xdr:colOff>38100</xdr:colOff>
      <xdr:row>103</xdr:row>
      <xdr:rowOff>91440</xdr:rowOff>
    </xdr:to>
    <xdr:sp textlink="">
      <xdr:nvSpPr>
        <xdr:cNvPr id="785" name="楕円 784"/>
        <xdr:cNvSpPr/>
      </xdr:nvSpPr>
      <xdr:spPr>
        <a:xfrm>
          <a:off x="12299950" y="17306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102</xdr:row>
      <xdr:rowOff>105410</xdr:rowOff>
    </xdr:from>
    <xdr:to xmlns:xdr="http://schemas.openxmlformats.org/drawingml/2006/spreadsheetDrawing">
      <xdr:col>76</xdr:col>
      <xdr:colOff>114300</xdr:colOff>
      <xdr:row>103</xdr:row>
      <xdr:rowOff>40640</xdr:rowOff>
    </xdr:to>
    <xdr:cxnSp macro="">
      <xdr:nvCxnSpPr>
        <xdr:cNvPr id="786" name="直線コネクタ 785"/>
        <xdr:cNvCxnSpPr/>
      </xdr:nvCxnSpPr>
      <xdr:spPr>
        <a:xfrm flipV="1">
          <a:off x="12344400" y="17250410"/>
          <a:ext cx="8001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107950</xdr:rowOff>
    </xdr:from>
    <xdr:to xmlns:xdr="http://schemas.openxmlformats.org/drawingml/2006/spreadsheetDrawing">
      <xdr:col>67</xdr:col>
      <xdr:colOff>101600</xdr:colOff>
      <xdr:row>107</xdr:row>
      <xdr:rowOff>38100</xdr:rowOff>
    </xdr:to>
    <xdr:sp textlink="">
      <xdr:nvSpPr>
        <xdr:cNvPr id="787" name="楕円 786"/>
        <xdr:cNvSpPr/>
      </xdr:nvSpPr>
      <xdr:spPr>
        <a:xfrm>
          <a:off x="1148715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40640</xdr:rowOff>
    </xdr:from>
    <xdr:to xmlns:xdr="http://schemas.openxmlformats.org/drawingml/2006/spreadsheetDrawing">
      <xdr:col>71</xdr:col>
      <xdr:colOff>171450</xdr:colOff>
      <xdr:row>106</xdr:row>
      <xdr:rowOff>158750</xdr:rowOff>
    </xdr:to>
    <xdr:cxnSp macro="">
      <xdr:nvCxnSpPr>
        <xdr:cNvPr id="788" name="直線コネクタ 787"/>
        <xdr:cNvCxnSpPr/>
      </xdr:nvCxnSpPr>
      <xdr:spPr>
        <a:xfrm flipV="1">
          <a:off x="11537950" y="17357090"/>
          <a:ext cx="80645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153670</xdr:rowOff>
    </xdr:from>
    <xdr:ext cx="403225" cy="259080"/>
    <xdr:sp textlink="">
      <xdr:nvSpPr>
        <xdr:cNvPr id="789" name="n_1aveValue【庁舎】&#10;有形固定資産減価償却率"/>
        <xdr:cNvSpPr txBox="1"/>
      </xdr:nvSpPr>
      <xdr:spPr>
        <a:xfrm>
          <a:off x="13742035" y="17470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148590</xdr:rowOff>
    </xdr:from>
    <xdr:ext cx="403225" cy="259080"/>
    <xdr:sp textlink="">
      <xdr:nvSpPr>
        <xdr:cNvPr id="790" name="n_2aveValue【庁舎】&#10;有形固定資産減価償却率"/>
        <xdr:cNvSpPr txBox="1"/>
      </xdr:nvSpPr>
      <xdr:spPr>
        <a:xfrm>
          <a:off x="12960985" y="17465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2540</xdr:rowOff>
    </xdr:from>
    <xdr:ext cx="405130" cy="259080"/>
    <xdr:sp textlink="">
      <xdr:nvSpPr>
        <xdr:cNvPr id="791" name="n_3aveValue【庁舎】&#10;有形固定資産減価償却率"/>
        <xdr:cNvSpPr txBox="1"/>
      </xdr:nvSpPr>
      <xdr:spPr>
        <a:xfrm>
          <a:off x="12167235" y="1749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3225" cy="259080"/>
    <xdr:sp textlink="">
      <xdr:nvSpPr>
        <xdr:cNvPr id="792" name="n_4aveValue【庁舎】&#10;有形固定資産減価償却率"/>
        <xdr:cNvSpPr txBox="1"/>
      </xdr:nvSpPr>
      <xdr:spPr>
        <a:xfrm>
          <a:off x="11354435" y="17179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19050</xdr:rowOff>
    </xdr:from>
    <xdr:ext cx="403225" cy="257175"/>
    <xdr:sp textlink="">
      <xdr:nvSpPr>
        <xdr:cNvPr id="793" name="n_1mainValue【庁舎】&#10;有形固定資産減価償却率"/>
        <xdr:cNvSpPr txBox="1"/>
      </xdr:nvSpPr>
      <xdr:spPr>
        <a:xfrm>
          <a:off x="13742035" y="16992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1270</xdr:rowOff>
    </xdr:from>
    <xdr:ext cx="403225" cy="259080"/>
    <xdr:sp textlink="">
      <xdr:nvSpPr>
        <xdr:cNvPr id="794" name="n_2mainValue【庁舎】&#10;有形固定資産減価償却率"/>
        <xdr:cNvSpPr txBox="1"/>
      </xdr:nvSpPr>
      <xdr:spPr>
        <a:xfrm>
          <a:off x="12960985" y="16974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107950</xdr:rowOff>
    </xdr:from>
    <xdr:ext cx="405130" cy="259080"/>
    <xdr:sp textlink="">
      <xdr:nvSpPr>
        <xdr:cNvPr id="795" name="n_3mainValue【庁舎】&#10;有形固定資産減価償却率"/>
        <xdr:cNvSpPr txBox="1"/>
      </xdr:nvSpPr>
      <xdr:spPr>
        <a:xfrm>
          <a:off x="12167235" y="1708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29210</xdr:rowOff>
    </xdr:from>
    <xdr:ext cx="403225" cy="257175"/>
    <xdr:sp textlink="">
      <xdr:nvSpPr>
        <xdr:cNvPr id="796" name="n_4mainValue【庁舎】&#10;有形固定資産減価償却率"/>
        <xdr:cNvSpPr txBox="1"/>
      </xdr:nvSpPr>
      <xdr:spPr>
        <a:xfrm>
          <a:off x="11354435" y="18031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textlink="">
      <xdr:nvSpPr>
        <xdr:cNvPr id="797" name="正方形/長方形 796"/>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textlink="">
      <xdr:nvSpPr>
        <xdr:cNvPr id="798" name="正方形/長方形 797"/>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textlink="">
      <xdr:nvSpPr>
        <xdr:cNvPr id="799" name="正方形/長方形 798"/>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textlink="">
      <xdr:nvSpPr>
        <xdr:cNvPr id="800" name="正方形/長方形 799"/>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textlink="">
      <xdr:nvSpPr>
        <xdr:cNvPr id="801" name="正方形/長方形 800"/>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textlink="">
      <xdr:nvSpPr>
        <xdr:cNvPr id="802" name="正方形/長方形 801"/>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textlink="">
      <xdr:nvSpPr>
        <xdr:cNvPr id="803" name="正方形/長方形 802"/>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textlink="">
      <xdr:nvSpPr>
        <xdr:cNvPr id="804" name="正方形/長方形 803"/>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textlink="">
      <xdr:nvSpPr>
        <xdr:cNvPr id="805" name="テキスト ボックス 804"/>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7" name="直線コネクタ 806"/>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textlink="">
      <xdr:nvSpPr>
        <xdr:cNvPr id="808" name="テキスト ボックス 807"/>
        <xdr:cNvSpPr txBox="1"/>
      </xdr:nvSpPr>
      <xdr:spPr>
        <a:xfrm>
          <a:off x="1604899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9" name="直線コネクタ 808"/>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textlink="">
      <xdr:nvSpPr>
        <xdr:cNvPr id="810" name="テキスト ボックス 809"/>
        <xdr:cNvSpPr txBox="1"/>
      </xdr:nvSpPr>
      <xdr:spPr>
        <a:xfrm>
          <a:off x="1604899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1" name="直線コネクタ 810"/>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textlink="">
      <xdr:nvSpPr>
        <xdr:cNvPr id="812" name="テキスト ボックス 811"/>
        <xdr:cNvSpPr txBox="1"/>
      </xdr:nvSpPr>
      <xdr:spPr>
        <a:xfrm>
          <a:off x="1604899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3" name="直線コネクタ 812"/>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textlink="">
      <xdr:nvSpPr>
        <xdr:cNvPr id="814" name="テキスト ボックス 813"/>
        <xdr:cNvSpPr txBox="1"/>
      </xdr:nvSpPr>
      <xdr:spPr>
        <a:xfrm>
          <a:off x="1604899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5" name="直線コネクタ 814"/>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textlink="">
      <xdr:nvSpPr>
        <xdr:cNvPr id="816" name="テキスト ボックス 815"/>
        <xdr:cNvSpPr txBox="1"/>
      </xdr:nvSpPr>
      <xdr:spPr>
        <a:xfrm>
          <a:off x="1604899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textlink="">
      <xdr:nvSpPr>
        <xdr:cNvPr id="818" name="テキスト ボックス 817"/>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textlink="">
      <xdr:nvSpPr>
        <xdr:cNvPr id="819"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20" name="直線コネクタ 819"/>
        <xdr:cNvCxnSpPr/>
      </xdr:nvCxnSpPr>
      <xdr:spPr>
        <a:xfrm flipV="1">
          <a:off x="19951065" y="168668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7995" cy="259080"/>
    <xdr:sp textlink="">
      <xdr:nvSpPr>
        <xdr:cNvPr id="821" name="【庁舎】&#10;一人当たり面積最小値テキスト"/>
        <xdr:cNvSpPr txBox="1"/>
      </xdr:nvSpPr>
      <xdr:spPr>
        <a:xfrm>
          <a:off x="19989800" y="1816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22" name="直線コネクタ 821"/>
        <xdr:cNvCxnSpPr/>
      </xdr:nvCxnSpPr>
      <xdr:spPr>
        <a:xfrm>
          <a:off x="19881850" y="1816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7995" cy="259080"/>
    <xdr:sp textlink="">
      <xdr:nvSpPr>
        <xdr:cNvPr id="823" name="【庁舎】&#10;一人当たり面積最大値テキスト"/>
        <xdr:cNvSpPr txBox="1"/>
      </xdr:nvSpPr>
      <xdr:spPr>
        <a:xfrm>
          <a:off x="19989800" y="16642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24" name="直線コネクタ 823"/>
        <xdr:cNvCxnSpPr/>
      </xdr:nvCxnSpPr>
      <xdr:spPr>
        <a:xfrm>
          <a:off x="198818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7995" cy="257175"/>
    <xdr:sp textlink="">
      <xdr:nvSpPr>
        <xdr:cNvPr id="825" name="【庁舎】&#10;一人当たり面積平均値テキスト"/>
        <xdr:cNvSpPr txBox="1"/>
      </xdr:nvSpPr>
      <xdr:spPr>
        <a:xfrm>
          <a:off x="19989800" y="1774825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textlink="">
      <xdr:nvSpPr>
        <xdr:cNvPr id="826" name="フローチャート: 判断 825"/>
        <xdr:cNvSpPr/>
      </xdr:nvSpPr>
      <xdr:spPr>
        <a:xfrm>
          <a:off x="19900900" y="17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textlink="">
      <xdr:nvSpPr>
        <xdr:cNvPr id="827" name="フローチャート: 判断 826"/>
        <xdr:cNvSpPr/>
      </xdr:nvSpPr>
      <xdr:spPr>
        <a:xfrm>
          <a:off x="19157950" y="17777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textlink="">
      <xdr:nvSpPr>
        <xdr:cNvPr id="828" name="フローチャート: 判断 827"/>
        <xdr:cNvSpPr/>
      </xdr:nvSpPr>
      <xdr:spPr>
        <a:xfrm>
          <a:off x="1834515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textlink="">
      <xdr:nvSpPr>
        <xdr:cNvPr id="829" name="フローチャート: 判断 828"/>
        <xdr:cNvSpPr/>
      </xdr:nvSpPr>
      <xdr:spPr>
        <a:xfrm>
          <a:off x="175514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textlink="">
      <xdr:nvSpPr>
        <xdr:cNvPr id="830" name="フローチャート: 判断 829"/>
        <xdr:cNvSpPr/>
      </xdr:nvSpPr>
      <xdr:spPr>
        <a:xfrm>
          <a:off x="16757650" y="17795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textlink="">
      <xdr:nvSpPr>
        <xdr:cNvPr id="831" name="テキスト ボックス 830"/>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textlink="">
      <xdr:nvSpPr>
        <xdr:cNvPr id="832" name="テキスト ボックス 831"/>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textlink="">
      <xdr:nvSpPr>
        <xdr:cNvPr id="833" name="テキスト ボックス 832"/>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textlink="">
      <xdr:nvSpPr>
        <xdr:cNvPr id="834" name="テキスト ボックス 833"/>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textlink="">
      <xdr:nvSpPr>
        <xdr:cNvPr id="835" name="テキスト ボックス 834"/>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118110</xdr:rowOff>
    </xdr:from>
    <xdr:to xmlns:xdr="http://schemas.openxmlformats.org/drawingml/2006/spreadsheetDrawing">
      <xdr:col>116</xdr:col>
      <xdr:colOff>114300</xdr:colOff>
      <xdr:row>104</xdr:row>
      <xdr:rowOff>48260</xdr:rowOff>
    </xdr:to>
    <xdr:sp textlink="">
      <xdr:nvSpPr>
        <xdr:cNvPr id="836" name="楕円 835"/>
        <xdr:cNvSpPr/>
      </xdr:nvSpPr>
      <xdr:spPr>
        <a:xfrm>
          <a:off x="19900900" y="174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140970</xdr:rowOff>
    </xdr:from>
    <xdr:ext cx="467995" cy="259080"/>
    <xdr:sp textlink="">
      <xdr:nvSpPr>
        <xdr:cNvPr id="837" name="【庁舎】&#10;一人当たり面積該当値テキスト"/>
        <xdr:cNvSpPr txBox="1"/>
      </xdr:nvSpPr>
      <xdr:spPr>
        <a:xfrm>
          <a:off x="19989800" y="17285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138430</xdr:rowOff>
    </xdr:from>
    <xdr:to xmlns:xdr="http://schemas.openxmlformats.org/drawingml/2006/spreadsheetDrawing">
      <xdr:col>112</xdr:col>
      <xdr:colOff>38100</xdr:colOff>
      <xdr:row>104</xdr:row>
      <xdr:rowOff>68580</xdr:rowOff>
    </xdr:to>
    <xdr:sp textlink="">
      <xdr:nvSpPr>
        <xdr:cNvPr id="838" name="楕円 837"/>
        <xdr:cNvSpPr/>
      </xdr:nvSpPr>
      <xdr:spPr>
        <a:xfrm>
          <a:off x="19157950" y="17454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103</xdr:row>
      <xdr:rowOff>168910</xdr:rowOff>
    </xdr:from>
    <xdr:to xmlns:xdr="http://schemas.openxmlformats.org/drawingml/2006/spreadsheetDrawing">
      <xdr:col>116</xdr:col>
      <xdr:colOff>63500</xdr:colOff>
      <xdr:row>104</xdr:row>
      <xdr:rowOff>17780</xdr:rowOff>
    </xdr:to>
    <xdr:cxnSp macro="">
      <xdr:nvCxnSpPr>
        <xdr:cNvPr id="839" name="直線コネクタ 838"/>
        <xdr:cNvCxnSpPr/>
      </xdr:nvCxnSpPr>
      <xdr:spPr>
        <a:xfrm flipV="1">
          <a:off x="19202400" y="17485360"/>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153670</xdr:rowOff>
    </xdr:from>
    <xdr:to xmlns:xdr="http://schemas.openxmlformats.org/drawingml/2006/spreadsheetDrawing">
      <xdr:col>107</xdr:col>
      <xdr:colOff>101600</xdr:colOff>
      <xdr:row>104</xdr:row>
      <xdr:rowOff>83820</xdr:rowOff>
    </xdr:to>
    <xdr:sp textlink="">
      <xdr:nvSpPr>
        <xdr:cNvPr id="840" name="楕円 839"/>
        <xdr:cNvSpPr/>
      </xdr:nvSpPr>
      <xdr:spPr>
        <a:xfrm>
          <a:off x="18345150" y="174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17780</xdr:rowOff>
    </xdr:from>
    <xdr:to xmlns:xdr="http://schemas.openxmlformats.org/drawingml/2006/spreadsheetDrawing">
      <xdr:col>111</xdr:col>
      <xdr:colOff>171450</xdr:colOff>
      <xdr:row>104</xdr:row>
      <xdr:rowOff>33020</xdr:rowOff>
    </xdr:to>
    <xdr:cxnSp macro="">
      <xdr:nvCxnSpPr>
        <xdr:cNvPr id="841" name="直線コネクタ 840"/>
        <xdr:cNvCxnSpPr/>
      </xdr:nvCxnSpPr>
      <xdr:spPr>
        <a:xfrm flipV="1">
          <a:off x="18395950" y="1750568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120650</xdr:rowOff>
    </xdr:from>
    <xdr:to xmlns:xdr="http://schemas.openxmlformats.org/drawingml/2006/spreadsheetDrawing">
      <xdr:col>102</xdr:col>
      <xdr:colOff>165100</xdr:colOff>
      <xdr:row>103</xdr:row>
      <xdr:rowOff>50800</xdr:rowOff>
    </xdr:to>
    <xdr:sp textlink="">
      <xdr:nvSpPr>
        <xdr:cNvPr id="842" name="楕円 841"/>
        <xdr:cNvSpPr/>
      </xdr:nvSpPr>
      <xdr:spPr>
        <a:xfrm>
          <a:off x="175514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0</xdr:rowOff>
    </xdr:from>
    <xdr:to xmlns:xdr="http://schemas.openxmlformats.org/drawingml/2006/spreadsheetDrawing">
      <xdr:col>107</xdr:col>
      <xdr:colOff>50800</xdr:colOff>
      <xdr:row>104</xdr:row>
      <xdr:rowOff>33020</xdr:rowOff>
    </xdr:to>
    <xdr:cxnSp macro="">
      <xdr:nvCxnSpPr>
        <xdr:cNvPr id="843" name="直線コネクタ 842"/>
        <xdr:cNvCxnSpPr/>
      </xdr:nvCxnSpPr>
      <xdr:spPr>
        <a:xfrm>
          <a:off x="17602200" y="17316450"/>
          <a:ext cx="79375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83820</xdr:rowOff>
    </xdr:from>
    <xdr:to xmlns:xdr="http://schemas.openxmlformats.org/drawingml/2006/spreadsheetDrawing">
      <xdr:col>98</xdr:col>
      <xdr:colOff>38100</xdr:colOff>
      <xdr:row>106</xdr:row>
      <xdr:rowOff>13970</xdr:rowOff>
    </xdr:to>
    <xdr:sp textlink="">
      <xdr:nvSpPr>
        <xdr:cNvPr id="844" name="楕円 843"/>
        <xdr:cNvSpPr/>
      </xdr:nvSpPr>
      <xdr:spPr>
        <a:xfrm>
          <a:off x="16757650" y="17743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103</xdr:row>
      <xdr:rowOff>0</xdr:rowOff>
    </xdr:from>
    <xdr:to xmlns:xdr="http://schemas.openxmlformats.org/drawingml/2006/spreadsheetDrawing">
      <xdr:col>102</xdr:col>
      <xdr:colOff>114300</xdr:colOff>
      <xdr:row>105</xdr:row>
      <xdr:rowOff>134620</xdr:rowOff>
    </xdr:to>
    <xdr:cxnSp macro="">
      <xdr:nvCxnSpPr>
        <xdr:cNvPr id="845" name="直線コネクタ 844"/>
        <xdr:cNvCxnSpPr/>
      </xdr:nvCxnSpPr>
      <xdr:spPr>
        <a:xfrm flipV="1">
          <a:off x="16802100" y="17316450"/>
          <a:ext cx="800100" cy="477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textlink="">
      <xdr:nvSpPr>
        <xdr:cNvPr id="846" name="n_1aveValue【庁舎】&#10;一人当たり面積"/>
        <xdr:cNvSpPr txBox="1"/>
      </xdr:nvSpPr>
      <xdr:spPr>
        <a:xfrm>
          <a:off x="18980150"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900" cy="259080"/>
    <xdr:sp textlink="">
      <xdr:nvSpPr>
        <xdr:cNvPr id="847" name="n_2aveValue【庁舎】&#10;一人当たり面積"/>
        <xdr:cNvSpPr txBox="1"/>
      </xdr:nvSpPr>
      <xdr:spPr>
        <a:xfrm>
          <a:off x="18180050" y="1788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9900" cy="257175"/>
    <xdr:sp textlink="">
      <xdr:nvSpPr>
        <xdr:cNvPr id="848" name="n_3aveValue【庁舎】&#10;一人当たり面積"/>
        <xdr:cNvSpPr txBox="1"/>
      </xdr:nvSpPr>
      <xdr:spPr>
        <a:xfrm>
          <a:off x="17386300" y="17894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57150</xdr:rowOff>
    </xdr:from>
    <xdr:ext cx="469900" cy="259080"/>
    <xdr:sp textlink="">
      <xdr:nvSpPr>
        <xdr:cNvPr id="849" name="n_4aveValue【庁舎】&#10;一人当たり面積"/>
        <xdr:cNvSpPr txBox="1"/>
      </xdr:nvSpPr>
      <xdr:spPr>
        <a:xfrm>
          <a:off x="16592550" y="1788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85090</xdr:rowOff>
    </xdr:from>
    <xdr:ext cx="469900" cy="259080"/>
    <xdr:sp textlink="">
      <xdr:nvSpPr>
        <xdr:cNvPr id="850" name="n_1mainValue【庁舎】&#10;一人当たり面積"/>
        <xdr:cNvSpPr txBox="1"/>
      </xdr:nvSpPr>
      <xdr:spPr>
        <a:xfrm>
          <a:off x="18980150" y="17230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100330</xdr:rowOff>
    </xdr:from>
    <xdr:ext cx="469900" cy="257175"/>
    <xdr:sp textlink="">
      <xdr:nvSpPr>
        <xdr:cNvPr id="851" name="n_2mainValue【庁舎】&#10;一人当たり面積"/>
        <xdr:cNvSpPr txBox="1"/>
      </xdr:nvSpPr>
      <xdr:spPr>
        <a:xfrm>
          <a:off x="18180050" y="17245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67310</xdr:rowOff>
    </xdr:from>
    <xdr:ext cx="469900" cy="259080"/>
    <xdr:sp textlink="">
      <xdr:nvSpPr>
        <xdr:cNvPr id="852" name="n_3mainValue【庁舎】&#10;一人当たり面積"/>
        <xdr:cNvSpPr txBox="1"/>
      </xdr:nvSpPr>
      <xdr:spPr>
        <a:xfrm>
          <a:off x="17386300" y="1704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30480</xdr:rowOff>
    </xdr:from>
    <xdr:ext cx="469900" cy="257175"/>
    <xdr:sp textlink="">
      <xdr:nvSpPr>
        <xdr:cNvPr id="853" name="n_4mainValue【庁舎】&#10;一人当たり面積"/>
        <xdr:cNvSpPr txBox="1"/>
      </xdr:nvSpPr>
      <xdr:spPr>
        <a:xfrm>
          <a:off x="16592550" y="17518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textlink="">
      <xdr:nvSpPr>
        <xdr:cNvPr id="854" name="正方形/長方形 853"/>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textlink="">
      <xdr:nvSpPr>
        <xdr:cNvPr id="855" name="正方形/長方形 854"/>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textlink="" fLocksText="0">
      <xdr:nvSpPr>
        <xdr:cNvPr id="856" name="テキスト ボックス 855"/>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公共施設の多くが、高度経済成長期後の昭和</a:t>
          </a:r>
          <a:r>
            <a:rPr kumimoji="1" lang="en-US" altLang="ja-JP" sz="1300">
              <a:latin typeface="ＭＳ Ｐゴシック"/>
              <a:ea typeface="ＭＳ Ｐゴシック"/>
            </a:rPr>
            <a:t>50</a:t>
          </a:r>
          <a:r>
            <a:rPr kumimoji="1" lang="ja-JP" altLang="en-US" sz="1300">
              <a:latin typeface="ＭＳ Ｐゴシック"/>
              <a:ea typeface="ＭＳ Ｐゴシック"/>
            </a:rPr>
            <a:t>年代からバブル期終盤の平成３年頃にかけて建設したものであり、類似団体の平均値と比較して、減価償却率が高い傾向にある。</a:t>
          </a:r>
        </a:p>
        <a:p>
          <a:r>
            <a:rPr kumimoji="1" lang="ja-JP" altLang="en-US" sz="1300">
              <a:latin typeface="ＭＳ Ｐゴシック"/>
              <a:ea typeface="ＭＳ Ｐゴシック"/>
            </a:rPr>
            <a:t>　また、庁舎及び消防施設は類似団体と比較して非常に高い償却率を推移してきたが、令和元年度に新消防庁舎が竣工し、令和２年度に市役所新庁舎が供用開始となったことで減価償却率が大きく低下した。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73660</xdr:rowOff>
    </xdr:from>
    <xdr:to xmlns:xdr="http://schemas.openxmlformats.org/drawingml/2006/spreadsheetDrawing">
      <xdr:col>64</xdr:col>
      <xdr:colOff>12700</xdr:colOff>
      <xdr:row>6</xdr:row>
      <xdr:rowOff>24130</xdr:rowOff>
    </xdr:to>
    <xdr:sp textlink="">
      <xdr:nvSpPr>
        <xdr:cNvPr id="2" name="正方形/長方形 1"/>
        <xdr:cNvSpPr/>
      </xdr:nvSpPr>
      <xdr:spPr>
        <a:xfrm>
          <a:off x="661035" y="408940"/>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106045</xdr:rowOff>
    </xdr:to>
    <xdr:sp textlink="">
      <xdr:nvSpPr>
        <xdr:cNvPr id="3" name="正方形/長方形 2"/>
        <xdr:cNvSpPr/>
      </xdr:nvSpPr>
      <xdr:spPr>
        <a:xfrm>
          <a:off x="18181320" y="396240"/>
          <a:ext cx="3532505"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86360</xdr:rowOff>
    </xdr:from>
    <xdr:to xmlns:xdr="http://schemas.openxmlformats.org/drawingml/2006/spreadsheetDrawing">
      <xdr:col>115</xdr:col>
      <xdr:colOff>6350</xdr:colOff>
      <xdr:row>5</xdr:row>
      <xdr:rowOff>80010</xdr:rowOff>
    </xdr:to>
    <xdr:sp textlink="">
      <xdr:nvSpPr>
        <xdr:cNvPr id="4" name="正方形/長方形 3"/>
        <xdr:cNvSpPr/>
      </xdr:nvSpPr>
      <xdr:spPr>
        <a:xfrm>
          <a:off x="18206720" y="42164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111125</xdr:rowOff>
    </xdr:from>
    <xdr:to xmlns:xdr="http://schemas.openxmlformats.org/drawingml/2006/spreadsheetDrawing">
      <xdr:col>114</xdr:col>
      <xdr:colOff>184150</xdr:colOff>
      <xdr:row>5</xdr:row>
      <xdr:rowOff>55245</xdr:rowOff>
    </xdr:to>
    <xdr:sp textlink="">
      <xdr:nvSpPr>
        <xdr:cNvPr id="5" name="正方形/長方形 4"/>
        <xdr:cNvSpPr/>
      </xdr:nvSpPr>
      <xdr:spPr>
        <a:xfrm>
          <a:off x="18232120" y="446405"/>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106045</xdr:rowOff>
    </xdr:to>
    <xdr:sp textlink="">
      <xdr:nvSpPr>
        <xdr:cNvPr id="6" name="正方形/長方形 5"/>
        <xdr:cNvSpPr/>
      </xdr:nvSpPr>
      <xdr:spPr>
        <a:xfrm>
          <a:off x="15659735" y="396240"/>
          <a:ext cx="240919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86360</xdr:rowOff>
    </xdr:from>
    <xdr:to xmlns:xdr="http://schemas.openxmlformats.org/drawingml/2006/spreadsheetDrawing">
      <xdr:col>95</xdr:col>
      <xdr:colOff>133350</xdr:colOff>
      <xdr:row>5</xdr:row>
      <xdr:rowOff>80010</xdr:rowOff>
    </xdr:to>
    <xdr:sp textlink="">
      <xdr:nvSpPr>
        <xdr:cNvPr id="7" name="正方形/長方形 6"/>
        <xdr:cNvSpPr/>
      </xdr:nvSpPr>
      <xdr:spPr>
        <a:xfrm>
          <a:off x="15685135" y="42164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111125</xdr:rowOff>
    </xdr:from>
    <xdr:to xmlns:xdr="http://schemas.openxmlformats.org/drawingml/2006/spreadsheetDrawing">
      <xdr:col>95</xdr:col>
      <xdr:colOff>101600</xdr:colOff>
      <xdr:row>5</xdr:row>
      <xdr:rowOff>55245</xdr:rowOff>
    </xdr:to>
    <xdr:sp textlink="">
      <xdr:nvSpPr>
        <xdr:cNvPr id="8" name="正方形/長方形 7"/>
        <xdr:cNvSpPr/>
      </xdr:nvSpPr>
      <xdr:spPr>
        <a:xfrm>
          <a:off x="15710535" y="446405"/>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186690</xdr:colOff>
      <xdr:row>7</xdr:row>
      <xdr:rowOff>5715</xdr:rowOff>
    </xdr:from>
    <xdr:to xmlns:xdr="http://schemas.openxmlformats.org/drawingml/2006/spreadsheetDrawing">
      <xdr:col>50</xdr:col>
      <xdr:colOff>0</xdr:colOff>
      <xdr:row>17</xdr:row>
      <xdr:rowOff>50165</xdr:rowOff>
    </xdr:to>
    <xdr:sp textlink="">
      <xdr:nvSpPr>
        <xdr:cNvPr id="9" name="正方形/長方形 8"/>
        <xdr:cNvSpPr/>
      </xdr:nvSpPr>
      <xdr:spPr>
        <a:xfrm>
          <a:off x="752475" y="1179195"/>
          <a:ext cx="867727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186690</xdr:colOff>
      <xdr:row>7</xdr:row>
      <xdr:rowOff>37465</xdr:rowOff>
    </xdr:from>
    <xdr:to xmlns:xdr="http://schemas.openxmlformats.org/drawingml/2006/spreadsheetDrawing">
      <xdr:col>16</xdr:col>
      <xdr:colOff>186690</xdr:colOff>
      <xdr:row>17</xdr:row>
      <xdr:rowOff>37465</xdr:rowOff>
    </xdr:to>
    <xdr:sp textlink="">
      <xdr:nvSpPr>
        <xdr:cNvPr id="11" name="正方形/長方形 10"/>
        <xdr:cNvSpPr/>
      </xdr:nvSpPr>
      <xdr:spPr>
        <a:xfrm>
          <a:off x="2072640"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textlink="">
      <xdr:nvSpPr>
        <xdr:cNvPr id="13" name="正方形/長方形 12"/>
        <xdr:cNvSpPr/>
      </xdr:nvSpPr>
      <xdr:spPr>
        <a:xfrm>
          <a:off x="4640580" y="1228725"/>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textlink="">
      <xdr:nvSpPr>
        <xdr:cNvPr id="14" name="正方形/長方形 13"/>
        <xdr:cNvSpPr/>
      </xdr:nvSpPr>
      <xdr:spPr>
        <a:xfrm>
          <a:off x="6463030" y="1228725"/>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textlink="">
      <xdr:nvSpPr>
        <xdr:cNvPr id="15" name="正方形/長方形 14"/>
        <xdr:cNvSpPr/>
      </xdr:nvSpPr>
      <xdr:spPr>
        <a:xfrm>
          <a:off x="7670800" y="1228725"/>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153035</xdr:rowOff>
    </xdr:to>
    <xdr:sp textlink="">
      <xdr:nvSpPr>
        <xdr:cNvPr id="16" name="正方形/長方形 15"/>
        <xdr:cNvSpPr/>
      </xdr:nvSpPr>
      <xdr:spPr>
        <a:xfrm>
          <a:off x="4640580" y="2049145"/>
          <a:ext cx="18224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186690</xdr:colOff>
      <xdr:row>15</xdr:row>
      <xdr:rowOff>153035</xdr:rowOff>
    </xdr:to>
    <xdr:sp textlink="">
      <xdr:nvSpPr>
        <xdr:cNvPr id="17" name="正方形/長方形 16"/>
        <xdr:cNvSpPr/>
      </xdr:nvSpPr>
      <xdr:spPr>
        <a:xfrm>
          <a:off x="6526530" y="2049145"/>
          <a:ext cx="308991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textlink="">
      <xdr:nvSpPr>
        <xdr:cNvPr id="18" name="角丸四角形 17"/>
        <xdr:cNvSpPr/>
      </xdr:nvSpPr>
      <xdr:spPr>
        <a:xfrm>
          <a:off x="9650095" y="1179195"/>
          <a:ext cx="1288415"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147955</xdr:rowOff>
    </xdr:to>
    <xdr:sp textlink="">
      <xdr:nvSpPr>
        <xdr:cNvPr id="19" name="正方形/長方形 18"/>
        <xdr:cNvSpPr/>
      </xdr:nvSpPr>
      <xdr:spPr>
        <a:xfrm>
          <a:off x="9864090" y="124206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161290</xdr:rowOff>
    </xdr:from>
    <xdr:to xmlns:xdr="http://schemas.openxmlformats.org/drawingml/2006/spreadsheetDrawing">
      <xdr:col>58</xdr:col>
      <xdr:colOff>69850</xdr:colOff>
      <xdr:row>10</xdr:row>
      <xdr:rowOff>73660</xdr:rowOff>
    </xdr:to>
    <xdr:sp textlink="">
      <xdr:nvSpPr>
        <xdr:cNvPr id="20" name="正方形/長方形 19"/>
        <xdr:cNvSpPr/>
      </xdr:nvSpPr>
      <xdr:spPr>
        <a:xfrm>
          <a:off x="9864090" y="150241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147955</xdr:rowOff>
    </xdr:from>
    <xdr:to xmlns:xdr="http://schemas.openxmlformats.org/drawingml/2006/spreadsheetDrawing">
      <xdr:col>58</xdr:col>
      <xdr:colOff>69850</xdr:colOff>
      <xdr:row>14</xdr:row>
      <xdr:rowOff>97790</xdr:rowOff>
    </xdr:to>
    <xdr:sp textlink="">
      <xdr:nvSpPr>
        <xdr:cNvPr id="21" name="正方形/長方形 20"/>
        <xdr:cNvSpPr/>
      </xdr:nvSpPr>
      <xdr:spPr>
        <a:xfrm>
          <a:off x="9864090" y="182435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726295" y="1326515"/>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10</xdr:row>
      <xdr:rowOff>123825</xdr:rowOff>
    </xdr:from>
    <xdr:to xmlns:xdr="http://schemas.openxmlformats.org/drawingml/2006/spreadsheetDrawing">
      <xdr:col>51</xdr:col>
      <xdr:colOff>186690</xdr:colOff>
      <xdr:row>11</xdr:row>
      <xdr:rowOff>92710</xdr:rowOff>
    </xdr:to>
    <xdr:cxnSp macro="">
      <xdr:nvCxnSpPr>
        <xdr:cNvPr id="23" name="直線コネクタ 22"/>
        <xdr:cNvCxnSpPr/>
      </xdr:nvCxnSpPr>
      <xdr:spPr>
        <a:xfrm>
          <a:off x="9805035" y="180022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123825</xdr:rowOff>
    </xdr:from>
    <xdr:to xmlns:xdr="http://schemas.openxmlformats.org/drawingml/2006/spreadsheetDrawing">
      <xdr:col>52</xdr:col>
      <xdr:colOff>69850</xdr:colOff>
      <xdr:row>10</xdr:row>
      <xdr:rowOff>123825</xdr:rowOff>
    </xdr:to>
    <xdr:cxnSp macro="">
      <xdr:nvCxnSpPr>
        <xdr:cNvPr id="24" name="直線コネクタ 23"/>
        <xdr:cNvCxnSpPr/>
      </xdr:nvCxnSpPr>
      <xdr:spPr>
        <a:xfrm>
          <a:off x="9726295" y="180022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12</xdr:row>
      <xdr:rowOff>20955</xdr:rowOff>
    </xdr:from>
    <xdr:to xmlns:xdr="http://schemas.openxmlformats.org/drawingml/2006/spreadsheetDrawing">
      <xdr:col>51</xdr:col>
      <xdr:colOff>186690</xdr:colOff>
      <xdr:row>12</xdr:row>
      <xdr:rowOff>157480</xdr:rowOff>
    </xdr:to>
    <xdr:cxnSp macro="">
      <xdr:nvCxnSpPr>
        <xdr:cNvPr id="25" name="直線コネクタ 24"/>
        <xdr:cNvCxnSpPr/>
      </xdr:nvCxnSpPr>
      <xdr:spPr>
        <a:xfrm flipV="1">
          <a:off x="9805035" y="203263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161290</xdr:rowOff>
    </xdr:from>
    <xdr:to xmlns:xdr="http://schemas.openxmlformats.org/drawingml/2006/spreadsheetDrawing">
      <xdr:col>52</xdr:col>
      <xdr:colOff>69850</xdr:colOff>
      <xdr:row>12</xdr:row>
      <xdr:rowOff>161290</xdr:rowOff>
    </xdr:to>
    <xdr:cxnSp macro="">
      <xdr:nvCxnSpPr>
        <xdr:cNvPr id="26" name="直線コネクタ 25"/>
        <xdr:cNvCxnSpPr/>
      </xdr:nvCxnSpPr>
      <xdr:spPr>
        <a:xfrm>
          <a:off x="9726295" y="217297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128905</xdr:rowOff>
    </xdr:to>
    <xdr:sp textlink="">
      <xdr:nvSpPr>
        <xdr:cNvPr id="28" name="フローチャート: 判断 27"/>
        <xdr:cNvSpPr/>
      </xdr:nvSpPr>
      <xdr:spPr>
        <a:xfrm>
          <a:off x="9761220" y="153987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92710</xdr:rowOff>
    </xdr:from>
    <xdr:ext cx="8809990" cy="250825"/>
    <xdr:sp textlink="">
      <xdr:nvSpPr>
        <xdr:cNvPr id="29" name="テキスト ボックス 28"/>
        <xdr:cNvSpPr txBox="1"/>
      </xdr:nvSpPr>
      <xdr:spPr>
        <a:xfrm>
          <a:off x="699135" y="2942590"/>
          <a:ext cx="88099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7545" cy="251460"/>
    <xdr:sp textlink="">
      <xdr:nvSpPr>
        <xdr:cNvPr id="30" name="テキスト ボックス 29"/>
        <xdr:cNvSpPr txBox="1"/>
      </xdr:nvSpPr>
      <xdr:spPr>
        <a:xfrm>
          <a:off x="699135" y="3190875"/>
          <a:ext cx="57575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86360</xdr:rowOff>
    </xdr:from>
    <xdr:ext cx="8724265" cy="248285"/>
    <xdr:sp textlink="">
      <xdr:nvSpPr>
        <xdr:cNvPr id="31" name="テキスト ボックス 30"/>
        <xdr:cNvSpPr txBox="1"/>
      </xdr:nvSpPr>
      <xdr:spPr>
        <a:xfrm>
          <a:off x="699135" y="3439160"/>
          <a:ext cx="8724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110" cy="252095"/>
    <xdr:sp textlink="">
      <xdr:nvSpPr>
        <xdr:cNvPr id="32" name="テキスト ボックス 31"/>
        <xdr:cNvSpPr txBox="1"/>
      </xdr:nvSpPr>
      <xdr:spPr>
        <a:xfrm>
          <a:off x="699135" y="3688080"/>
          <a:ext cx="5960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80010</xdr:rowOff>
    </xdr:from>
    <xdr:ext cx="8145145" cy="251460"/>
    <xdr:sp textlink="">
      <xdr:nvSpPr>
        <xdr:cNvPr id="33" name="テキスト ボックス 32"/>
        <xdr:cNvSpPr txBox="1"/>
      </xdr:nvSpPr>
      <xdr:spPr>
        <a:xfrm>
          <a:off x="699135" y="3935730"/>
          <a:ext cx="814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161290</xdr:rowOff>
    </xdr:from>
    <xdr:ext cx="8758555" cy="410210"/>
    <xdr:sp textlink="">
      <xdr:nvSpPr>
        <xdr:cNvPr id="34" name="テキスト ボックス 33"/>
        <xdr:cNvSpPr txBox="1"/>
      </xdr:nvSpPr>
      <xdr:spPr>
        <a:xfrm>
          <a:off x="699135" y="4184650"/>
          <a:ext cx="8758555" cy="41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73660</xdr:rowOff>
    </xdr:from>
    <xdr:ext cx="183515" cy="250825"/>
    <xdr:sp textlink="">
      <xdr:nvSpPr>
        <xdr:cNvPr id="35" name="テキスト ボックス 34"/>
        <xdr:cNvSpPr txBox="1"/>
      </xdr:nvSpPr>
      <xdr:spPr>
        <a:xfrm>
          <a:off x="699135" y="4432300"/>
          <a:ext cx="183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17780</xdr:rowOff>
    </xdr:to>
    <xdr:sp textlink="">
      <xdr:nvSpPr>
        <xdr:cNvPr id="36" name="正方形/長方形 35"/>
        <xdr:cNvSpPr/>
      </xdr:nvSpPr>
      <xdr:spPr>
        <a:xfrm>
          <a:off x="69913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71270" cy="299720"/>
    <xdr:sp textlink="">
      <xdr:nvSpPr>
        <xdr:cNvPr id="37" name="テキスト ボックス 36"/>
        <xdr:cNvSpPr txBox="1"/>
      </xdr:nvSpPr>
      <xdr:spPr>
        <a:xfrm>
          <a:off x="1609090" y="5257800"/>
          <a:ext cx="1271270"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9730" cy="347980"/>
    <xdr:sp textlink="">
      <xdr:nvSpPr>
        <xdr:cNvPr id="38" name="テキスト ボックス 37"/>
        <xdr:cNvSpPr txBox="1"/>
      </xdr:nvSpPr>
      <xdr:spPr>
        <a:xfrm>
          <a:off x="2861945" y="5234305"/>
          <a:ext cx="1649730"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123825</xdr:rowOff>
    </xdr:from>
    <xdr:to xmlns:xdr="http://schemas.openxmlformats.org/drawingml/2006/spreadsheetDrawing">
      <xdr:col>35</xdr:col>
      <xdr:colOff>95250</xdr:colOff>
      <xdr:row>32</xdr:row>
      <xdr:rowOff>37465</xdr:rowOff>
    </xdr:to>
    <xdr:sp textlink="">
      <xdr:nvSpPr>
        <xdr:cNvPr id="39" name="正方形/長方形 38"/>
        <xdr:cNvSpPr/>
      </xdr:nvSpPr>
      <xdr:spPr>
        <a:xfrm>
          <a:off x="5318760" y="5153025"/>
          <a:ext cx="137731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142240</xdr:rowOff>
    </xdr:from>
    <xdr:to xmlns:xdr="http://schemas.openxmlformats.org/drawingml/2006/spreadsheetDrawing">
      <xdr:col>35</xdr:col>
      <xdr:colOff>95250</xdr:colOff>
      <xdr:row>33</xdr:row>
      <xdr:rowOff>55245</xdr:rowOff>
    </xdr:to>
    <xdr:sp textlink="">
      <xdr:nvSpPr>
        <xdr:cNvPr id="40" name="正方形/長方形 39"/>
        <xdr:cNvSpPr/>
      </xdr:nvSpPr>
      <xdr:spPr>
        <a:xfrm>
          <a:off x="5318760" y="533908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123825</xdr:rowOff>
    </xdr:from>
    <xdr:to xmlns:xdr="http://schemas.openxmlformats.org/drawingml/2006/spreadsheetDrawing">
      <xdr:col>42</xdr:col>
      <xdr:colOff>25400</xdr:colOff>
      <xdr:row>32</xdr:row>
      <xdr:rowOff>37465</xdr:rowOff>
    </xdr:to>
    <xdr:sp textlink="">
      <xdr:nvSpPr>
        <xdr:cNvPr id="41" name="正方形/長方形 40"/>
        <xdr:cNvSpPr/>
      </xdr:nvSpPr>
      <xdr:spPr>
        <a:xfrm>
          <a:off x="6802120"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142240</xdr:rowOff>
    </xdr:from>
    <xdr:to xmlns:xdr="http://schemas.openxmlformats.org/drawingml/2006/spreadsheetDrawing">
      <xdr:col>42</xdr:col>
      <xdr:colOff>25400</xdr:colOff>
      <xdr:row>33</xdr:row>
      <xdr:rowOff>55245</xdr:rowOff>
    </xdr:to>
    <xdr:sp textlink="">
      <xdr:nvSpPr>
        <xdr:cNvPr id="42" name="正方形/長方形 41"/>
        <xdr:cNvSpPr/>
      </xdr:nvSpPr>
      <xdr:spPr>
        <a:xfrm>
          <a:off x="6802120" y="533908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123825</xdr:rowOff>
    </xdr:from>
    <xdr:to xmlns:xdr="http://schemas.openxmlformats.org/drawingml/2006/spreadsheetDrawing">
      <xdr:col>49</xdr:col>
      <xdr:colOff>19050</xdr:colOff>
      <xdr:row>32</xdr:row>
      <xdr:rowOff>37465</xdr:rowOff>
    </xdr:to>
    <xdr:sp textlink="">
      <xdr:nvSpPr>
        <xdr:cNvPr id="43" name="正方形/長方形 42"/>
        <xdr:cNvSpPr/>
      </xdr:nvSpPr>
      <xdr:spPr>
        <a:xfrm>
          <a:off x="8115935"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142240</xdr:rowOff>
    </xdr:from>
    <xdr:to xmlns:xdr="http://schemas.openxmlformats.org/drawingml/2006/spreadsheetDrawing">
      <xdr:col>49</xdr:col>
      <xdr:colOff>19050</xdr:colOff>
      <xdr:row>33</xdr:row>
      <xdr:rowOff>55245</xdr:rowOff>
    </xdr:to>
    <xdr:sp textlink="">
      <xdr:nvSpPr>
        <xdr:cNvPr id="44" name="正方形/長方形 43"/>
        <xdr:cNvSpPr/>
      </xdr:nvSpPr>
      <xdr:spPr>
        <a:xfrm>
          <a:off x="8115935" y="533908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128905</xdr:rowOff>
    </xdr:to>
    <xdr:sp textlink="">
      <xdr:nvSpPr>
        <xdr:cNvPr id="45" name="正方形/長方形 44"/>
        <xdr:cNvSpPr/>
      </xdr:nvSpPr>
      <xdr:spPr>
        <a:xfrm>
          <a:off x="699135" y="564832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128905</xdr:rowOff>
    </xdr:to>
    <xdr:sp textlink="">
      <xdr:nvSpPr>
        <xdr:cNvPr id="46" name="正方形/長方形 45"/>
        <xdr:cNvSpPr/>
      </xdr:nvSpPr>
      <xdr:spPr>
        <a:xfrm>
          <a:off x="5445760" y="564832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186690</xdr:colOff>
      <xdr:row>35</xdr:row>
      <xdr:rowOff>31115</xdr:rowOff>
    </xdr:to>
    <xdr:sp textlink="">
      <xdr:nvSpPr>
        <xdr:cNvPr id="47" name="正方形/長方形 46"/>
        <xdr:cNvSpPr/>
      </xdr:nvSpPr>
      <xdr:spPr>
        <a:xfrm>
          <a:off x="5445760" y="5648325"/>
          <a:ext cx="34163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92710</xdr:rowOff>
    </xdr:from>
    <xdr:to xmlns:xdr="http://schemas.openxmlformats.org/drawingml/2006/spreadsheetDrawing">
      <xdr:col>56</xdr:col>
      <xdr:colOff>186690</xdr:colOff>
      <xdr:row>47</xdr:row>
      <xdr:rowOff>68580</xdr:rowOff>
    </xdr:to>
    <xdr:sp textlink="" fLocksText="0">
      <xdr:nvSpPr>
        <xdr:cNvPr id="48" name="テキスト ボックス 47"/>
        <xdr:cNvSpPr txBox="1"/>
      </xdr:nvSpPr>
      <xdr:spPr>
        <a:xfrm>
          <a:off x="5551805" y="5960110"/>
          <a:ext cx="519620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地方交付税が歳入の約５割を占める極めて脆弱な財政構造で、人口減少に伴い市税は約１割となっており、財政力指数は類似団体平均と比較しても大幅に下回る状況となっている。</a:t>
          </a:r>
        </a:p>
        <a:p>
          <a:r>
            <a:rPr kumimoji="1" lang="ja-JP" altLang="en-US" sz="1300">
              <a:latin typeface="ＭＳ Ｐゴシック"/>
              <a:ea typeface="ＭＳ Ｐゴシック"/>
            </a:rPr>
            <a:t>　今後は、人口減少などの影響もあり、税収をはじめとする自主財源の大幅な増加は期待できないことから、財政健全化実行計画に基づき、さらなる行財政運営の効率化を推進するとともに公共施設マネジメントによる施設の最適化など、歳出の削減を図り、財政基盤の安定化を図る。</a:t>
          </a:r>
        </a:p>
      </xdr:txBody>
    </xdr:sp>
    <xdr:clientData/>
  </xdr:twoCellAnchor>
  <xdr:twoCellAnchor>
    <xdr:from xmlns:xdr="http://schemas.openxmlformats.org/drawingml/2006/spreadsheetDrawing">
      <xdr:col>3</xdr:col>
      <xdr:colOff>133350</xdr:colOff>
      <xdr:row>47</xdr:row>
      <xdr:rowOff>128905</xdr:rowOff>
    </xdr:from>
    <xdr:to xmlns:xdr="http://schemas.openxmlformats.org/drawingml/2006/spreadsheetDrawing">
      <xdr:col>27</xdr:col>
      <xdr:colOff>184150</xdr:colOff>
      <xdr:row>47</xdr:row>
      <xdr:rowOff>128905</xdr:rowOff>
    </xdr:to>
    <xdr:cxnSp macro="">
      <xdr:nvCxnSpPr>
        <xdr:cNvPr id="49" name="直線コネクタ 48"/>
        <xdr:cNvCxnSpPr/>
      </xdr:nvCxnSpPr>
      <xdr:spPr>
        <a:xfrm>
          <a:off x="699135" y="80079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158750</xdr:rowOff>
    </xdr:from>
    <xdr:ext cx="762000" cy="248920"/>
    <xdr:sp textlink="">
      <xdr:nvSpPr>
        <xdr:cNvPr id="50" name="テキスト ボックス 49"/>
        <xdr:cNvSpPr txBox="1"/>
      </xdr:nvSpPr>
      <xdr:spPr>
        <a:xfrm>
          <a:off x="0" y="78701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161290</xdr:rowOff>
    </xdr:from>
    <xdr:to xmlns:xdr="http://schemas.openxmlformats.org/drawingml/2006/spreadsheetDrawing">
      <xdr:col>27</xdr:col>
      <xdr:colOff>184150</xdr:colOff>
      <xdr:row>44</xdr:row>
      <xdr:rowOff>161290</xdr:rowOff>
    </xdr:to>
    <xdr:cxnSp macro="">
      <xdr:nvCxnSpPr>
        <xdr:cNvPr id="51" name="直線コネクタ 50"/>
        <xdr:cNvCxnSpPr/>
      </xdr:nvCxnSpPr>
      <xdr:spPr>
        <a:xfrm>
          <a:off x="699135" y="753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21590</xdr:rowOff>
    </xdr:from>
    <xdr:ext cx="762000" cy="251460"/>
    <xdr:sp textlink="">
      <xdr:nvSpPr>
        <xdr:cNvPr id="52" name="テキスト ボックス 51"/>
        <xdr:cNvSpPr txBox="1"/>
      </xdr:nvSpPr>
      <xdr:spPr>
        <a:xfrm>
          <a:off x="0" y="7397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24130</xdr:rowOff>
    </xdr:from>
    <xdr:to xmlns:xdr="http://schemas.openxmlformats.org/drawingml/2006/spreadsheetDrawing">
      <xdr:col>27</xdr:col>
      <xdr:colOff>184150</xdr:colOff>
      <xdr:row>42</xdr:row>
      <xdr:rowOff>24130</xdr:rowOff>
    </xdr:to>
    <xdr:cxnSp macro="">
      <xdr:nvCxnSpPr>
        <xdr:cNvPr id="53" name="直線コネクタ 52"/>
        <xdr:cNvCxnSpPr/>
      </xdr:nvCxnSpPr>
      <xdr:spPr>
        <a:xfrm>
          <a:off x="699135" y="70650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52705</xdr:rowOff>
    </xdr:from>
    <xdr:ext cx="762000" cy="248920"/>
    <xdr:sp textlink="">
      <xdr:nvSpPr>
        <xdr:cNvPr id="54" name="テキスト ボックス 53"/>
        <xdr:cNvSpPr txBox="1"/>
      </xdr:nvSpPr>
      <xdr:spPr>
        <a:xfrm>
          <a:off x="0" y="69259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55245</xdr:rowOff>
    </xdr:from>
    <xdr:to xmlns:xdr="http://schemas.openxmlformats.org/drawingml/2006/spreadsheetDrawing">
      <xdr:col>27</xdr:col>
      <xdr:colOff>184150</xdr:colOff>
      <xdr:row>39</xdr:row>
      <xdr:rowOff>55245</xdr:rowOff>
    </xdr:to>
    <xdr:cxnSp macro="">
      <xdr:nvCxnSpPr>
        <xdr:cNvPr id="55" name="直線コネクタ 54"/>
        <xdr:cNvCxnSpPr/>
      </xdr:nvCxnSpPr>
      <xdr:spPr>
        <a:xfrm>
          <a:off x="699135" y="6593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48285"/>
    <xdr:sp textlink="">
      <xdr:nvSpPr>
        <xdr:cNvPr id="56" name="テキスト ボックス 55"/>
        <xdr:cNvSpPr txBox="1"/>
      </xdr:nvSpPr>
      <xdr:spPr>
        <a:xfrm>
          <a:off x="0" y="6454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86360</xdr:rowOff>
    </xdr:from>
    <xdr:to xmlns:xdr="http://schemas.openxmlformats.org/drawingml/2006/spreadsheetDrawing">
      <xdr:col>27</xdr:col>
      <xdr:colOff>184150</xdr:colOff>
      <xdr:row>36</xdr:row>
      <xdr:rowOff>86360</xdr:rowOff>
    </xdr:to>
    <xdr:cxnSp macro="">
      <xdr:nvCxnSpPr>
        <xdr:cNvPr id="57" name="直線コネクタ 56"/>
        <xdr:cNvCxnSpPr/>
      </xdr:nvCxnSpPr>
      <xdr:spPr>
        <a:xfrm>
          <a:off x="699135" y="6121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114935</xdr:rowOff>
    </xdr:from>
    <xdr:ext cx="762000" cy="251460"/>
    <xdr:sp textlink="">
      <xdr:nvSpPr>
        <xdr:cNvPr id="58" name="テキスト ボックス 57"/>
        <xdr:cNvSpPr txBox="1"/>
      </xdr:nvSpPr>
      <xdr:spPr>
        <a:xfrm>
          <a:off x="0" y="59823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59" name="直線コネクタ 58"/>
        <xdr:cNvCxnSpPr/>
      </xdr:nvCxnSpPr>
      <xdr:spPr>
        <a:xfrm>
          <a:off x="699135" y="564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146050</xdr:rowOff>
    </xdr:from>
    <xdr:ext cx="762000" cy="250825"/>
    <xdr:sp textlink="">
      <xdr:nvSpPr>
        <xdr:cNvPr id="60" name="テキスト ボックス 59"/>
        <xdr:cNvSpPr txBox="1"/>
      </xdr:nvSpPr>
      <xdr:spPr>
        <a:xfrm>
          <a:off x="0" y="55105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128905</xdr:rowOff>
    </xdr:to>
    <xdr:sp textlink="">
      <xdr:nvSpPr>
        <xdr:cNvPr id="61" name="財政力グラフ枠"/>
        <xdr:cNvSpPr/>
      </xdr:nvSpPr>
      <xdr:spPr>
        <a:xfrm>
          <a:off x="699135" y="564832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60325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471035" y="6263005"/>
          <a:ext cx="0" cy="1297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156210</xdr:rowOff>
    </xdr:from>
    <xdr:ext cx="762000" cy="250190"/>
    <xdr:sp textlink="">
      <xdr:nvSpPr>
        <xdr:cNvPr id="63" name="財政力最小値テキスト"/>
        <xdr:cNvSpPr txBox="1"/>
      </xdr:nvSpPr>
      <xdr:spPr>
        <a:xfrm>
          <a:off x="4538980" y="7532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144780</xdr:rowOff>
    </xdr:from>
    <xdr:ext cx="762000" cy="248920"/>
    <xdr:sp textlink="">
      <xdr:nvSpPr>
        <xdr:cNvPr id="65" name="財政力最大値テキスト"/>
        <xdr:cNvSpPr txBox="1"/>
      </xdr:nvSpPr>
      <xdr:spPr>
        <a:xfrm>
          <a:off x="4538980" y="60121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60325</xdr:rowOff>
    </xdr:from>
    <xdr:to xmlns:xdr="http://schemas.openxmlformats.org/drawingml/2006/spreadsheetDrawing">
      <xdr:col>24</xdr:col>
      <xdr:colOff>12700</xdr:colOff>
      <xdr:row>37</xdr:row>
      <xdr:rowOff>60325</xdr:rowOff>
    </xdr:to>
    <xdr:cxnSp macro="">
      <xdr:nvCxnSpPr>
        <xdr:cNvPr id="66" name="直線コネクタ 65"/>
        <xdr:cNvCxnSpPr/>
      </xdr:nvCxnSpPr>
      <xdr:spPr>
        <a:xfrm>
          <a:off x="4382135" y="62630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42545</xdr:rowOff>
    </xdr:from>
    <xdr:to xmlns:xdr="http://schemas.openxmlformats.org/drawingml/2006/spreadsheetDrawing">
      <xdr:col>23</xdr:col>
      <xdr:colOff>133350</xdr:colOff>
      <xdr:row>44</xdr:row>
      <xdr:rowOff>42545</xdr:rowOff>
    </xdr:to>
    <xdr:cxnSp macro="">
      <xdr:nvCxnSpPr>
        <xdr:cNvPr id="67" name="直線コネクタ 66"/>
        <xdr:cNvCxnSpPr/>
      </xdr:nvCxnSpPr>
      <xdr:spPr>
        <a:xfrm>
          <a:off x="3716655" y="74187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60960</xdr:rowOff>
    </xdr:from>
    <xdr:ext cx="762000" cy="250825"/>
    <xdr:sp textlink="">
      <xdr:nvSpPr>
        <xdr:cNvPr id="68" name="財政力平均値テキスト"/>
        <xdr:cNvSpPr txBox="1"/>
      </xdr:nvSpPr>
      <xdr:spPr>
        <a:xfrm>
          <a:off x="4538980" y="693420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45720</xdr:rowOff>
    </xdr:from>
    <xdr:to xmlns:xdr="http://schemas.openxmlformats.org/drawingml/2006/spreadsheetDrawing">
      <xdr:col>23</xdr:col>
      <xdr:colOff>184150</xdr:colOff>
      <xdr:row>42</xdr:row>
      <xdr:rowOff>144780</xdr:rowOff>
    </xdr:to>
    <xdr:sp textlink="">
      <xdr:nvSpPr>
        <xdr:cNvPr id="69" name="フローチャート: 判断 68"/>
        <xdr:cNvSpPr/>
      </xdr:nvSpPr>
      <xdr:spPr>
        <a:xfrm>
          <a:off x="4420235" y="7086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42545</xdr:rowOff>
    </xdr:from>
    <xdr:to xmlns:xdr="http://schemas.openxmlformats.org/drawingml/2006/spreadsheetDrawing">
      <xdr:col>19</xdr:col>
      <xdr:colOff>133350</xdr:colOff>
      <xdr:row>44</xdr:row>
      <xdr:rowOff>42545</xdr:rowOff>
    </xdr:to>
    <xdr:cxnSp macro="">
      <xdr:nvCxnSpPr>
        <xdr:cNvPr id="70" name="直線コネクタ 69"/>
        <xdr:cNvCxnSpPr/>
      </xdr:nvCxnSpPr>
      <xdr:spPr>
        <a:xfrm>
          <a:off x="2911475" y="741870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21590</xdr:rowOff>
    </xdr:from>
    <xdr:to xmlns:xdr="http://schemas.openxmlformats.org/drawingml/2006/spreadsheetDrawing">
      <xdr:col>19</xdr:col>
      <xdr:colOff>184150</xdr:colOff>
      <xdr:row>42</xdr:row>
      <xdr:rowOff>120650</xdr:rowOff>
    </xdr:to>
    <xdr:sp textlink="">
      <xdr:nvSpPr>
        <xdr:cNvPr id="71" name="フローチャート: 判断 70"/>
        <xdr:cNvSpPr/>
      </xdr:nvSpPr>
      <xdr:spPr>
        <a:xfrm>
          <a:off x="3665855" y="7062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130175</xdr:rowOff>
    </xdr:from>
    <xdr:ext cx="734695" cy="250190"/>
    <xdr:sp textlink="">
      <xdr:nvSpPr>
        <xdr:cNvPr id="72" name="テキスト ボックス 71"/>
        <xdr:cNvSpPr txBox="1"/>
      </xdr:nvSpPr>
      <xdr:spPr>
        <a:xfrm>
          <a:off x="3377565" y="6835775"/>
          <a:ext cx="734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19050</xdr:rowOff>
    </xdr:from>
    <xdr:to xmlns:xdr="http://schemas.openxmlformats.org/drawingml/2006/spreadsheetDrawing">
      <xdr:col>15</xdr:col>
      <xdr:colOff>82550</xdr:colOff>
      <xdr:row>44</xdr:row>
      <xdr:rowOff>42545</xdr:rowOff>
    </xdr:to>
    <xdr:cxnSp macro="">
      <xdr:nvCxnSpPr>
        <xdr:cNvPr id="73" name="直線コネクタ 72"/>
        <xdr:cNvCxnSpPr/>
      </xdr:nvCxnSpPr>
      <xdr:spPr>
        <a:xfrm>
          <a:off x="2106295" y="739521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21590</xdr:rowOff>
    </xdr:from>
    <xdr:to xmlns:xdr="http://schemas.openxmlformats.org/drawingml/2006/spreadsheetDrawing">
      <xdr:col>15</xdr:col>
      <xdr:colOff>133350</xdr:colOff>
      <xdr:row>42</xdr:row>
      <xdr:rowOff>120650</xdr:rowOff>
    </xdr:to>
    <xdr:sp textlink="">
      <xdr:nvSpPr>
        <xdr:cNvPr id="74" name="フローチャート: 判断 73"/>
        <xdr:cNvSpPr/>
      </xdr:nvSpPr>
      <xdr:spPr>
        <a:xfrm>
          <a:off x="2860675" y="7062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130175</xdr:rowOff>
    </xdr:from>
    <xdr:ext cx="758825" cy="250190"/>
    <xdr:sp textlink="">
      <xdr:nvSpPr>
        <xdr:cNvPr id="75" name="テキスト ボックス 74"/>
        <xdr:cNvSpPr txBox="1"/>
      </xdr:nvSpPr>
      <xdr:spPr>
        <a:xfrm>
          <a:off x="2572385" y="68357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43</xdr:row>
      <xdr:rowOff>162560</xdr:rowOff>
    </xdr:from>
    <xdr:to xmlns:xdr="http://schemas.openxmlformats.org/drawingml/2006/spreadsheetDrawing">
      <xdr:col>11</xdr:col>
      <xdr:colOff>31750</xdr:colOff>
      <xdr:row>44</xdr:row>
      <xdr:rowOff>19050</xdr:rowOff>
    </xdr:to>
    <xdr:cxnSp macro="">
      <xdr:nvCxnSpPr>
        <xdr:cNvPr id="76" name="直線コネクタ 75"/>
        <xdr:cNvCxnSpPr/>
      </xdr:nvCxnSpPr>
      <xdr:spPr>
        <a:xfrm>
          <a:off x="1318260" y="7371080"/>
          <a:ext cx="78803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41</xdr:row>
      <xdr:rowOff>142240</xdr:rowOff>
    </xdr:from>
    <xdr:to xmlns:xdr="http://schemas.openxmlformats.org/drawingml/2006/spreadsheetDrawing">
      <xdr:col>11</xdr:col>
      <xdr:colOff>82550</xdr:colOff>
      <xdr:row>42</xdr:row>
      <xdr:rowOff>73660</xdr:rowOff>
    </xdr:to>
    <xdr:sp textlink="">
      <xdr:nvSpPr>
        <xdr:cNvPr id="77" name="フローチャート: 判断 76"/>
        <xdr:cNvSpPr/>
      </xdr:nvSpPr>
      <xdr:spPr>
        <a:xfrm>
          <a:off x="2072640" y="7015480"/>
          <a:ext cx="8445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84455</xdr:rowOff>
    </xdr:from>
    <xdr:ext cx="762000" cy="248285"/>
    <xdr:sp textlink="">
      <xdr:nvSpPr>
        <xdr:cNvPr id="78" name="テキスト ボックス 77"/>
        <xdr:cNvSpPr txBox="1"/>
      </xdr:nvSpPr>
      <xdr:spPr>
        <a:xfrm>
          <a:off x="1767205" y="6790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142240</xdr:rowOff>
    </xdr:from>
    <xdr:to xmlns:xdr="http://schemas.openxmlformats.org/drawingml/2006/spreadsheetDrawing">
      <xdr:col>7</xdr:col>
      <xdr:colOff>31750</xdr:colOff>
      <xdr:row>42</xdr:row>
      <xdr:rowOff>73660</xdr:rowOff>
    </xdr:to>
    <xdr:sp textlink="">
      <xdr:nvSpPr>
        <xdr:cNvPr id="79" name="フローチャート: 判断 78"/>
        <xdr:cNvSpPr/>
      </xdr:nvSpPr>
      <xdr:spPr>
        <a:xfrm>
          <a:off x="1271270" y="701548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84455</xdr:rowOff>
    </xdr:from>
    <xdr:ext cx="758825" cy="248285"/>
    <xdr:sp textlink="">
      <xdr:nvSpPr>
        <xdr:cNvPr id="80" name="テキスト ボックス 79"/>
        <xdr:cNvSpPr txBox="1"/>
      </xdr:nvSpPr>
      <xdr:spPr>
        <a:xfrm>
          <a:off x="962025" y="679005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127635</xdr:rowOff>
    </xdr:from>
    <xdr:ext cx="762000" cy="248285"/>
    <xdr:sp textlink="">
      <xdr:nvSpPr>
        <xdr:cNvPr id="81" name="テキスト ボックス 80"/>
        <xdr:cNvSpPr txBox="1"/>
      </xdr:nvSpPr>
      <xdr:spPr>
        <a:xfrm>
          <a:off x="4276090"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127635</xdr:rowOff>
    </xdr:from>
    <xdr:ext cx="762000" cy="248285"/>
    <xdr:sp textlink="">
      <xdr:nvSpPr>
        <xdr:cNvPr id="82" name="テキスト ボックス 81"/>
        <xdr:cNvSpPr txBox="1"/>
      </xdr:nvSpPr>
      <xdr:spPr>
        <a:xfrm>
          <a:off x="3521710"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127635</xdr:rowOff>
    </xdr:from>
    <xdr:ext cx="760730" cy="248285"/>
    <xdr:sp textlink="">
      <xdr:nvSpPr>
        <xdr:cNvPr id="83" name="テキスト ボックス 82"/>
        <xdr:cNvSpPr txBox="1"/>
      </xdr:nvSpPr>
      <xdr:spPr>
        <a:xfrm>
          <a:off x="2716530" y="80067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127635</xdr:rowOff>
    </xdr:from>
    <xdr:ext cx="760095" cy="248285"/>
    <xdr:sp textlink="">
      <xdr:nvSpPr>
        <xdr:cNvPr id="84" name="テキスト ボックス 83"/>
        <xdr:cNvSpPr txBox="1"/>
      </xdr:nvSpPr>
      <xdr:spPr>
        <a:xfrm>
          <a:off x="1911350" y="8006715"/>
          <a:ext cx="7600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127635</xdr:rowOff>
    </xdr:from>
    <xdr:ext cx="760095" cy="248285"/>
    <xdr:sp textlink="">
      <xdr:nvSpPr>
        <xdr:cNvPr id="85" name="テキスト ボックス 84"/>
        <xdr:cNvSpPr txBox="1"/>
      </xdr:nvSpPr>
      <xdr:spPr>
        <a:xfrm>
          <a:off x="1127125" y="8006715"/>
          <a:ext cx="7600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161290</xdr:rowOff>
    </xdr:from>
    <xdr:to xmlns:xdr="http://schemas.openxmlformats.org/drawingml/2006/spreadsheetDrawing">
      <xdr:col>23</xdr:col>
      <xdr:colOff>184150</xdr:colOff>
      <xdr:row>44</xdr:row>
      <xdr:rowOff>92710</xdr:rowOff>
    </xdr:to>
    <xdr:sp textlink="">
      <xdr:nvSpPr>
        <xdr:cNvPr id="86" name="楕円 85"/>
        <xdr:cNvSpPr/>
      </xdr:nvSpPr>
      <xdr:spPr>
        <a:xfrm>
          <a:off x="4420235" y="7369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132715</xdr:rowOff>
    </xdr:from>
    <xdr:ext cx="762000" cy="251460"/>
    <xdr:sp textlink="">
      <xdr:nvSpPr>
        <xdr:cNvPr id="87" name="財政力該当値テキスト"/>
        <xdr:cNvSpPr txBox="1"/>
      </xdr:nvSpPr>
      <xdr:spPr>
        <a:xfrm>
          <a:off x="4538980" y="73412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161290</xdr:rowOff>
    </xdr:from>
    <xdr:to xmlns:xdr="http://schemas.openxmlformats.org/drawingml/2006/spreadsheetDrawing">
      <xdr:col>19</xdr:col>
      <xdr:colOff>184150</xdr:colOff>
      <xdr:row>44</xdr:row>
      <xdr:rowOff>92710</xdr:rowOff>
    </xdr:to>
    <xdr:sp textlink="">
      <xdr:nvSpPr>
        <xdr:cNvPr id="88" name="楕円 87"/>
        <xdr:cNvSpPr/>
      </xdr:nvSpPr>
      <xdr:spPr>
        <a:xfrm>
          <a:off x="3665855" y="7369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77470</xdr:rowOff>
    </xdr:from>
    <xdr:ext cx="734695" cy="251460"/>
    <xdr:sp textlink="">
      <xdr:nvSpPr>
        <xdr:cNvPr id="89" name="テキスト ボックス 88"/>
        <xdr:cNvSpPr txBox="1"/>
      </xdr:nvSpPr>
      <xdr:spPr>
        <a:xfrm>
          <a:off x="3377565" y="745363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161290</xdr:rowOff>
    </xdr:from>
    <xdr:to xmlns:xdr="http://schemas.openxmlformats.org/drawingml/2006/spreadsheetDrawing">
      <xdr:col>15</xdr:col>
      <xdr:colOff>133350</xdr:colOff>
      <xdr:row>44</xdr:row>
      <xdr:rowOff>92710</xdr:rowOff>
    </xdr:to>
    <xdr:sp textlink="">
      <xdr:nvSpPr>
        <xdr:cNvPr id="90" name="楕円 89"/>
        <xdr:cNvSpPr/>
      </xdr:nvSpPr>
      <xdr:spPr>
        <a:xfrm>
          <a:off x="2860675" y="7369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77470</xdr:rowOff>
    </xdr:from>
    <xdr:ext cx="758825" cy="251460"/>
    <xdr:sp textlink="">
      <xdr:nvSpPr>
        <xdr:cNvPr id="91" name="テキスト ボックス 90"/>
        <xdr:cNvSpPr txBox="1"/>
      </xdr:nvSpPr>
      <xdr:spPr>
        <a:xfrm>
          <a:off x="2572385" y="745363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43</xdr:row>
      <xdr:rowOff>137160</xdr:rowOff>
    </xdr:from>
    <xdr:to xmlns:xdr="http://schemas.openxmlformats.org/drawingml/2006/spreadsheetDrawing">
      <xdr:col>11</xdr:col>
      <xdr:colOff>82550</xdr:colOff>
      <xdr:row>44</xdr:row>
      <xdr:rowOff>69850</xdr:rowOff>
    </xdr:to>
    <xdr:sp textlink="">
      <xdr:nvSpPr>
        <xdr:cNvPr id="92" name="楕円 91"/>
        <xdr:cNvSpPr/>
      </xdr:nvSpPr>
      <xdr:spPr>
        <a:xfrm>
          <a:off x="2072640" y="7345680"/>
          <a:ext cx="8445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53975</xdr:rowOff>
    </xdr:from>
    <xdr:ext cx="762000" cy="249555"/>
    <xdr:sp textlink="">
      <xdr:nvSpPr>
        <xdr:cNvPr id="93" name="テキスト ボックス 92"/>
        <xdr:cNvSpPr txBox="1"/>
      </xdr:nvSpPr>
      <xdr:spPr>
        <a:xfrm>
          <a:off x="1767205" y="7430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45720</xdr:rowOff>
    </xdr:to>
    <xdr:sp textlink="">
      <xdr:nvSpPr>
        <xdr:cNvPr id="94" name="楕円 93"/>
        <xdr:cNvSpPr/>
      </xdr:nvSpPr>
      <xdr:spPr>
        <a:xfrm>
          <a:off x="1271270" y="73221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31115</xdr:rowOff>
    </xdr:from>
    <xdr:ext cx="758825" cy="247650"/>
    <xdr:sp textlink="">
      <xdr:nvSpPr>
        <xdr:cNvPr id="95" name="テキスト ボックス 94"/>
        <xdr:cNvSpPr txBox="1"/>
      </xdr:nvSpPr>
      <xdr:spPr>
        <a:xfrm>
          <a:off x="962025" y="740727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80010</xdr:rowOff>
    </xdr:from>
    <xdr:to xmlns:xdr="http://schemas.openxmlformats.org/drawingml/2006/spreadsheetDrawing">
      <xdr:col>27</xdr:col>
      <xdr:colOff>184150</xdr:colOff>
      <xdr:row>53</xdr:row>
      <xdr:rowOff>55245</xdr:rowOff>
    </xdr:to>
    <xdr:sp textlink="">
      <xdr:nvSpPr>
        <xdr:cNvPr id="96" name="正方形/長方形 95"/>
        <xdr:cNvSpPr/>
      </xdr:nvSpPr>
      <xdr:spPr>
        <a:xfrm>
          <a:off x="699135" y="862965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8910" cy="299720"/>
    <xdr:sp textlink="">
      <xdr:nvSpPr>
        <xdr:cNvPr id="97" name="テキスト ボックス 96"/>
        <xdr:cNvSpPr txBox="1"/>
      </xdr:nvSpPr>
      <xdr:spPr>
        <a:xfrm>
          <a:off x="1525905" y="8982710"/>
          <a:ext cx="1438910"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73660</xdr:rowOff>
    </xdr:from>
    <xdr:ext cx="1649730" cy="347345"/>
    <xdr:sp textlink="">
      <xdr:nvSpPr>
        <xdr:cNvPr id="98" name="テキスト ボックス 97"/>
        <xdr:cNvSpPr txBox="1"/>
      </xdr:nvSpPr>
      <xdr:spPr>
        <a:xfrm>
          <a:off x="2945130" y="8958580"/>
          <a:ext cx="164973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161290</xdr:rowOff>
    </xdr:from>
    <xdr:to xmlns:xdr="http://schemas.openxmlformats.org/drawingml/2006/spreadsheetDrawing">
      <xdr:col>35</xdr:col>
      <xdr:colOff>95250</xdr:colOff>
      <xdr:row>54</xdr:row>
      <xdr:rowOff>73660</xdr:rowOff>
    </xdr:to>
    <xdr:sp textlink="">
      <xdr:nvSpPr>
        <xdr:cNvPr id="99" name="正方形/長方形 98"/>
        <xdr:cNvSpPr/>
      </xdr:nvSpPr>
      <xdr:spPr>
        <a:xfrm>
          <a:off x="5318760" y="8878570"/>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92710</xdr:rowOff>
    </xdr:to>
    <xdr:sp textlink="">
      <xdr:nvSpPr>
        <xdr:cNvPr id="100" name="正方形/長方形 99"/>
        <xdr:cNvSpPr/>
      </xdr:nvSpPr>
      <xdr:spPr>
        <a:xfrm>
          <a:off x="5318760" y="9065895"/>
          <a:ext cx="137731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161290</xdr:rowOff>
    </xdr:from>
    <xdr:to xmlns:xdr="http://schemas.openxmlformats.org/drawingml/2006/spreadsheetDrawing">
      <xdr:col>42</xdr:col>
      <xdr:colOff>25400</xdr:colOff>
      <xdr:row>54</xdr:row>
      <xdr:rowOff>73660</xdr:rowOff>
    </xdr:to>
    <xdr:sp textlink="">
      <xdr:nvSpPr>
        <xdr:cNvPr id="101" name="正方形/長方形 100"/>
        <xdr:cNvSpPr/>
      </xdr:nvSpPr>
      <xdr:spPr>
        <a:xfrm>
          <a:off x="6802120" y="88785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92710</xdr:rowOff>
    </xdr:to>
    <xdr:sp textlink="">
      <xdr:nvSpPr>
        <xdr:cNvPr id="102" name="正方形/長方形 101"/>
        <xdr:cNvSpPr/>
      </xdr:nvSpPr>
      <xdr:spPr>
        <a:xfrm>
          <a:off x="6802120" y="906589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161290</xdr:rowOff>
    </xdr:from>
    <xdr:to xmlns:xdr="http://schemas.openxmlformats.org/drawingml/2006/spreadsheetDrawing">
      <xdr:col>49</xdr:col>
      <xdr:colOff>19050</xdr:colOff>
      <xdr:row>54</xdr:row>
      <xdr:rowOff>73660</xdr:rowOff>
    </xdr:to>
    <xdr:sp textlink="">
      <xdr:nvSpPr>
        <xdr:cNvPr id="103" name="正方形/長方形 102"/>
        <xdr:cNvSpPr/>
      </xdr:nvSpPr>
      <xdr:spPr>
        <a:xfrm>
          <a:off x="8115935" y="88785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92710</xdr:rowOff>
    </xdr:to>
    <xdr:sp textlink="">
      <xdr:nvSpPr>
        <xdr:cNvPr id="104" name="正方形/長方形 103"/>
        <xdr:cNvSpPr/>
      </xdr:nvSpPr>
      <xdr:spPr>
        <a:xfrm>
          <a:off x="8115935" y="906589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textlink="">
      <xdr:nvSpPr>
        <xdr:cNvPr id="105" name="正方形/長方形 104"/>
        <xdr:cNvSpPr/>
      </xdr:nvSpPr>
      <xdr:spPr>
        <a:xfrm>
          <a:off x="699135" y="9373235"/>
          <a:ext cx="4577080" cy="23615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textlink="">
      <xdr:nvSpPr>
        <xdr:cNvPr id="106" name="正方形/長方形 105"/>
        <xdr:cNvSpPr/>
      </xdr:nvSpPr>
      <xdr:spPr>
        <a:xfrm>
          <a:off x="5445760" y="9373235"/>
          <a:ext cx="5424805" cy="23615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186690</xdr:colOff>
      <xdr:row>57</xdr:row>
      <xdr:rowOff>68580</xdr:rowOff>
    </xdr:to>
    <xdr:sp textlink="">
      <xdr:nvSpPr>
        <xdr:cNvPr id="107" name="正方形/長方形 106"/>
        <xdr:cNvSpPr/>
      </xdr:nvSpPr>
      <xdr:spPr>
        <a:xfrm>
          <a:off x="5445760" y="9373235"/>
          <a:ext cx="34163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128905</xdr:rowOff>
    </xdr:from>
    <xdr:to xmlns:xdr="http://schemas.openxmlformats.org/drawingml/2006/spreadsheetDrawing">
      <xdr:col>56</xdr:col>
      <xdr:colOff>186690</xdr:colOff>
      <xdr:row>69</xdr:row>
      <xdr:rowOff>106045</xdr:rowOff>
    </xdr:to>
    <xdr:sp textlink="" fLocksText="0">
      <xdr:nvSpPr>
        <xdr:cNvPr id="108" name="テキスト ボックス 107"/>
        <xdr:cNvSpPr txBox="1"/>
      </xdr:nvSpPr>
      <xdr:spPr>
        <a:xfrm>
          <a:off x="5551805" y="9684385"/>
          <a:ext cx="5196205" cy="19888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公債費の減少により前年と比較して数値が減少しているが、依然類似団体平均より高い水準となっている。</a:t>
          </a:r>
        </a:p>
        <a:p>
          <a:r>
            <a:rPr kumimoji="1" lang="ja-JP" altLang="en-US" sz="1300">
              <a:latin typeface="ＭＳ Ｐゴシック"/>
              <a:ea typeface="ＭＳ Ｐゴシック"/>
            </a:rPr>
            <a:t>　引き続き、財政健全化実行計画に基づき、ありとあらゆる歳出改革を行うなど、行財政運営の効率化をより一層進め、財政基盤の強化を行う。</a:t>
          </a:r>
        </a:p>
      </xdr:txBody>
    </xdr:sp>
    <xdr:clientData/>
  </xdr:twoCellAnchor>
  <xdr:oneCellAnchor>
    <xdr:from xmlns:xdr="http://schemas.openxmlformats.org/drawingml/2006/spreadsheetDrawing">
      <xdr:col>3</xdr:col>
      <xdr:colOff>95250</xdr:colOff>
      <xdr:row>54</xdr:row>
      <xdr:rowOff>135255</xdr:rowOff>
    </xdr:from>
    <xdr:ext cx="298450" cy="218440"/>
    <xdr:sp textlink="">
      <xdr:nvSpPr>
        <xdr:cNvPr id="109" name="テキスト ボックス 108"/>
        <xdr:cNvSpPr txBox="1"/>
      </xdr:nvSpPr>
      <xdr:spPr>
        <a:xfrm>
          <a:off x="661035" y="918781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8285"/>
    <xdr:sp textlink="">
      <xdr:nvSpPr>
        <xdr:cNvPr id="111" name="テキスト ボックス 110"/>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163830</xdr:rowOff>
    </xdr:from>
    <xdr:to xmlns:xdr="http://schemas.openxmlformats.org/drawingml/2006/spreadsheetDrawing">
      <xdr:col>27</xdr:col>
      <xdr:colOff>184150</xdr:colOff>
      <xdr:row>67</xdr:row>
      <xdr:rowOff>163830</xdr:rowOff>
    </xdr:to>
    <xdr:cxnSp macro="">
      <xdr:nvCxnSpPr>
        <xdr:cNvPr id="112" name="直線コネクタ 111"/>
        <xdr:cNvCxnSpPr/>
      </xdr:nvCxnSpPr>
      <xdr:spPr>
        <a:xfrm>
          <a:off x="699135" y="11395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26035</xdr:rowOff>
    </xdr:from>
    <xdr:ext cx="762000" cy="251460"/>
    <xdr:sp textlink="">
      <xdr:nvSpPr>
        <xdr:cNvPr id="113" name="テキスト ボックス 112"/>
        <xdr:cNvSpPr txBox="1"/>
      </xdr:nvSpPr>
      <xdr:spPr>
        <a:xfrm>
          <a:off x="0" y="11257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162560</xdr:rowOff>
    </xdr:from>
    <xdr:to xmlns:xdr="http://schemas.openxmlformats.org/drawingml/2006/spreadsheetDrawing">
      <xdr:col>27</xdr:col>
      <xdr:colOff>184150</xdr:colOff>
      <xdr:row>65</xdr:row>
      <xdr:rowOff>162560</xdr:rowOff>
    </xdr:to>
    <xdr:cxnSp macro="">
      <xdr:nvCxnSpPr>
        <xdr:cNvPr id="114" name="直線コネクタ 113"/>
        <xdr:cNvCxnSpPr/>
      </xdr:nvCxnSpPr>
      <xdr:spPr>
        <a:xfrm>
          <a:off x="699135" y="11059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24130</xdr:rowOff>
    </xdr:from>
    <xdr:ext cx="762000" cy="251460"/>
    <xdr:sp textlink="">
      <xdr:nvSpPr>
        <xdr:cNvPr id="115" name="テキスト ボックス 114"/>
        <xdr:cNvSpPr txBox="1"/>
      </xdr:nvSpPr>
      <xdr:spPr>
        <a:xfrm>
          <a:off x="0" y="10920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161925</xdr:rowOff>
    </xdr:from>
    <xdr:to xmlns:xdr="http://schemas.openxmlformats.org/drawingml/2006/spreadsheetDrawing">
      <xdr:col>27</xdr:col>
      <xdr:colOff>184150</xdr:colOff>
      <xdr:row>63</xdr:row>
      <xdr:rowOff>161925</xdr:rowOff>
    </xdr:to>
    <xdr:cxnSp macro="">
      <xdr:nvCxnSpPr>
        <xdr:cNvPr id="116" name="直線コネクタ 115"/>
        <xdr:cNvCxnSpPr/>
      </xdr:nvCxnSpPr>
      <xdr:spPr>
        <a:xfrm>
          <a:off x="699135" y="107232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22225</xdr:rowOff>
    </xdr:from>
    <xdr:ext cx="762000" cy="252095"/>
    <xdr:sp textlink="">
      <xdr:nvSpPr>
        <xdr:cNvPr id="117" name="テキスト ボックス 116"/>
        <xdr:cNvSpPr txBox="1"/>
      </xdr:nvSpPr>
      <xdr:spPr>
        <a:xfrm>
          <a:off x="0" y="105835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160655</xdr:rowOff>
    </xdr:from>
    <xdr:to xmlns:xdr="http://schemas.openxmlformats.org/drawingml/2006/spreadsheetDrawing">
      <xdr:col>27</xdr:col>
      <xdr:colOff>184150</xdr:colOff>
      <xdr:row>61</xdr:row>
      <xdr:rowOff>160655</xdr:rowOff>
    </xdr:to>
    <xdr:cxnSp macro="">
      <xdr:nvCxnSpPr>
        <xdr:cNvPr id="118" name="直線コネクタ 117"/>
        <xdr:cNvCxnSpPr/>
      </xdr:nvCxnSpPr>
      <xdr:spPr>
        <a:xfrm>
          <a:off x="699135" y="1038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20955</xdr:rowOff>
    </xdr:from>
    <xdr:ext cx="762000" cy="250825"/>
    <xdr:sp textlink="">
      <xdr:nvSpPr>
        <xdr:cNvPr id="119" name="テキスト ボックス 118"/>
        <xdr:cNvSpPr txBox="1"/>
      </xdr:nvSpPr>
      <xdr:spPr>
        <a:xfrm>
          <a:off x="0" y="102469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158750</xdr:rowOff>
    </xdr:from>
    <xdr:to xmlns:xdr="http://schemas.openxmlformats.org/drawingml/2006/spreadsheetDrawing">
      <xdr:col>27</xdr:col>
      <xdr:colOff>184150</xdr:colOff>
      <xdr:row>59</xdr:row>
      <xdr:rowOff>158750</xdr:rowOff>
    </xdr:to>
    <xdr:cxnSp macro="">
      <xdr:nvCxnSpPr>
        <xdr:cNvPr id="120" name="直線コネクタ 119"/>
        <xdr:cNvCxnSpPr/>
      </xdr:nvCxnSpPr>
      <xdr:spPr>
        <a:xfrm>
          <a:off x="699135" y="100495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19050</xdr:rowOff>
    </xdr:from>
    <xdr:ext cx="762000" cy="251460"/>
    <xdr:sp textlink="">
      <xdr:nvSpPr>
        <xdr:cNvPr id="121" name="テキスト ボックス 120"/>
        <xdr:cNvSpPr txBox="1"/>
      </xdr:nvSpPr>
      <xdr:spPr>
        <a:xfrm>
          <a:off x="0" y="9909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155575</xdr:rowOff>
    </xdr:from>
    <xdr:to xmlns:xdr="http://schemas.openxmlformats.org/drawingml/2006/spreadsheetDrawing">
      <xdr:col>27</xdr:col>
      <xdr:colOff>184150</xdr:colOff>
      <xdr:row>57</xdr:row>
      <xdr:rowOff>155575</xdr:rowOff>
    </xdr:to>
    <xdr:cxnSp macro="">
      <xdr:nvCxnSpPr>
        <xdr:cNvPr id="122" name="直線コネクタ 121"/>
        <xdr:cNvCxnSpPr/>
      </xdr:nvCxnSpPr>
      <xdr:spPr>
        <a:xfrm>
          <a:off x="699135" y="9711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17145</xdr:rowOff>
    </xdr:from>
    <xdr:ext cx="762000" cy="249555"/>
    <xdr:sp textlink="">
      <xdr:nvSpPr>
        <xdr:cNvPr id="123" name="テキスト ボックス 122"/>
        <xdr:cNvSpPr txBox="1"/>
      </xdr:nvSpPr>
      <xdr:spPr>
        <a:xfrm>
          <a:off x="0" y="95726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699135" y="9373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48920"/>
    <xdr:sp textlink="">
      <xdr:nvSpPr>
        <xdr:cNvPr id="125" name="テキスト ボックス 124"/>
        <xdr:cNvSpPr txBox="1"/>
      </xdr:nvSpPr>
      <xdr:spPr>
        <a:xfrm>
          <a:off x="0" y="92373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textlink="">
      <xdr:nvSpPr>
        <xdr:cNvPr id="126" name="財政構造の弾力性グラフ枠"/>
        <xdr:cNvSpPr/>
      </xdr:nvSpPr>
      <xdr:spPr>
        <a:xfrm>
          <a:off x="699135" y="9373235"/>
          <a:ext cx="4577080" cy="2361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88900</xdr:rowOff>
    </xdr:from>
    <xdr:to xmlns:xdr="http://schemas.openxmlformats.org/drawingml/2006/spreadsheetDrawing">
      <xdr:col>23</xdr:col>
      <xdr:colOff>133350</xdr:colOff>
      <xdr:row>66</xdr:row>
      <xdr:rowOff>157480</xdr:rowOff>
    </xdr:to>
    <xdr:cxnSp macro="">
      <xdr:nvCxnSpPr>
        <xdr:cNvPr id="127" name="直線コネクタ 126"/>
        <xdr:cNvCxnSpPr/>
      </xdr:nvCxnSpPr>
      <xdr:spPr>
        <a:xfrm flipV="1">
          <a:off x="4471035" y="9644380"/>
          <a:ext cx="0" cy="1577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129540</xdr:rowOff>
    </xdr:from>
    <xdr:ext cx="762000" cy="250190"/>
    <xdr:sp textlink="">
      <xdr:nvSpPr>
        <xdr:cNvPr id="128" name="財政構造の弾力性最小値テキスト"/>
        <xdr:cNvSpPr txBox="1"/>
      </xdr:nvSpPr>
      <xdr:spPr>
        <a:xfrm>
          <a:off x="4538980" y="1119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157480</xdr:rowOff>
    </xdr:from>
    <xdr:to xmlns:xdr="http://schemas.openxmlformats.org/drawingml/2006/spreadsheetDrawing">
      <xdr:col>24</xdr:col>
      <xdr:colOff>12700</xdr:colOff>
      <xdr:row>66</xdr:row>
      <xdr:rowOff>157480</xdr:rowOff>
    </xdr:to>
    <xdr:cxnSp macro="">
      <xdr:nvCxnSpPr>
        <xdr:cNvPr id="129" name="直線コネクタ 128"/>
        <xdr:cNvCxnSpPr/>
      </xdr:nvCxnSpPr>
      <xdr:spPr>
        <a:xfrm>
          <a:off x="4382135" y="112217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5715</xdr:rowOff>
    </xdr:from>
    <xdr:ext cx="762000" cy="251460"/>
    <xdr:sp textlink="">
      <xdr:nvSpPr>
        <xdr:cNvPr id="130" name="財政構造の弾力性最大値テキスト"/>
        <xdr:cNvSpPr txBox="1"/>
      </xdr:nvSpPr>
      <xdr:spPr>
        <a:xfrm>
          <a:off x="4538980" y="9393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88900</xdr:rowOff>
    </xdr:from>
    <xdr:to xmlns:xdr="http://schemas.openxmlformats.org/drawingml/2006/spreadsheetDrawing">
      <xdr:col>24</xdr:col>
      <xdr:colOff>12700</xdr:colOff>
      <xdr:row>57</xdr:row>
      <xdr:rowOff>88900</xdr:rowOff>
    </xdr:to>
    <xdr:cxnSp macro="">
      <xdr:nvCxnSpPr>
        <xdr:cNvPr id="131" name="直線コネクタ 130"/>
        <xdr:cNvCxnSpPr/>
      </xdr:nvCxnSpPr>
      <xdr:spPr>
        <a:xfrm>
          <a:off x="4382135" y="9644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32385</xdr:rowOff>
    </xdr:from>
    <xdr:to xmlns:xdr="http://schemas.openxmlformats.org/drawingml/2006/spreadsheetDrawing">
      <xdr:col>23</xdr:col>
      <xdr:colOff>133350</xdr:colOff>
      <xdr:row>61</xdr:row>
      <xdr:rowOff>52070</xdr:rowOff>
    </xdr:to>
    <xdr:cxnSp macro="">
      <xdr:nvCxnSpPr>
        <xdr:cNvPr id="132" name="直線コネクタ 131"/>
        <xdr:cNvCxnSpPr/>
      </xdr:nvCxnSpPr>
      <xdr:spPr>
        <a:xfrm flipV="1">
          <a:off x="3716655" y="10258425"/>
          <a:ext cx="754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58420</xdr:rowOff>
    </xdr:from>
    <xdr:ext cx="762000" cy="251460"/>
    <xdr:sp textlink="">
      <xdr:nvSpPr>
        <xdr:cNvPr id="133" name="財政構造の弾力性平均値テキスト"/>
        <xdr:cNvSpPr txBox="1"/>
      </xdr:nvSpPr>
      <xdr:spPr>
        <a:xfrm>
          <a:off x="4538980" y="99491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41910</xdr:rowOff>
    </xdr:from>
    <xdr:to xmlns:xdr="http://schemas.openxmlformats.org/drawingml/2006/spreadsheetDrawing">
      <xdr:col>23</xdr:col>
      <xdr:colOff>184150</xdr:colOff>
      <xdr:row>60</xdr:row>
      <xdr:rowOff>141605</xdr:rowOff>
    </xdr:to>
    <xdr:sp textlink="">
      <xdr:nvSpPr>
        <xdr:cNvPr id="134" name="フローチャート: 判断 133"/>
        <xdr:cNvSpPr/>
      </xdr:nvSpPr>
      <xdr:spPr>
        <a:xfrm>
          <a:off x="4420235" y="10100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81280</xdr:rowOff>
    </xdr:from>
    <xdr:to xmlns:xdr="http://schemas.openxmlformats.org/drawingml/2006/spreadsheetDrawing">
      <xdr:col>19</xdr:col>
      <xdr:colOff>133350</xdr:colOff>
      <xdr:row>61</xdr:row>
      <xdr:rowOff>52070</xdr:rowOff>
    </xdr:to>
    <xdr:cxnSp macro="">
      <xdr:nvCxnSpPr>
        <xdr:cNvPr id="135" name="直線コネクタ 134"/>
        <xdr:cNvCxnSpPr/>
      </xdr:nvCxnSpPr>
      <xdr:spPr>
        <a:xfrm>
          <a:off x="2911475" y="10139680"/>
          <a:ext cx="80518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18415</xdr:rowOff>
    </xdr:from>
    <xdr:to xmlns:xdr="http://schemas.openxmlformats.org/drawingml/2006/spreadsheetDrawing">
      <xdr:col>19</xdr:col>
      <xdr:colOff>184150</xdr:colOff>
      <xdr:row>60</xdr:row>
      <xdr:rowOff>116840</xdr:rowOff>
    </xdr:to>
    <xdr:sp textlink="">
      <xdr:nvSpPr>
        <xdr:cNvPr id="136" name="フローチャート: 判断 135"/>
        <xdr:cNvSpPr/>
      </xdr:nvSpPr>
      <xdr:spPr>
        <a:xfrm>
          <a:off x="3665855" y="100768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128270</xdr:rowOff>
    </xdr:from>
    <xdr:ext cx="734695" cy="250190"/>
    <xdr:sp textlink="">
      <xdr:nvSpPr>
        <xdr:cNvPr id="137" name="テキスト ボックス 136"/>
        <xdr:cNvSpPr txBox="1"/>
      </xdr:nvSpPr>
      <xdr:spPr>
        <a:xfrm>
          <a:off x="3377565" y="9851390"/>
          <a:ext cx="7346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81280</xdr:rowOff>
    </xdr:from>
    <xdr:to xmlns:xdr="http://schemas.openxmlformats.org/drawingml/2006/spreadsheetDrawing">
      <xdr:col>15</xdr:col>
      <xdr:colOff>82550</xdr:colOff>
      <xdr:row>61</xdr:row>
      <xdr:rowOff>95250</xdr:rowOff>
    </xdr:to>
    <xdr:cxnSp macro="">
      <xdr:nvCxnSpPr>
        <xdr:cNvPr id="138" name="直線コネクタ 137"/>
        <xdr:cNvCxnSpPr/>
      </xdr:nvCxnSpPr>
      <xdr:spPr>
        <a:xfrm flipV="1">
          <a:off x="2106295" y="10139680"/>
          <a:ext cx="80518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57785</xdr:rowOff>
    </xdr:from>
    <xdr:to xmlns:xdr="http://schemas.openxmlformats.org/drawingml/2006/spreadsheetDrawing">
      <xdr:col>15</xdr:col>
      <xdr:colOff>133350</xdr:colOff>
      <xdr:row>59</xdr:row>
      <xdr:rowOff>156210</xdr:rowOff>
    </xdr:to>
    <xdr:sp textlink="">
      <xdr:nvSpPr>
        <xdr:cNvPr id="139" name="フローチャート: 判断 138"/>
        <xdr:cNvSpPr/>
      </xdr:nvSpPr>
      <xdr:spPr>
        <a:xfrm>
          <a:off x="2860675" y="99485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0</xdr:rowOff>
    </xdr:from>
    <xdr:ext cx="758825" cy="252095"/>
    <xdr:sp textlink="">
      <xdr:nvSpPr>
        <xdr:cNvPr id="140" name="テキスト ボックス 139"/>
        <xdr:cNvSpPr txBox="1"/>
      </xdr:nvSpPr>
      <xdr:spPr>
        <a:xfrm>
          <a:off x="2572385" y="9723120"/>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61</xdr:row>
      <xdr:rowOff>95250</xdr:rowOff>
    </xdr:from>
    <xdr:to xmlns:xdr="http://schemas.openxmlformats.org/drawingml/2006/spreadsheetDrawing">
      <xdr:col>11</xdr:col>
      <xdr:colOff>31750</xdr:colOff>
      <xdr:row>61</xdr:row>
      <xdr:rowOff>142875</xdr:rowOff>
    </xdr:to>
    <xdr:cxnSp macro="">
      <xdr:nvCxnSpPr>
        <xdr:cNvPr id="141" name="直線コネクタ 140"/>
        <xdr:cNvCxnSpPr/>
      </xdr:nvCxnSpPr>
      <xdr:spPr>
        <a:xfrm flipV="1">
          <a:off x="1318260" y="10321290"/>
          <a:ext cx="78803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60</xdr:row>
      <xdr:rowOff>24765</xdr:rowOff>
    </xdr:from>
    <xdr:to xmlns:xdr="http://schemas.openxmlformats.org/drawingml/2006/spreadsheetDrawing">
      <xdr:col>11</xdr:col>
      <xdr:colOff>82550</xdr:colOff>
      <xdr:row>60</xdr:row>
      <xdr:rowOff>124460</xdr:rowOff>
    </xdr:to>
    <xdr:sp textlink="">
      <xdr:nvSpPr>
        <xdr:cNvPr id="142" name="フローチャート: 判断 141"/>
        <xdr:cNvSpPr/>
      </xdr:nvSpPr>
      <xdr:spPr>
        <a:xfrm>
          <a:off x="2072640" y="1008316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133350</xdr:rowOff>
    </xdr:from>
    <xdr:ext cx="762000" cy="251460"/>
    <xdr:sp textlink="">
      <xdr:nvSpPr>
        <xdr:cNvPr id="143" name="テキスト ボックス 142"/>
        <xdr:cNvSpPr txBox="1"/>
      </xdr:nvSpPr>
      <xdr:spPr>
        <a:xfrm>
          <a:off x="1767205" y="9856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66675</xdr:rowOff>
    </xdr:from>
    <xdr:to xmlns:xdr="http://schemas.openxmlformats.org/drawingml/2006/spreadsheetDrawing">
      <xdr:col>7</xdr:col>
      <xdr:colOff>31750</xdr:colOff>
      <xdr:row>60</xdr:row>
      <xdr:rowOff>163830</xdr:rowOff>
    </xdr:to>
    <xdr:sp textlink="">
      <xdr:nvSpPr>
        <xdr:cNvPr id="144" name="フローチャート: 判断 143"/>
        <xdr:cNvSpPr/>
      </xdr:nvSpPr>
      <xdr:spPr>
        <a:xfrm>
          <a:off x="1271270" y="10125075"/>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6985</xdr:rowOff>
    </xdr:from>
    <xdr:ext cx="758825" cy="251460"/>
    <xdr:sp textlink="">
      <xdr:nvSpPr>
        <xdr:cNvPr id="145" name="テキスト ボックス 144"/>
        <xdr:cNvSpPr txBox="1"/>
      </xdr:nvSpPr>
      <xdr:spPr>
        <a:xfrm>
          <a:off x="962025" y="989774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163830</xdr:rowOff>
    </xdr:from>
    <xdr:ext cx="762000" cy="250190"/>
    <xdr:sp textlink="">
      <xdr:nvSpPr>
        <xdr:cNvPr id="146" name="テキスト ボックス 145"/>
        <xdr:cNvSpPr txBox="1"/>
      </xdr:nvSpPr>
      <xdr:spPr>
        <a:xfrm>
          <a:off x="4276090"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163830</xdr:rowOff>
    </xdr:from>
    <xdr:ext cx="762000" cy="250190"/>
    <xdr:sp textlink="">
      <xdr:nvSpPr>
        <xdr:cNvPr id="147" name="テキスト ボックス 146"/>
        <xdr:cNvSpPr txBox="1"/>
      </xdr:nvSpPr>
      <xdr:spPr>
        <a:xfrm>
          <a:off x="3521710"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163830</xdr:rowOff>
    </xdr:from>
    <xdr:ext cx="760730" cy="250190"/>
    <xdr:sp textlink="">
      <xdr:nvSpPr>
        <xdr:cNvPr id="148" name="テキスト ボックス 147"/>
        <xdr:cNvSpPr txBox="1"/>
      </xdr:nvSpPr>
      <xdr:spPr>
        <a:xfrm>
          <a:off x="2716530" y="1173099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163830</xdr:rowOff>
    </xdr:from>
    <xdr:ext cx="760095" cy="250190"/>
    <xdr:sp textlink="">
      <xdr:nvSpPr>
        <xdr:cNvPr id="149" name="テキスト ボックス 148"/>
        <xdr:cNvSpPr txBox="1"/>
      </xdr:nvSpPr>
      <xdr:spPr>
        <a:xfrm>
          <a:off x="1911350" y="1173099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163830</xdr:rowOff>
    </xdr:from>
    <xdr:ext cx="760095" cy="250190"/>
    <xdr:sp textlink="">
      <xdr:nvSpPr>
        <xdr:cNvPr id="150" name="テキスト ボックス 149"/>
        <xdr:cNvSpPr txBox="1"/>
      </xdr:nvSpPr>
      <xdr:spPr>
        <a:xfrm>
          <a:off x="1127125" y="1173099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149225</xdr:rowOff>
    </xdr:from>
    <xdr:to xmlns:xdr="http://schemas.openxmlformats.org/drawingml/2006/spreadsheetDrawing">
      <xdr:col>23</xdr:col>
      <xdr:colOff>184150</xdr:colOff>
      <xdr:row>61</xdr:row>
      <xdr:rowOff>81280</xdr:rowOff>
    </xdr:to>
    <xdr:sp textlink="">
      <xdr:nvSpPr>
        <xdr:cNvPr id="151" name="楕円 150"/>
        <xdr:cNvSpPr/>
      </xdr:nvSpPr>
      <xdr:spPr>
        <a:xfrm>
          <a:off x="4420235" y="10207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122555</xdr:rowOff>
    </xdr:from>
    <xdr:ext cx="762000" cy="248285"/>
    <xdr:sp textlink="">
      <xdr:nvSpPr>
        <xdr:cNvPr id="152" name="財政構造の弾力性該当値テキスト"/>
        <xdr:cNvSpPr txBox="1"/>
      </xdr:nvSpPr>
      <xdr:spPr>
        <a:xfrm>
          <a:off x="4538980" y="101809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3175</xdr:rowOff>
    </xdr:from>
    <xdr:to xmlns:xdr="http://schemas.openxmlformats.org/drawingml/2006/spreadsheetDrawing">
      <xdr:col>19</xdr:col>
      <xdr:colOff>184150</xdr:colOff>
      <xdr:row>61</xdr:row>
      <xdr:rowOff>102870</xdr:rowOff>
    </xdr:to>
    <xdr:sp textlink="">
      <xdr:nvSpPr>
        <xdr:cNvPr id="153" name="楕円 152"/>
        <xdr:cNvSpPr/>
      </xdr:nvSpPr>
      <xdr:spPr>
        <a:xfrm>
          <a:off x="3665855" y="102292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86995</xdr:rowOff>
    </xdr:from>
    <xdr:ext cx="734695" cy="248285"/>
    <xdr:sp textlink="">
      <xdr:nvSpPr>
        <xdr:cNvPr id="154" name="テキスト ボックス 153"/>
        <xdr:cNvSpPr txBox="1"/>
      </xdr:nvSpPr>
      <xdr:spPr>
        <a:xfrm>
          <a:off x="3377565" y="1031303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32385</xdr:rowOff>
    </xdr:from>
    <xdr:to xmlns:xdr="http://schemas.openxmlformats.org/drawingml/2006/spreadsheetDrawing">
      <xdr:col>15</xdr:col>
      <xdr:colOff>133350</xdr:colOff>
      <xdr:row>60</xdr:row>
      <xdr:rowOff>130175</xdr:rowOff>
    </xdr:to>
    <xdr:sp textlink="">
      <xdr:nvSpPr>
        <xdr:cNvPr id="155" name="楕円 154"/>
        <xdr:cNvSpPr/>
      </xdr:nvSpPr>
      <xdr:spPr>
        <a:xfrm>
          <a:off x="2860675" y="1009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115570</xdr:rowOff>
    </xdr:from>
    <xdr:ext cx="758825" cy="251460"/>
    <xdr:sp textlink="">
      <xdr:nvSpPr>
        <xdr:cNvPr id="156" name="テキスト ボックス 155"/>
        <xdr:cNvSpPr txBox="1"/>
      </xdr:nvSpPr>
      <xdr:spPr>
        <a:xfrm>
          <a:off x="2572385" y="1017397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61</xdr:row>
      <xdr:rowOff>47625</xdr:rowOff>
    </xdr:from>
    <xdr:to xmlns:xdr="http://schemas.openxmlformats.org/drawingml/2006/spreadsheetDrawing">
      <xdr:col>11</xdr:col>
      <xdr:colOff>82550</xdr:colOff>
      <xdr:row>61</xdr:row>
      <xdr:rowOff>145415</xdr:rowOff>
    </xdr:to>
    <xdr:sp textlink="">
      <xdr:nvSpPr>
        <xdr:cNvPr id="157" name="楕円 156"/>
        <xdr:cNvSpPr/>
      </xdr:nvSpPr>
      <xdr:spPr>
        <a:xfrm>
          <a:off x="2072640" y="102736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129540</xdr:rowOff>
    </xdr:from>
    <xdr:ext cx="762000" cy="250190"/>
    <xdr:sp textlink="">
      <xdr:nvSpPr>
        <xdr:cNvPr id="158" name="テキスト ボックス 157"/>
        <xdr:cNvSpPr txBox="1"/>
      </xdr:nvSpPr>
      <xdr:spPr>
        <a:xfrm>
          <a:off x="1767205" y="10355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93345</xdr:rowOff>
    </xdr:from>
    <xdr:to xmlns:xdr="http://schemas.openxmlformats.org/drawingml/2006/spreadsheetDrawing">
      <xdr:col>7</xdr:col>
      <xdr:colOff>31750</xdr:colOff>
      <xdr:row>62</xdr:row>
      <xdr:rowOff>24765</xdr:rowOff>
    </xdr:to>
    <xdr:sp textlink="">
      <xdr:nvSpPr>
        <xdr:cNvPr id="159" name="楕円 158"/>
        <xdr:cNvSpPr/>
      </xdr:nvSpPr>
      <xdr:spPr>
        <a:xfrm>
          <a:off x="1271270" y="103193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11430</xdr:rowOff>
    </xdr:from>
    <xdr:ext cx="758825" cy="248285"/>
    <xdr:sp textlink="">
      <xdr:nvSpPr>
        <xdr:cNvPr id="160" name="テキスト ボックス 159"/>
        <xdr:cNvSpPr txBox="1"/>
      </xdr:nvSpPr>
      <xdr:spPr>
        <a:xfrm>
          <a:off x="962025" y="10405110"/>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92710</xdr:rowOff>
    </xdr:to>
    <xdr:sp textlink="">
      <xdr:nvSpPr>
        <xdr:cNvPr id="161" name="正方形/長方形 160"/>
        <xdr:cNvSpPr/>
      </xdr:nvSpPr>
      <xdr:spPr>
        <a:xfrm>
          <a:off x="699135" y="1235392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135255</xdr:rowOff>
    </xdr:from>
    <xdr:ext cx="3216910" cy="300990"/>
    <xdr:sp textlink="">
      <xdr:nvSpPr>
        <xdr:cNvPr id="162" name="テキスト ボックス 161"/>
        <xdr:cNvSpPr txBox="1"/>
      </xdr:nvSpPr>
      <xdr:spPr>
        <a:xfrm>
          <a:off x="741045" y="12708255"/>
          <a:ext cx="3216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111125</xdr:rowOff>
    </xdr:from>
    <xdr:ext cx="1649730" cy="347980"/>
    <xdr:sp textlink="">
      <xdr:nvSpPr>
        <xdr:cNvPr id="163" name="テキスト ボックス 162"/>
        <xdr:cNvSpPr txBox="1"/>
      </xdr:nvSpPr>
      <xdr:spPr>
        <a:xfrm>
          <a:off x="3750945" y="12684125"/>
          <a:ext cx="1649730"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[336,897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111125</xdr:rowOff>
    </xdr:to>
    <xdr:sp textlink="">
      <xdr:nvSpPr>
        <xdr:cNvPr id="164" name="正方形/長方形 163"/>
        <xdr:cNvSpPr/>
      </xdr:nvSpPr>
      <xdr:spPr>
        <a:xfrm>
          <a:off x="5318760" y="1260411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128905</xdr:rowOff>
    </xdr:to>
    <xdr:sp textlink="">
      <xdr:nvSpPr>
        <xdr:cNvPr id="165" name="正方形/長方形 164"/>
        <xdr:cNvSpPr/>
      </xdr:nvSpPr>
      <xdr:spPr>
        <a:xfrm>
          <a:off x="5318760" y="12790805"/>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111125</xdr:rowOff>
    </xdr:to>
    <xdr:sp textlink="">
      <xdr:nvSpPr>
        <xdr:cNvPr id="166" name="正方形/長方形 165"/>
        <xdr:cNvSpPr/>
      </xdr:nvSpPr>
      <xdr:spPr>
        <a:xfrm>
          <a:off x="6802120" y="1260411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128905</xdr:rowOff>
    </xdr:to>
    <xdr:sp textlink="">
      <xdr:nvSpPr>
        <xdr:cNvPr id="167" name="正方形/長方形 166"/>
        <xdr:cNvSpPr/>
      </xdr:nvSpPr>
      <xdr:spPr>
        <a:xfrm>
          <a:off x="6802120" y="12790805"/>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111125</xdr:rowOff>
    </xdr:to>
    <xdr:sp textlink="">
      <xdr:nvSpPr>
        <xdr:cNvPr id="168" name="正方形/長方形 167"/>
        <xdr:cNvSpPr/>
      </xdr:nvSpPr>
      <xdr:spPr>
        <a:xfrm>
          <a:off x="8115935" y="1260411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128905</xdr:rowOff>
    </xdr:to>
    <xdr:sp textlink="">
      <xdr:nvSpPr>
        <xdr:cNvPr id="169" name="正方形/長方形 168"/>
        <xdr:cNvSpPr/>
      </xdr:nvSpPr>
      <xdr:spPr>
        <a:xfrm>
          <a:off x="8115935" y="12790805"/>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37465</xdr:rowOff>
    </xdr:to>
    <xdr:sp textlink="">
      <xdr:nvSpPr>
        <xdr:cNvPr id="170" name="正方形/長方形 169"/>
        <xdr:cNvSpPr/>
      </xdr:nvSpPr>
      <xdr:spPr>
        <a:xfrm>
          <a:off x="699135" y="13100050"/>
          <a:ext cx="457708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57</xdr:col>
      <xdr:colOff>120650</xdr:colOff>
      <xdr:row>92</xdr:row>
      <xdr:rowOff>37465</xdr:rowOff>
    </xdr:to>
    <xdr:sp textlink="">
      <xdr:nvSpPr>
        <xdr:cNvPr id="171" name="正方形/長方形 170"/>
        <xdr:cNvSpPr/>
      </xdr:nvSpPr>
      <xdr:spPr>
        <a:xfrm>
          <a:off x="5445760" y="13100050"/>
          <a:ext cx="5424805"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24130</xdr:rowOff>
    </xdr:from>
    <xdr:to xmlns:xdr="http://schemas.openxmlformats.org/drawingml/2006/spreadsheetDrawing">
      <xdr:col>46</xdr:col>
      <xdr:colOff>186690</xdr:colOff>
      <xdr:row>79</xdr:row>
      <xdr:rowOff>106045</xdr:rowOff>
    </xdr:to>
    <xdr:sp textlink="">
      <xdr:nvSpPr>
        <xdr:cNvPr id="172" name="正方形/長方形 171"/>
        <xdr:cNvSpPr/>
      </xdr:nvSpPr>
      <xdr:spPr>
        <a:xfrm>
          <a:off x="5445760" y="13100050"/>
          <a:ext cx="34163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186690</xdr:colOff>
      <xdr:row>91</xdr:row>
      <xdr:rowOff>142240</xdr:rowOff>
    </xdr:to>
    <xdr:sp textlink="" fLocksText="0">
      <xdr:nvSpPr>
        <xdr:cNvPr id="173" name="テキスト ボックス 172"/>
        <xdr:cNvSpPr txBox="1"/>
      </xdr:nvSpPr>
      <xdr:spPr>
        <a:xfrm>
          <a:off x="5551805" y="13411200"/>
          <a:ext cx="519620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過去２度にわたり合併を行っていることから行政面積が広く、支所・出張所地区が４地区あり、行政サービスの低下を招かないような職員体制をとっている。そのため、類似団体と比較すると人口ひとりあたりの職員数が多く、人件費・物件費等は、平均を上回る状況となっている。</a:t>
          </a:r>
        </a:p>
        <a:p>
          <a:r>
            <a:rPr kumimoji="1" lang="ja-JP" altLang="en-US" sz="1300">
              <a:latin typeface="ＭＳ Ｐゴシック"/>
              <a:ea typeface="ＭＳ Ｐゴシック"/>
            </a:rPr>
            <a:t>　引き続き、業務のアウトソーシングを推進し行政のスリム化を図るほか、組織体制の見直しなどにより、引き続き適正な定員管理を図る。</a:t>
          </a:r>
        </a:p>
      </xdr:txBody>
    </xdr:sp>
    <xdr:clientData/>
  </xdr:twoCellAnchor>
  <xdr:oneCellAnchor>
    <xdr:from xmlns:xdr="http://schemas.openxmlformats.org/drawingml/2006/spreadsheetDrawing">
      <xdr:col>3</xdr:col>
      <xdr:colOff>95250</xdr:colOff>
      <xdr:row>77</xdr:row>
      <xdr:rowOff>5715</xdr:rowOff>
    </xdr:from>
    <xdr:ext cx="349885" cy="218440"/>
    <xdr:sp textlink="">
      <xdr:nvSpPr>
        <xdr:cNvPr id="174" name="テキスト ボックス 173"/>
        <xdr:cNvSpPr txBox="1"/>
      </xdr:nvSpPr>
      <xdr:spPr>
        <a:xfrm>
          <a:off x="661035" y="12913995"/>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8285"/>
    <xdr:sp textlink="">
      <xdr:nvSpPr>
        <xdr:cNvPr id="176" name="テキスト ボックス 175"/>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7" name="直線コネクタ 176"/>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62230</xdr:rowOff>
    </xdr:from>
    <xdr:ext cx="762000" cy="250825"/>
    <xdr:sp textlink="">
      <xdr:nvSpPr>
        <xdr:cNvPr id="178" name="テキスト ボックス 177"/>
        <xdr:cNvSpPr txBox="1"/>
      </xdr:nvSpPr>
      <xdr:spPr>
        <a:xfrm>
          <a:off x="0" y="14982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9" name="直線コネクタ 178"/>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60960</xdr:rowOff>
    </xdr:from>
    <xdr:ext cx="762000" cy="250825"/>
    <xdr:sp textlink="">
      <xdr:nvSpPr>
        <xdr:cNvPr id="180" name="テキスト ボックス 179"/>
        <xdr:cNvSpPr txBox="1"/>
      </xdr:nvSpPr>
      <xdr:spPr>
        <a:xfrm>
          <a:off x="0" y="14645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81" name="直線コネクタ 180"/>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59690</xdr:rowOff>
    </xdr:from>
    <xdr:ext cx="762000" cy="251460"/>
    <xdr:sp textlink="">
      <xdr:nvSpPr>
        <xdr:cNvPr id="182" name="テキスト ボックス 181"/>
        <xdr:cNvSpPr txBox="1"/>
      </xdr:nvSpPr>
      <xdr:spPr>
        <a:xfrm>
          <a:off x="0" y="14309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83" name="直線コネクタ 182"/>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58420</xdr:rowOff>
    </xdr:from>
    <xdr:ext cx="762000" cy="251460"/>
    <xdr:sp textlink="">
      <xdr:nvSpPr>
        <xdr:cNvPr id="184" name="テキスト ボックス 183"/>
        <xdr:cNvSpPr txBox="1"/>
      </xdr:nvSpPr>
      <xdr:spPr>
        <a:xfrm>
          <a:off x="0" y="13972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5" name="直線コネクタ 184"/>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56515</xdr:rowOff>
    </xdr:from>
    <xdr:ext cx="762000" cy="251460"/>
    <xdr:sp textlink="">
      <xdr:nvSpPr>
        <xdr:cNvPr id="186" name="テキスト ボックス 185"/>
        <xdr:cNvSpPr txBox="1"/>
      </xdr:nvSpPr>
      <xdr:spPr>
        <a:xfrm>
          <a:off x="0" y="136353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26035</xdr:rowOff>
    </xdr:from>
    <xdr:to xmlns:xdr="http://schemas.openxmlformats.org/drawingml/2006/spreadsheetDrawing">
      <xdr:col>27</xdr:col>
      <xdr:colOff>184150</xdr:colOff>
      <xdr:row>80</xdr:row>
      <xdr:rowOff>26035</xdr:rowOff>
    </xdr:to>
    <xdr:cxnSp macro="">
      <xdr:nvCxnSpPr>
        <xdr:cNvPr id="187" name="直線コネクタ 186"/>
        <xdr:cNvCxnSpPr/>
      </xdr:nvCxnSpPr>
      <xdr:spPr>
        <a:xfrm>
          <a:off x="699135" y="13437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54610</xdr:rowOff>
    </xdr:from>
    <xdr:ext cx="762000" cy="250190"/>
    <xdr:sp textlink="">
      <xdr:nvSpPr>
        <xdr:cNvPr id="188" name="テキスト ボックス 187"/>
        <xdr:cNvSpPr txBox="1"/>
      </xdr:nvSpPr>
      <xdr:spPr>
        <a:xfrm>
          <a:off x="0" y="13298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78</xdr:row>
      <xdr:rowOff>24130</xdr:rowOff>
    </xdr:to>
    <xdr:cxnSp macro="">
      <xdr:nvCxnSpPr>
        <xdr:cNvPr id="189" name="直線コネクタ 188"/>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24130</xdr:rowOff>
    </xdr:from>
    <xdr:to xmlns:xdr="http://schemas.openxmlformats.org/drawingml/2006/spreadsheetDrawing">
      <xdr:col>27</xdr:col>
      <xdr:colOff>184150</xdr:colOff>
      <xdr:row>92</xdr:row>
      <xdr:rowOff>37465</xdr:rowOff>
    </xdr:to>
    <xdr:sp textlink="">
      <xdr:nvSpPr>
        <xdr:cNvPr id="190" name="人件費・物件費等の状況グラフ枠"/>
        <xdr:cNvSpPr/>
      </xdr:nvSpPr>
      <xdr:spPr>
        <a:xfrm>
          <a:off x="699135" y="13100050"/>
          <a:ext cx="457708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58420</xdr:rowOff>
    </xdr:from>
    <xdr:to xmlns:xdr="http://schemas.openxmlformats.org/drawingml/2006/spreadsheetDrawing">
      <xdr:col>23</xdr:col>
      <xdr:colOff>133350</xdr:colOff>
      <xdr:row>88</xdr:row>
      <xdr:rowOff>162560</xdr:rowOff>
    </xdr:to>
    <xdr:cxnSp macro="">
      <xdr:nvCxnSpPr>
        <xdr:cNvPr id="191" name="直線コネクタ 190"/>
        <xdr:cNvCxnSpPr/>
      </xdr:nvCxnSpPr>
      <xdr:spPr>
        <a:xfrm flipV="1">
          <a:off x="4471035" y="13637260"/>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134620</xdr:rowOff>
    </xdr:from>
    <xdr:ext cx="762000" cy="251460"/>
    <xdr:sp textlink="">
      <xdr:nvSpPr>
        <xdr:cNvPr id="192" name="人件費・物件費等の状況最小値テキスト"/>
        <xdr:cNvSpPr txBox="1"/>
      </xdr:nvSpPr>
      <xdr:spPr>
        <a:xfrm>
          <a:off x="4538980" y="14886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162560</xdr:rowOff>
    </xdr:from>
    <xdr:to xmlns:xdr="http://schemas.openxmlformats.org/drawingml/2006/spreadsheetDrawing">
      <xdr:col>24</xdr:col>
      <xdr:colOff>12700</xdr:colOff>
      <xdr:row>88</xdr:row>
      <xdr:rowOff>162560</xdr:rowOff>
    </xdr:to>
    <xdr:cxnSp macro="">
      <xdr:nvCxnSpPr>
        <xdr:cNvPr id="193" name="直線コネクタ 192"/>
        <xdr:cNvCxnSpPr/>
      </xdr:nvCxnSpPr>
      <xdr:spPr>
        <a:xfrm>
          <a:off x="4382135" y="149148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142875</xdr:rowOff>
    </xdr:from>
    <xdr:ext cx="762000" cy="248920"/>
    <xdr:sp textlink="">
      <xdr:nvSpPr>
        <xdr:cNvPr id="194" name="人件費・物件費等の状況最大値テキスト"/>
        <xdr:cNvSpPr txBox="1"/>
      </xdr:nvSpPr>
      <xdr:spPr>
        <a:xfrm>
          <a:off x="4538980" y="133864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58420</xdr:rowOff>
    </xdr:from>
    <xdr:to xmlns:xdr="http://schemas.openxmlformats.org/drawingml/2006/spreadsheetDrawing">
      <xdr:col>24</xdr:col>
      <xdr:colOff>12700</xdr:colOff>
      <xdr:row>81</xdr:row>
      <xdr:rowOff>58420</xdr:rowOff>
    </xdr:to>
    <xdr:cxnSp macro="">
      <xdr:nvCxnSpPr>
        <xdr:cNvPr id="195" name="直線コネクタ 194"/>
        <xdr:cNvCxnSpPr/>
      </xdr:nvCxnSpPr>
      <xdr:spPr>
        <a:xfrm>
          <a:off x="4382135" y="136372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62865</xdr:rowOff>
    </xdr:from>
    <xdr:to xmlns:xdr="http://schemas.openxmlformats.org/drawingml/2006/spreadsheetDrawing">
      <xdr:col>23</xdr:col>
      <xdr:colOff>133350</xdr:colOff>
      <xdr:row>83</xdr:row>
      <xdr:rowOff>90805</xdr:rowOff>
    </xdr:to>
    <xdr:cxnSp macro="">
      <xdr:nvCxnSpPr>
        <xdr:cNvPr id="196" name="直線コネクタ 195"/>
        <xdr:cNvCxnSpPr/>
      </xdr:nvCxnSpPr>
      <xdr:spPr>
        <a:xfrm>
          <a:off x="3716655" y="13976985"/>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24765</xdr:rowOff>
    </xdr:from>
    <xdr:ext cx="762000" cy="251460"/>
    <xdr:sp textlink="">
      <xdr:nvSpPr>
        <xdr:cNvPr id="197" name="人件費・物件費等の状況平均値テキスト"/>
        <xdr:cNvSpPr txBox="1"/>
      </xdr:nvSpPr>
      <xdr:spPr>
        <a:xfrm>
          <a:off x="4538980" y="1360360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8255</xdr:rowOff>
    </xdr:from>
    <xdr:to xmlns:xdr="http://schemas.openxmlformats.org/drawingml/2006/spreadsheetDrawing">
      <xdr:col>23</xdr:col>
      <xdr:colOff>184150</xdr:colOff>
      <xdr:row>82</xdr:row>
      <xdr:rowOff>107950</xdr:rowOff>
    </xdr:to>
    <xdr:sp textlink="">
      <xdr:nvSpPr>
        <xdr:cNvPr id="198" name="フローチャート: 判断 197"/>
        <xdr:cNvSpPr/>
      </xdr:nvSpPr>
      <xdr:spPr>
        <a:xfrm>
          <a:off x="4420235" y="13754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41910</xdr:rowOff>
    </xdr:from>
    <xdr:to xmlns:xdr="http://schemas.openxmlformats.org/drawingml/2006/spreadsheetDrawing">
      <xdr:col>19</xdr:col>
      <xdr:colOff>133350</xdr:colOff>
      <xdr:row>83</xdr:row>
      <xdr:rowOff>62865</xdr:rowOff>
    </xdr:to>
    <xdr:cxnSp macro="">
      <xdr:nvCxnSpPr>
        <xdr:cNvPr id="199" name="直線コネクタ 198"/>
        <xdr:cNvCxnSpPr/>
      </xdr:nvCxnSpPr>
      <xdr:spPr>
        <a:xfrm>
          <a:off x="2911475" y="13956030"/>
          <a:ext cx="8051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99060</xdr:rowOff>
    </xdr:to>
    <xdr:sp textlink="">
      <xdr:nvSpPr>
        <xdr:cNvPr id="200" name="フローチャート: 判断 199"/>
        <xdr:cNvSpPr/>
      </xdr:nvSpPr>
      <xdr:spPr>
        <a:xfrm>
          <a:off x="3665855" y="13747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109855</xdr:rowOff>
    </xdr:from>
    <xdr:ext cx="734695" cy="250825"/>
    <xdr:sp textlink="">
      <xdr:nvSpPr>
        <xdr:cNvPr id="201" name="テキスト ボックス 200"/>
        <xdr:cNvSpPr txBox="1"/>
      </xdr:nvSpPr>
      <xdr:spPr>
        <a:xfrm>
          <a:off x="3377565" y="13521055"/>
          <a:ext cx="7346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41910</xdr:rowOff>
    </xdr:from>
    <xdr:to xmlns:xdr="http://schemas.openxmlformats.org/drawingml/2006/spreadsheetDrawing">
      <xdr:col>15</xdr:col>
      <xdr:colOff>82550</xdr:colOff>
      <xdr:row>83</xdr:row>
      <xdr:rowOff>60325</xdr:rowOff>
    </xdr:to>
    <xdr:cxnSp macro="">
      <xdr:nvCxnSpPr>
        <xdr:cNvPr id="202" name="直線コネクタ 201"/>
        <xdr:cNvCxnSpPr/>
      </xdr:nvCxnSpPr>
      <xdr:spPr>
        <a:xfrm flipV="1">
          <a:off x="2106295" y="13956030"/>
          <a:ext cx="8051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156210</xdr:rowOff>
    </xdr:from>
    <xdr:to xmlns:xdr="http://schemas.openxmlformats.org/drawingml/2006/spreadsheetDrawing">
      <xdr:col>15</xdr:col>
      <xdr:colOff>133350</xdr:colOff>
      <xdr:row>82</xdr:row>
      <xdr:rowOff>88900</xdr:rowOff>
    </xdr:to>
    <xdr:sp textlink="">
      <xdr:nvSpPr>
        <xdr:cNvPr id="203" name="フローチャート: 判断 202"/>
        <xdr:cNvSpPr/>
      </xdr:nvSpPr>
      <xdr:spPr>
        <a:xfrm>
          <a:off x="2860675" y="13735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97790</xdr:rowOff>
    </xdr:from>
    <xdr:ext cx="758825" cy="251460"/>
    <xdr:sp textlink="">
      <xdr:nvSpPr>
        <xdr:cNvPr id="204" name="テキスト ボックス 203"/>
        <xdr:cNvSpPr txBox="1"/>
      </xdr:nvSpPr>
      <xdr:spPr>
        <a:xfrm>
          <a:off x="2572385" y="1350899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83</xdr:row>
      <xdr:rowOff>18415</xdr:rowOff>
    </xdr:from>
    <xdr:to xmlns:xdr="http://schemas.openxmlformats.org/drawingml/2006/spreadsheetDrawing">
      <xdr:col>11</xdr:col>
      <xdr:colOff>31750</xdr:colOff>
      <xdr:row>83</xdr:row>
      <xdr:rowOff>60325</xdr:rowOff>
    </xdr:to>
    <xdr:cxnSp macro="">
      <xdr:nvCxnSpPr>
        <xdr:cNvPr id="205" name="直線コネクタ 204"/>
        <xdr:cNvCxnSpPr/>
      </xdr:nvCxnSpPr>
      <xdr:spPr>
        <a:xfrm>
          <a:off x="1318260" y="13932535"/>
          <a:ext cx="78803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81</xdr:row>
      <xdr:rowOff>137160</xdr:rowOff>
    </xdr:from>
    <xdr:to xmlns:xdr="http://schemas.openxmlformats.org/drawingml/2006/spreadsheetDrawing">
      <xdr:col>11</xdr:col>
      <xdr:colOff>82550</xdr:colOff>
      <xdr:row>82</xdr:row>
      <xdr:rowOff>69850</xdr:rowOff>
    </xdr:to>
    <xdr:sp textlink="">
      <xdr:nvSpPr>
        <xdr:cNvPr id="206" name="フローチャート: 判断 205"/>
        <xdr:cNvSpPr/>
      </xdr:nvSpPr>
      <xdr:spPr>
        <a:xfrm>
          <a:off x="2072640" y="13716000"/>
          <a:ext cx="8445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78740</xdr:rowOff>
    </xdr:from>
    <xdr:ext cx="762000" cy="251460"/>
    <xdr:sp textlink="">
      <xdr:nvSpPr>
        <xdr:cNvPr id="207" name="テキスト ボックス 206"/>
        <xdr:cNvSpPr txBox="1"/>
      </xdr:nvSpPr>
      <xdr:spPr>
        <a:xfrm>
          <a:off x="1767205" y="13489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109855</xdr:rowOff>
    </xdr:from>
    <xdr:to xmlns:xdr="http://schemas.openxmlformats.org/drawingml/2006/spreadsheetDrawing">
      <xdr:col>7</xdr:col>
      <xdr:colOff>31750</xdr:colOff>
      <xdr:row>82</xdr:row>
      <xdr:rowOff>41275</xdr:rowOff>
    </xdr:to>
    <xdr:sp textlink="">
      <xdr:nvSpPr>
        <xdr:cNvPr id="208" name="フローチャート: 判断 207"/>
        <xdr:cNvSpPr/>
      </xdr:nvSpPr>
      <xdr:spPr>
        <a:xfrm>
          <a:off x="1271270" y="136886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51435</xdr:rowOff>
    </xdr:from>
    <xdr:ext cx="758825" cy="248920"/>
    <xdr:sp textlink="">
      <xdr:nvSpPr>
        <xdr:cNvPr id="209" name="テキスト ボックス 208"/>
        <xdr:cNvSpPr txBox="1"/>
      </xdr:nvSpPr>
      <xdr:spPr>
        <a:xfrm>
          <a:off x="962025" y="1346263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9555"/>
    <xdr:sp textlink="">
      <xdr:nvSpPr>
        <xdr:cNvPr id="210" name="テキスト ボックス 209"/>
        <xdr:cNvSpPr txBox="1"/>
      </xdr:nvSpPr>
      <xdr:spPr>
        <a:xfrm>
          <a:off x="427609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9555"/>
    <xdr:sp textlink="">
      <xdr:nvSpPr>
        <xdr:cNvPr id="211" name="テキスト ボックス 210"/>
        <xdr:cNvSpPr txBox="1"/>
      </xdr:nvSpPr>
      <xdr:spPr>
        <a:xfrm>
          <a:off x="352171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60730" cy="249555"/>
    <xdr:sp textlink="">
      <xdr:nvSpPr>
        <xdr:cNvPr id="212" name="テキスト ボックス 211"/>
        <xdr:cNvSpPr txBox="1"/>
      </xdr:nvSpPr>
      <xdr:spPr>
        <a:xfrm>
          <a:off x="2716530" y="154578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0095" cy="249555"/>
    <xdr:sp textlink="">
      <xdr:nvSpPr>
        <xdr:cNvPr id="213" name="テキスト ボックス 212"/>
        <xdr:cNvSpPr txBox="1"/>
      </xdr:nvSpPr>
      <xdr:spPr>
        <a:xfrm>
          <a:off x="1911350" y="15457805"/>
          <a:ext cx="7600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0095" cy="249555"/>
    <xdr:sp textlink="">
      <xdr:nvSpPr>
        <xdr:cNvPr id="214" name="テキスト ボックス 213"/>
        <xdr:cNvSpPr txBox="1"/>
      </xdr:nvSpPr>
      <xdr:spPr>
        <a:xfrm>
          <a:off x="1127125" y="15457805"/>
          <a:ext cx="7600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40640</xdr:rowOff>
    </xdr:from>
    <xdr:to xmlns:xdr="http://schemas.openxmlformats.org/drawingml/2006/spreadsheetDrawing">
      <xdr:col>23</xdr:col>
      <xdr:colOff>184150</xdr:colOff>
      <xdr:row>83</xdr:row>
      <xdr:rowOff>140335</xdr:rowOff>
    </xdr:to>
    <xdr:sp textlink="">
      <xdr:nvSpPr>
        <xdr:cNvPr id="215" name="楕円 214"/>
        <xdr:cNvSpPr/>
      </xdr:nvSpPr>
      <xdr:spPr>
        <a:xfrm>
          <a:off x="4420235" y="139547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15240</xdr:rowOff>
    </xdr:from>
    <xdr:ext cx="762000" cy="248920"/>
    <xdr:sp textlink="">
      <xdr:nvSpPr>
        <xdr:cNvPr id="216" name="人件費・物件費等の状況該当値テキスト"/>
        <xdr:cNvSpPr txBox="1"/>
      </xdr:nvSpPr>
      <xdr:spPr>
        <a:xfrm>
          <a:off x="4538980" y="13929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15875</xdr:rowOff>
    </xdr:from>
    <xdr:to xmlns:xdr="http://schemas.openxmlformats.org/drawingml/2006/spreadsheetDrawing">
      <xdr:col>19</xdr:col>
      <xdr:colOff>184150</xdr:colOff>
      <xdr:row>83</xdr:row>
      <xdr:rowOff>113665</xdr:rowOff>
    </xdr:to>
    <xdr:sp textlink="">
      <xdr:nvSpPr>
        <xdr:cNvPr id="217" name="楕円 216"/>
        <xdr:cNvSpPr/>
      </xdr:nvSpPr>
      <xdr:spPr>
        <a:xfrm>
          <a:off x="3665855" y="1392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97790</xdr:rowOff>
    </xdr:from>
    <xdr:ext cx="734695" cy="251460"/>
    <xdr:sp textlink="">
      <xdr:nvSpPr>
        <xdr:cNvPr id="218" name="テキスト ボックス 217"/>
        <xdr:cNvSpPr txBox="1"/>
      </xdr:nvSpPr>
      <xdr:spPr>
        <a:xfrm>
          <a:off x="3377565" y="1401191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160655</xdr:rowOff>
    </xdr:from>
    <xdr:to xmlns:xdr="http://schemas.openxmlformats.org/drawingml/2006/spreadsheetDrawing">
      <xdr:col>15</xdr:col>
      <xdr:colOff>133350</xdr:colOff>
      <xdr:row>83</xdr:row>
      <xdr:rowOff>92075</xdr:rowOff>
    </xdr:to>
    <xdr:sp textlink="">
      <xdr:nvSpPr>
        <xdr:cNvPr id="219" name="楕円 218"/>
        <xdr:cNvSpPr/>
      </xdr:nvSpPr>
      <xdr:spPr>
        <a:xfrm>
          <a:off x="2860675" y="13907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76835</xdr:rowOff>
    </xdr:from>
    <xdr:ext cx="758825" cy="250825"/>
    <xdr:sp textlink="">
      <xdr:nvSpPr>
        <xdr:cNvPr id="220" name="テキスト ボックス 219"/>
        <xdr:cNvSpPr txBox="1"/>
      </xdr:nvSpPr>
      <xdr:spPr>
        <a:xfrm>
          <a:off x="2572385" y="1399095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83</xdr:row>
      <xdr:rowOff>12065</xdr:rowOff>
    </xdr:from>
    <xdr:to xmlns:xdr="http://schemas.openxmlformats.org/drawingml/2006/spreadsheetDrawing">
      <xdr:col>11</xdr:col>
      <xdr:colOff>82550</xdr:colOff>
      <xdr:row>83</xdr:row>
      <xdr:rowOff>109855</xdr:rowOff>
    </xdr:to>
    <xdr:sp textlink="">
      <xdr:nvSpPr>
        <xdr:cNvPr id="221" name="楕円 220"/>
        <xdr:cNvSpPr/>
      </xdr:nvSpPr>
      <xdr:spPr>
        <a:xfrm>
          <a:off x="2072640" y="1392618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94615</xdr:rowOff>
    </xdr:from>
    <xdr:ext cx="762000" cy="250825"/>
    <xdr:sp textlink="">
      <xdr:nvSpPr>
        <xdr:cNvPr id="222" name="テキスト ボックス 221"/>
        <xdr:cNvSpPr txBox="1"/>
      </xdr:nvSpPr>
      <xdr:spPr>
        <a:xfrm>
          <a:off x="1767205" y="14008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135890</xdr:rowOff>
    </xdr:from>
    <xdr:to xmlns:xdr="http://schemas.openxmlformats.org/drawingml/2006/spreadsheetDrawing">
      <xdr:col>7</xdr:col>
      <xdr:colOff>31750</xdr:colOff>
      <xdr:row>83</xdr:row>
      <xdr:rowOff>69215</xdr:rowOff>
    </xdr:to>
    <xdr:sp textlink="">
      <xdr:nvSpPr>
        <xdr:cNvPr id="223" name="楕円 222"/>
        <xdr:cNvSpPr/>
      </xdr:nvSpPr>
      <xdr:spPr>
        <a:xfrm>
          <a:off x="1271270" y="13882370"/>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53340</xdr:rowOff>
    </xdr:from>
    <xdr:ext cx="758825" cy="248920"/>
    <xdr:sp textlink="">
      <xdr:nvSpPr>
        <xdr:cNvPr id="224" name="テキスト ボックス 223"/>
        <xdr:cNvSpPr txBox="1"/>
      </xdr:nvSpPr>
      <xdr:spPr>
        <a:xfrm>
          <a:off x="962025" y="1396746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92710</xdr:rowOff>
    </xdr:to>
    <xdr:sp textlink="">
      <xdr:nvSpPr>
        <xdr:cNvPr id="225" name="正方形/長方形 224"/>
        <xdr:cNvSpPr/>
      </xdr:nvSpPr>
      <xdr:spPr>
        <a:xfrm>
          <a:off x="11548745" y="1235392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135255</xdr:rowOff>
    </xdr:from>
    <xdr:ext cx="1650365" cy="300990"/>
    <xdr:sp textlink="">
      <xdr:nvSpPr>
        <xdr:cNvPr id="226" name="テキスト ボックス 225"/>
        <xdr:cNvSpPr txBox="1"/>
      </xdr:nvSpPr>
      <xdr:spPr>
        <a:xfrm>
          <a:off x="12289155" y="12708255"/>
          <a:ext cx="165036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111125</xdr:rowOff>
    </xdr:from>
    <xdr:ext cx="1649730" cy="347980"/>
    <xdr:sp textlink="">
      <xdr:nvSpPr>
        <xdr:cNvPr id="227" name="テキスト ボックス 226"/>
        <xdr:cNvSpPr txBox="1"/>
      </xdr:nvSpPr>
      <xdr:spPr>
        <a:xfrm>
          <a:off x="13902055" y="12684125"/>
          <a:ext cx="1649730"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111125</xdr:rowOff>
    </xdr:to>
    <xdr:sp textlink="">
      <xdr:nvSpPr>
        <xdr:cNvPr id="228" name="正方形/長方形 227"/>
        <xdr:cNvSpPr/>
      </xdr:nvSpPr>
      <xdr:spPr>
        <a:xfrm>
          <a:off x="16189325" y="1260411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128905</xdr:rowOff>
    </xdr:to>
    <xdr:sp textlink="">
      <xdr:nvSpPr>
        <xdr:cNvPr id="229" name="正方形/長方形 228"/>
        <xdr:cNvSpPr/>
      </xdr:nvSpPr>
      <xdr:spPr>
        <a:xfrm>
          <a:off x="16189325" y="12790805"/>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111125</xdr:rowOff>
    </xdr:to>
    <xdr:sp textlink="">
      <xdr:nvSpPr>
        <xdr:cNvPr id="230" name="正方形/長方形 229"/>
        <xdr:cNvSpPr/>
      </xdr:nvSpPr>
      <xdr:spPr>
        <a:xfrm>
          <a:off x="17672685" y="1260411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128905</xdr:rowOff>
    </xdr:to>
    <xdr:sp textlink="">
      <xdr:nvSpPr>
        <xdr:cNvPr id="231" name="正方形/長方形 230"/>
        <xdr:cNvSpPr/>
      </xdr:nvSpPr>
      <xdr:spPr>
        <a:xfrm>
          <a:off x="17672685" y="12790805"/>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111125</xdr:rowOff>
    </xdr:to>
    <xdr:sp textlink="">
      <xdr:nvSpPr>
        <xdr:cNvPr id="232" name="正方形/長方形 231"/>
        <xdr:cNvSpPr/>
      </xdr:nvSpPr>
      <xdr:spPr>
        <a:xfrm>
          <a:off x="18986500" y="1260411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128905</xdr:rowOff>
    </xdr:to>
    <xdr:sp textlink="">
      <xdr:nvSpPr>
        <xdr:cNvPr id="233" name="正方形/長方形 232"/>
        <xdr:cNvSpPr/>
      </xdr:nvSpPr>
      <xdr:spPr>
        <a:xfrm>
          <a:off x="18986500" y="12790805"/>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37465</xdr:rowOff>
    </xdr:to>
    <xdr:sp textlink="">
      <xdr:nvSpPr>
        <xdr:cNvPr id="234" name="正方形/長方形 233"/>
        <xdr:cNvSpPr/>
      </xdr:nvSpPr>
      <xdr:spPr>
        <a:xfrm>
          <a:off x="11548745" y="13100050"/>
          <a:ext cx="457708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115</xdr:col>
      <xdr:colOff>31750</xdr:colOff>
      <xdr:row>92</xdr:row>
      <xdr:rowOff>37465</xdr:rowOff>
    </xdr:to>
    <xdr:sp textlink="">
      <xdr:nvSpPr>
        <xdr:cNvPr id="235" name="正方形/長方形 234"/>
        <xdr:cNvSpPr/>
      </xdr:nvSpPr>
      <xdr:spPr>
        <a:xfrm>
          <a:off x="16295370" y="13100050"/>
          <a:ext cx="5424805"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24130</xdr:rowOff>
    </xdr:from>
    <xdr:to xmlns:xdr="http://schemas.openxmlformats.org/drawingml/2006/spreadsheetDrawing">
      <xdr:col>104</xdr:col>
      <xdr:colOff>114300</xdr:colOff>
      <xdr:row>79</xdr:row>
      <xdr:rowOff>106045</xdr:rowOff>
    </xdr:to>
    <xdr:sp textlink="">
      <xdr:nvSpPr>
        <xdr:cNvPr id="236" name="正方形/長方形 235"/>
        <xdr:cNvSpPr/>
      </xdr:nvSpPr>
      <xdr:spPr>
        <a:xfrm>
          <a:off x="16295370" y="13100050"/>
          <a:ext cx="343281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186690</xdr:colOff>
      <xdr:row>80</xdr:row>
      <xdr:rowOff>0</xdr:rowOff>
    </xdr:from>
    <xdr:to xmlns:xdr="http://schemas.openxmlformats.org/drawingml/2006/spreadsheetDrawing">
      <xdr:col>114</xdr:col>
      <xdr:colOff>114300</xdr:colOff>
      <xdr:row>91</xdr:row>
      <xdr:rowOff>142240</xdr:rowOff>
    </xdr:to>
    <xdr:sp textlink="" fLocksText="0">
      <xdr:nvSpPr>
        <xdr:cNvPr id="237" name="テキスト ボックス 236"/>
        <xdr:cNvSpPr txBox="1"/>
      </xdr:nvSpPr>
      <xdr:spPr>
        <a:xfrm>
          <a:off x="16405860" y="13411200"/>
          <a:ext cx="52082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令和４年度をもって職員給与の独自削減が終了したため、数値が上昇し類似団体平均と同程度の水準となっている。</a:t>
          </a:r>
        </a:p>
        <a:p>
          <a:r>
            <a:rPr kumimoji="1" lang="ja-JP" altLang="en-US" sz="1300">
              <a:latin typeface="ＭＳ Ｐゴシック"/>
              <a:ea typeface="ＭＳ Ｐゴシック"/>
            </a:rPr>
            <a:t>　今後においては、人事院勧告に基づいた給与体系を基本に適正な給与管理を実施していく。</a:t>
          </a: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8" name="直線コネクタ 237"/>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48285"/>
    <xdr:sp textlink="">
      <xdr:nvSpPr>
        <xdr:cNvPr id="239" name="テキスト ボックス 238"/>
        <xdr:cNvSpPr txBox="1"/>
      </xdr:nvSpPr>
      <xdr:spPr>
        <a:xfrm>
          <a:off x="10870565" y="15321280"/>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146685</xdr:rowOff>
    </xdr:from>
    <xdr:to xmlns:xdr="http://schemas.openxmlformats.org/drawingml/2006/spreadsheetDrawing">
      <xdr:col>85</xdr:col>
      <xdr:colOff>95250</xdr:colOff>
      <xdr:row>89</xdr:row>
      <xdr:rowOff>146685</xdr:rowOff>
    </xdr:to>
    <xdr:cxnSp macro="">
      <xdr:nvCxnSpPr>
        <xdr:cNvPr id="240" name="直線コネクタ 239"/>
        <xdr:cNvCxnSpPr/>
      </xdr:nvCxnSpPr>
      <xdr:spPr>
        <a:xfrm>
          <a:off x="11548745" y="15066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6985</xdr:rowOff>
    </xdr:from>
    <xdr:ext cx="758825" cy="251460"/>
    <xdr:sp textlink="">
      <xdr:nvSpPr>
        <xdr:cNvPr id="241" name="テキスト ボックス 240"/>
        <xdr:cNvSpPr txBox="1"/>
      </xdr:nvSpPr>
      <xdr:spPr>
        <a:xfrm>
          <a:off x="10870565" y="1492694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88265</xdr:rowOff>
    </xdr:from>
    <xdr:to xmlns:xdr="http://schemas.openxmlformats.org/drawingml/2006/spreadsheetDrawing">
      <xdr:col>85</xdr:col>
      <xdr:colOff>95250</xdr:colOff>
      <xdr:row>87</xdr:row>
      <xdr:rowOff>88265</xdr:rowOff>
    </xdr:to>
    <xdr:cxnSp macro="">
      <xdr:nvCxnSpPr>
        <xdr:cNvPr id="242" name="直線コネクタ 241"/>
        <xdr:cNvCxnSpPr/>
      </xdr:nvCxnSpPr>
      <xdr:spPr>
        <a:xfrm>
          <a:off x="11548745" y="146729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58825" cy="251460"/>
    <xdr:sp textlink="">
      <xdr:nvSpPr>
        <xdr:cNvPr id="243" name="テキスト ボックス 242"/>
        <xdr:cNvSpPr txBox="1"/>
      </xdr:nvSpPr>
      <xdr:spPr>
        <a:xfrm>
          <a:off x="10870565" y="1453324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4" name="直線コネクタ 243"/>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58825" cy="251460"/>
    <xdr:sp textlink="">
      <xdr:nvSpPr>
        <xdr:cNvPr id="245" name="テキスト ボックス 244"/>
        <xdr:cNvSpPr txBox="1"/>
      </xdr:nvSpPr>
      <xdr:spPr>
        <a:xfrm>
          <a:off x="10870565" y="1414081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140335</xdr:rowOff>
    </xdr:from>
    <xdr:to xmlns:xdr="http://schemas.openxmlformats.org/drawingml/2006/spreadsheetDrawing">
      <xdr:col>85</xdr:col>
      <xdr:colOff>95250</xdr:colOff>
      <xdr:row>82</xdr:row>
      <xdr:rowOff>140335</xdr:rowOff>
    </xdr:to>
    <xdr:cxnSp macro="">
      <xdr:nvCxnSpPr>
        <xdr:cNvPr id="246" name="直線コネクタ 245"/>
        <xdr:cNvCxnSpPr/>
      </xdr:nvCxnSpPr>
      <xdr:spPr>
        <a:xfrm>
          <a:off x="11548745" y="138868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8825" cy="251460"/>
    <xdr:sp textlink="">
      <xdr:nvSpPr>
        <xdr:cNvPr id="247" name="テキスト ボックス 246"/>
        <xdr:cNvSpPr txBox="1"/>
      </xdr:nvSpPr>
      <xdr:spPr>
        <a:xfrm>
          <a:off x="10870565" y="1374838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8" name="直線コネクタ 247"/>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110490</xdr:rowOff>
    </xdr:from>
    <xdr:ext cx="758825" cy="250190"/>
    <xdr:sp textlink="">
      <xdr:nvSpPr>
        <xdr:cNvPr id="249" name="テキスト ボックス 248"/>
        <xdr:cNvSpPr txBox="1"/>
      </xdr:nvSpPr>
      <xdr:spPr>
        <a:xfrm>
          <a:off x="10870565" y="133540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78</xdr:row>
      <xdr:rowOff>24130</xdr:rowOff>
    </xdr:to>
    <xdr:cxnSp macro="">
      <xdr:nvCxnSpPr>
        <xdr:cNvPr id="250" name="直線コネクタ 249"/>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58825" cy="248920"/>
    <xdr:sp textlink="">
      <xdr:nvSpPr>
        <xdr:cNvPr id="251" name="テキスト ボックス 250"/>
        <xdr:cNvSpPr txBox="1"/>
      </xdr:nvSpPr>
      <xdr:spPr>
        <a:xfrm>
          <a:off x="10870565" y="1296098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24130</xdr:rowOff>
    </xdr:from>
    <xdr:to xmlns:xdr="http://schemas.openxmlformats.org/drawingml/2006/spreadsheetDrawing">
      <xdr:col>85</xdr:col>
      <xdr:colOff>95250</xdr:colOff>
      <xdr:row>92</xdr:row>
      <xdr:rowOff>37465</xdr:rowOff>
    </xdr:to>
    <xdr:sp textlink="">
      <xdr:nvSpPr>
        <xdr:cNvPr id="252" name="給与水準   （国との比較）グラフ枠"/>
        <xdr:cNvSpPr/>
      </xdr:nvSpPr>
      <xdr:spPr>
        <a:xfrm>
          <a:off x="11548745" y="13100050"/>
          <a:ext cx="457708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45720</xdr:rowOff>
    </xdr:from>
    <xdr:to xmlns:xdr="http://schemas.openxmlformats.org/drawingml/2006/spreadsheetDrawing">
      <xdr:col>81</xdr:col>
      <xdr:colOff>44450</xdr:colOff>
      <xdr:row>89</xdr:row>
      <xdr:rowOff>160020</xdr:rowOff>
    </xdr:to>
    <xdr:cxnSp macro="">
      <xdr:nvCxnSpPr>
        <xdr:cNvPr id="253" name="直線コネクタ 252"/>
        <xdr:cNvCxnSpPr/>
      </xdr:nvCxnSpPr>
      <xdr:spPr>
        <a:xfrm flipV="1">
          <a:off x="15320645" y="13624560"/>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131445</xdr:rowOff>
    </xdr:from>
    <xdr:ext cx="760730" cy="251460"/>
    <xdr:sp textlink="">
      <xdr:nvSpPr>
        <xdr:cNvPr id="254" name="給与水準   （国との比較）最小値テキスト"/>
        <xdr:cNvSpPr txBox="1"/>
      </xdr:nvSpPr>
      <xdr:spPr>
        <a:xfrm>
          <a:off x="15409545" y="150514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160020</xdr:rowOff>
    </xdr:from>
    <xdr:to xmlns:xdr="http://schemas.openxmlformats.org/drawingml/2006/spreadsheetDrawing">
      <xdr:col>81</xdr:col>
      <xdr:colOff>133350</xdr:colOff>
      <xdr:row>89</xdr:row>
      <xdr:rowOff>160020</xdr:rowOff>
    </xdr:to>
    <xdr:cxnSp macro="">
      <xdr:nvCxnSpPr>
        <xdr:cNvPr id="255" name="直線コネクタ 254"/>
        <xdr:cNvCxnSpPr/>
      </xdr:nvCxnSpPr>
      <xdr:spPr>
        <a:xfrm>
          <a:off x="15252700" y="15079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128905</xdr:rowOff>
    </xdr:from>
    <xdr:ext cx="760730" cy="250190"/>
    <xdr:sp textlink="">
      <xdr:nvSpPr>
        <xdr:cNvPr id="256" name="給与水準   （国との比較）最大値テキスト"/>
        <xdr:cNvSpPr txBox="1"/>
      </xdr:nvSpPr>
      <xdr:spPr>
        <a:xfrm>
          <a:off x="15409545" y="13372465"/>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45720</xdr:rowOff>
    </xdr:from>
    <xdr:to xmlns:xdr="http://schemas.openxmlformats.org/drawingml/2006/spreadsheetDrawing">
      <xdr:col>81</xdr:col>
      <xdr:colOff>133350</xdr:colOff>
      <xdr:row>81</xdr:row>
      <xdr:rowOff>45720</xdr:rowOff>
    </xdr:to>
    <xdr:cxnSp macro="">
      <xdr:nvCxnSpPr>
        <xdr:cNvPr id="257" name="直線コネクタ 256"/>
        <xdr:cNvCxnSpPr/>
      </xdr:nvCxnSpPr>
      <xdr:spPr>
        <a:xfrm>
          <a:off x="15252700" y="13624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100330</xdr:rowOff>
    </xdr:from>
    <xdr:to xmlns:xdr="http://schemas.openxmlformats.org/drawingml/2006/spreadsheetDrawing">
      <xdr:col>81</xdr:col>
      <xdr:colOff>44450</xdr:colOff>
      <xdr:row>86</xdr:row>
      <xdr:rowOff>59690</xdr:rowOff>
    </xdr:to>
    <xdr:cxnSp macro="">
      <xdr:nvCxnSpPr>
        <xdr:cNvPr id="258" name="直線コネクタ 257"/>
        <xdr:cNvCxnSpPr/>
      </xdr:nvCxnSpPr>
      <xdr:spPr>
        <a:xfrm>
          <a:off x="14566265" y="13846810"/>
          <a:ext cx="754380" cy="629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0</xdr:rowOff>
    </xdr:from>
    <xdr:ext cx="760730" cy="252095"/>
    <xdr:sp textlink="">
      <xdr:nvSpPr>
        <xdr:cNvPr id="259" name="給与水準   （国との比較）平均値テキスト"/>
        <xdr:cNvSpPr txBox="1"/>
      </xdr:nvSpPr>
      <xdr:spPr>
        <a:xfrm>
          <a:off x="15409545" y="14249400"/>
          <a:ext cx="7607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85</xdr:row>
      <xdr:rowOff>149860</xdr:rowOff>
    </xdr:from>
    <xdr:to xmlns:xdr="http://schemas.openxmlformats.org/drawingml/2006/spreadsheetDrawing">
      <xdr:col>81</xdr:col>
      <xdr:colOff>95250</xdr:colOff>
      <xdr:row>86</xdr:row>
      <xdr:rowOff>82550</xdr:rowOff>
    </xdr:to>
    <xdr:sp textlink="">
      <xdr:nvSpPr>
        <xdr:cNvPr id="260" name="フローチャート: 判断 259"/>
        <xdr:cNvSpPr/>
      </xdr:nvSpPr>
      <xdr:spPr>
        <a:xfrm>
          <a:off x="15274290" y="14399260"/>
          <a:ext cx="9715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82</xdr:row>
      <xdr:rowOff>100330</xdr:rowOff>
    </xdr:from>
    <xdr:to xmlns:xdr="http://schemas.openxmlformats.org/drawingml/2006/spreadsheetDrawing">
      <xdr:col>77</xdr:col>
      <xdr:colOff>44450</xdr:colOff>
      <xdr:row>82</xdr:row>
      <xdr:rowOff>140335</xdr:rowOff>
    </xdr:to>
    <xdr:cxnSp macro="">
      <xdr:nvCxnSpPr>
        <xdr:cNvPr id="261" name="直線コネクタ 260"/>
        <xdr:cNvCxnSpPr/>
      </xdr:nvCxnSpPr>
      <xdr:spPr>
        <a:xfrm flipV="1">
          <a:off x="13765530" y="13846810"/>
          <a:ext cx="80073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85</xdr:row>
      <xdr:rowOff>163830</xdr:rowOff>
    </xdr:from>
    <xdr:to xmlns:xdr="http://schemas.openxmlformats.org/drawingml/2006/spreadsheetDrawing">
      <xdr:col>77</xdr:col>
      <xdr:colOff>95250</xdr:colOff>
      <xdr:row>86</xdr:row>
      <xdr:rowOff>95250</xdr:rowOff>
    </xdr:to>
    <xdr:sp textlink="">
      <xdr:nvSpPr>
        <xdr:cNvPr id="262" name="フローチャート: 判断 261"/>
        <xdr:cNvSpPr/>
      </xdr:nvSpPr>
      <xdr:spPr>
        <a:xfrm>
          <a:off x="14519910" y="14413230"/>
          <a:ext cx="9715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81280</xdr:rowOff>
    </xdr:from>
    <xdr:ext cx="734695" cy="251460"/>
    <xdr:sp textlink="">
      <xdr:nvSpPr>
        <xdr:cNvPr id="263" name="テキスト ボックス 262"/>
        <xdr:cNvSpPr txBox="1"/>
      </xdr:nvSpPr>
      <xdr:spPr>
        <a:xfrm>
          <a:off x="14227175" y="14498320"/>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140335</xdr:rowOff>
    </xdr:from>
    <xdr:to xmlns:xdr="http://schemas.openxmlformats.org/drawingml/2006/spreadsheetDrawing">
      <xdr:col>72</xdr:col>
      <xdr:colOff>186690</xdr:colOff>
      <xdr:row>86</xdr:row>
      <xdr:rowOff>111760</xdr:rowOff>
    </xdr:to>
    <xdr:cxnSp macro="">
      <xdr:nvCxnSpPr>
        <xdr:cNvPr id="264" name="直線コネクタ 263"/>
        <xdr:cNvCxnSpPr/>
      </xdr:nvCxnSpPr>
      <xdr:spPr>
        <a:xfrm flipV="1">
          <a:off x="12976860" y="13886815"/>
          <a:ext cx="78867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11430</xdr:rowOff>
    </xdr:from>
    <xdr:to xmlns:xdr="http://schemas.openxmlformats.org/drawingml/2006/spreadsheetDrawing">
      <xdr:col>73</xdr:col>
      <xdr:colOff>44450</xdr:colOff>
      <xdr:row>86</xdr:row>
      <xdr:rowOff>109220</xdr:rowOff>
    </xdr:to>
    <xdr:sp textlink="">
      <xdr:nvSpPr>
        <xdr:cNvPr id="265" name="フローチャート: 判断 264"/>
        <xdr:cNvSpPr/>
      </xdr:nvSpPr>
      <xdr:spPr>
        <a:xfrm>
          <a:off x="13731240" y="1442847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94615</xdr:rowOff>
    </xdr:from>
    <xdr:ext cx="760730" cy="250825"/>
    <xdr:sp textlink="">
      <xdr:nvSpPr>
        <xdr:cNvPr id="266" name="テキスト ボックス 265"/>
        <xdr:cNvSpPr txBox="1"/>
      </xdr:nvSpPr>
      <xdr:spPr>
        <a:xfrm>
          <a:off x="13421995" y="1451165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111760</xdr:rowOff>
    </xdr:from>
    <xdr:to xmlns:xdr="http://schemas.openxmlformats.org/drawingml/2006/spreadsheetDrawing">
      <xdr:col>68</xdr:col>
      <xdr:colOff>152400</xdr:colOff>
      <xdr:row>86</xdr:row>
      <xdr:rowOff>111760</xdr:rowOff>
    </xdr:to>
    <xdr:cxnSp macro="">
      <xdr:nvCxnSpPr>
        <xdr:cNvPr id="267" name="直線コネクタ 266"/>
        <xdr:cNvCxnSpPr/>
      </xdr:nvCxnSpPr>
      <xdr:spPr>
        <a:xfrm>
          <a:off x="12171680" y="145288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36830</xdr:rowOff>
    </xdr:from>
    <xdr:to xmlns:xdr="http://schemas.openxmlformats.org/drawingml/2006/spreadsheetDrawing">
      <xdr:col>68</xdr:col>
      <xdr:colOff>186690</xdr:colOff>
      <xdr:row>86</xdr:row>
      <xdr:rowOff>134620</xdr:rowOff>
    </xdr:to>
    <xdr:sp textlink="">
      <xdr:nvSpPr>
        <xdr:cNvPr id="268" name="フローチャート: 判断 267"/>
        <xdr:cNvSpPr/>
      </xdr:nvSpPr>
      <xdr:spPr>
        <a:xfrm>
          <a:off x="12926060" y="14453870"/>
          <a:ext cx="850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84</xdr:row>
      <xdr:rowOff>145415</xdr:rowOff>
    </xdr:from>
    <xdr:ext cx="762000" cy="249555"/>
    <xdr:sp textlink="">
      <xdr:nvSpPr>
        <xdr:cNvPr id="269" name="テキスト ボックス 268"/>
        <xdr:cNvSpPr txBox="1"/>
      </xdr:nvSpPr>
      <xdr:spPr>
        <a:xfrm>
          <a:off x="12633960" y="14227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22860</xdr:rowOff>
    </xdr:from>
    <xdr:to xmlns:xdr="http://schemas.openxmlformats.org/drawingml/2006/spreadsheetDrawing">
      <xdr:col>64</xdr:col>
      <xdr:colOff>152400</xdr:colOff>
      <xdr:row>86</xdr:row>
      <xdr:rowOff>122555</xdr:rowOff>
    </xdr:to>
    <xdr:sp textlink="">
      <xdr:nvSpPr>
        <xdr:cNvPr id="270" name="フローチャート: 判断 269"/>
        <xdr:cNvSpPr/>
      </xdr:nvSpPr>
      <xdr:spPr>
        <a:xfrm>
          <a:off x="12120880" y="14439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131445</xdr:rowOff>
    </xdr:from>
    <xdr:ext cx="762000" cy="251460"/>
    <xdr:sp textlink="">
      <xdr:nvSpPr>
        <xdr:cNvPr id="271" name="テキスト ボックス 270"/>
        <xdr:cNvSpPr txBox="1"/>
      </xdr:nvSpPr>
      <xdr:spPr>
        <a:xfrm>
          <a:off x="11832590" y="14213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9555"/>
    <xdr:sp textlink="">
      <xdr:nvSpPr>
        <xdr:cNvPr id="272" name="テキスト ボックス 271"/>
        <xdr:cNvSpPr txBox="1"/>
      </xdr:nvSpPr>
      <xdr:spPr>
        <a:xfrm>
          <a:off x="1512570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9555"/>
    <xdr:sp textlink="">
      <xdr:nvSpPr>
        <xdr:cNvPr id="273" name="テキスト ボックス 272"/>
        <xdr:cNvSpPr txBox="1"/>
      </xdr:nvSpPr>
      <xdr:spPr>
        <a:xfrm>
          <a:off x="14371320"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92</xdr:row>
      <xdr:rowOff>34925</xdr:rowOff>
    </xdr:from>
    <xdr:ext cx="762000" cy="249555"/>
    <xdr:sp textlink="">
      <xdr:nvSpPr>
        <xdr:cNvPr id="274" name="テキスト ボックス 273"/>
        <xdr:cNvSpPr txBox="1"/>
      </xdr:nvSpPr>
      <xdr:spPr>
        <a:xfrm>
          <a:off x="13576935"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825" cy="249555"/>
    <xdr:sp textlink="">
      <xdr:nvSpPr>
        <xdr:cNvPr id="275" name="テキスト ボックス 274"/>
        <xdr:cNvSpPr txBox="1"/>
      </xdr:nvSpPr>
      <xdr:spPr>
        <a:xfrm>
          <a:off x="12781915" y="1545780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9555"/>
    <xdr:sp textlink="">
      <xdr:nvSpPr>
        <xdr:cNvPr id="276" name="テキスト ボックス 275"/>
        <xdr:cNvSpPr txBox="1"/>
      </xdr:nvSpPr>
      <xdr:spPr>
        <a:xfrm>
          <a:off x="11976735" y="15457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86</xdr:row>
      <xdr:rowOff>11430</xdr:rowOff>
    </xdr:from>
    <xdr:to xmlns:xdr="http://schemas.openxmlformats.org/drawingml/2006/spreadsheetDrawing">
      <xdr:col>81</xdr:col>
      <xdr:colOff>95250</xdr:colOff>
      <xdr:row>86</xdr:row>
      <xdr:rowOff>109220</xdr:rowOff>
    </xdr:to>
    <xdr:sp textlink="">
      <xdr:nvSpPr>
        <xdr:cNvPr id="277" name="楕円 276"/>
        <xdr:cNvSpPr/>
      </xdr:nvSpPr>
      <xdr:spPr>
        <a:xfrm>
          <a:off x="15274290" y="14428470"/>
          <a:ext cx="971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149860</xdr:rowOff>
    </xdr:from>
    <xdr:ext cx="760730" cy="251460"/>
    <xdr:sp textlink="">
      <xdr:nvSpPr>
        <xdr:cNvPr id="278" name="給与水準   （国との比較）該当値テキスト"/>
        <xdr:cNvSpPr txBox="1"/>
      </xdr:nvSpPr>
      <xdr:spPr>
        <a:xfrm>
          <a:off x="15409545" y="1439926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82</xdr:row>
      <xdr:rowOff>50800</xdr:rowOff>
    </xdr:from>
    <xdr:to xmlns:xdr="http://schemas.openxmlformats.org/drawingml/2006/spreadsheetDrawing">
      <xdr:col>77</xdr:col>
      <xdr:colOff>95250</xdr:colOff>
      <xdr:row>82</xdr:row>
      <xdr:rowOff>149860</xdr:rowOff>
    </xdr:to>
    <xdr:sp textlink="">
      <xdr:nvSpPr>
        <xdr:cNvPr id="279" name="楕円 278"/>
        <xdr:cNvSpPr/>
      </xdr:nvSpPr>
      <xdr:spPr>
        <a:xfrm>
          <a:off x="14519910" y="13797280"/>
          <a:ext cx="9715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160655</xdr:rowOff>
    </xdr:from>
    <xdr:ext cx="734695" cy="249555"/>
    <xdr:sp textlink="">
      <xdr:nvSpPr>
        <xdr:cNvPr id="280" name="テキスト ボックス 279"/>
        <xdr:cNvSpPr txBox="1"/>
      </xdr:nvSpPr>
      <xdr:spPr>
        <a:xfrm>
          <a:off x="14227175" y="13571855"/>
          <a:ext cx="7346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90805</xdr:rowOff>
    </xdr:from>
    <xdr:to xmlns:xdr="http://schemas.openxmlformats.org/drawingml/2006/spreadsheetDrawing">
      <xdr:col>73</xdr:col>
      <xdr:colOff>44450</xdr:colOff>
      <xdr:row>83</xdr:row>
      <xdr:rowOff>22225</xdr:rowOff>
    </xdr:to>
    <xdr:sp textlink="">
      <xdr:nvSpPr>
        <xdr:cNvPr id="281" name="楕円 280"/>
        <xdr:cNvSpPr/>
      </xdr:nvSpPr>
      <xdr:spPr>
        <a:xfrm>
          <a:off x="13731240" y="138372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33020</xdr:rowOff>
    </xdr:from>
    <xdr:ext cx="760730" cy="247650"/>
    <xdr:sp textlink="">
      <xdr:nvSpPr>
        <xdr:cNvPr id="282" name="テキスト ボックス 281"/>
        <xdr:cNvSpPr txBox="1"/>
      </xdr:nvSpPr>
      <xdr:spPr>
        <a:xfrm>
          <a:off x="13421995" y="1361186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61595</xdr:rowOff>
    </xdr:from>
    <xdr:to xmlns:xdr="http://schemas.openxmlformats.org/drawingml/2006/spreadsheetDrawing">
      <xdr:col>68</xdr:col>
      <xdr:colOff>186690</xdr:colOff>
      <xdr:row>86</xdr:row>
      <xdr:rowOff>161925</xdr:rowOff>
    </xdr:to>
    <xdr:sp textlink="">
      <xdr:nvSpPr>
        <xdr:cNvPr id="283" name="楕円 282"/>
        <xdr:cNvSpPr/>
      </xdr:nvSpPr>
      <xdr:spPr>
        <a:xfrm>
          <a:off x="12926060" y="14478635"/>
          <a:ext cx="850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86</xdr:row>
      <xdr:rowOff>146685</xdr:rowOff>
    </xdr:from>
    <xdr:ext cx="762000" cy="250190"/>
    <xdr:sp textlink="">
      <xdr:nvSpPr>
        <xdr:cNvPr id="284" name="テキスト ボックス 283"/>
        <xdr:cNvSpPr txBox="1"/>
      </xdr:nvSpPr>
      <xdr:spPr>
        <a:xfrm>
          <a:off x="12633960" y="14563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61595</xdr:rowOff>
    </xdr:from>
    <xdr:to xmlns:xdr="http://schemas.openxmlformats.org/drawingml/2006/spreadsheetDrawing">
      <xdr:col>64</xdr:col>
      <xdr:colOff>152400</xdr:colOff>
      <xdr:row>86</xdr:row>
      <xdr:rowOff>161925</xdr:rowOff>
    </xdr:to>
    <xdr:sp textlink="">
      <xdr:nvSpPr>
        <xdr:cNvPr id="285" name="楕円 284"/>
        <xdr:cNvSpPr/>
      </xdr:nvSpPr>
      <xdr:spPr>
        <a:xfrm>
          <a:off x="12120880" y="14478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146685</xdr:rowOff>
    </xdr:from>
    <xdr:ext cx="762000" cy="250190"/>
    <xdr:sp textlink="">
      <xdr:nvSpPr>
        <xdr:cNvPr id="286" name="テキスト ボックス 285"/>
        <xdr:cNvSpPr txBox="1"/>
      </xdr:nvSpPr>
      <xdr:spPr>
        <a:xfrm>
          <a:off x="11832590" y="14563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80010</xdr:rowOff>
    </xdr:from>
    <xdr:to xmlns:xdr="http://schemas.openxmlformats.org/drawingml/2006/spreadsheetDrawing">
      <xdr:col>85</xdr:col>
      <xdr:colOff>95250</xdr:colOff>
      <xdr:row>53</xdr:row>
      <xdr:rowOff>55245</xdr:rowOff>
    </xdr:to>
    <xdr:sp textlink="">
      <xdr:nvSpPr>
        <xdr:cNvPr id="287" name="正方形/長方形 286"/>
        <xdr:cNvSpPr/>
      </xdr:nvSpPr>
      <xdr:spPr>
        <a:xfrm>
          <a:off x="11548745" y="862965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965" cy="299720"/>
    <xdr:sp textlink="">
      <xdr:nvSpPr>
        <xdr:cNvPr id="288" name="テキスト ボックス 287"/>
        <xdr:cNvSpPr txBox="1"/>
      </xdr:nvSpPr>
      <xdr:spPr>
        <a:xfrm>
          <a:off x="12026265" y="8982710"/>
          <a:ext cx="2259965"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73660</xdr:rowOff>
    </xdr:from>
    <xdr:ext cx="1647825" cy="347345"/>
    <xdr:sp textlink="">
      <xdr:nvSpPr>
        <xdr:cNvPr id="289" name="テキスト ボックス 288"/>
        <xdr:cNvSpPr txBox="1"/>
      </xdr:nvSpPr>
      <xdr:spPr>
        <a:xfrm>
          <a:off x="14164945" y="8958580"/>
          <a:ext cx="1647825"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161290</xdr:rowOff>
    </xdr:from>
    <xdr:to xmlns:xdr="http://schemas.openxmlformats.org/drawingml/2006/spreadsheetDrawing">
      <xdr:col>93</xdr:col>
      <xdr:colOff>6350</xdr:colOff>
      <xdr:row>54</xdr:row>
      <xdr:rowOff>73660</xdr:rowOff>
    </xdr:to>
    <xdr:sp textlink="">
      <xdr:nvSpPr>
        <xdr:cNvPr id="290" name="正方形/長方形 289"/>
        <xdr:cNvSpPr/>
      </xdr:nvSpPr>
      <xdr:spPr>
        <a:xfrm>
          <a:off x="16189325" y="8878570"/>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92710</xdr:rowOff>
    </xdr:to>
    <xdr:sp textlink="">
      <xdr:nvSpPr>
        <xdr:cNvPr id="291" name="正方形/長方形 290"/>
        <xdr:cNvSpPr/>
      </xdr:nvSpPr>
      <xdr:spPr>
        <a:xfrm>
          <a:off x="16189325" y="9065895"/>
          <a:ext cx="13563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161290</xdr:rowOff>
    </xdr:from>
    <xdr:to xmlns:xdr="http://schemas.openxmlformats.org/drawingml/2006/spreadsheetDrawing">
      <xdr:col>99</xdr:col>
      <xdr:colOff>146050</xdr:colOff>
      <xdr:row>54</xdr:row>
      <xdr:rowOff>73660</xdr:rowOff>
    </xdr:to>
    <xdr:sp textlink="">
      <xdr:nvSpPr>
        <xdr:cNvPr id="292" name="正方形/長方形 291"/>
        <xdr:cNvSpPr/>
      </xdr:nvSpPr>
      <xdr:spPr>
        <a:xfrm>
          <a:off x="17672685" y="88785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92710</xdr:rowOff>
    </xdr:to>
    <xdr:sp textlink="">
      <xdr:nvSpPr>
        <xdr:cNvPr id="293" name="正方形/長方形 292"/>
        <xdr:cNvSpPr/>
      </xdr:nvSpPr>
      <xdr:spPr>
        <a:xfrm>
          <a:off x="17672685" y="906589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161290</xdr:rowOff>
    </xdr:from>
    <xdr:to xmlns:xdr="http://schemas.openxmlformats.org/drawingml/2006/spreadsheetDrawing">
      <xdr:col>106</xdr:col>
      <xdr:colOff>139700</xdr:colOff>
      <xdr:row>54</xdr:row>
      <xdr:rowOff>73660</xdr:rowOff>
    </xdr:to>
    <xdr:sp textlink="">
      <xdr:nvSpPr>
        <xdr:cNvPr id="294" name="正方形/長方形 293"/>
        <xdr:cNvSpPr/>
      </xdr:nvSpPr>
      <xdr:spPr>
        <a:xfrm>
          <a:off x="18986500" y="88785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92710</xdr:rowOff>
    </xdr:to>
    <xdr:sp textlink="">
      <xdr:nvSpPr>
        <xdr:cNvPr id="295" name="正方形/長方形 294"/>
        <xdr:cNvSpPr/>
      </xdr:nvSpPr>
      <xdr:spPr>
        <a:xfrm>
          <a:off x="18986500" y="906589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textlink="">
      <xdr:nvSpPr>
        <xdr:cNvPr id="296" name="正方形/長方形 295"/>
        <xdr:cNvSpPr/>
      </xdr:nvSpPr>
      <xdr:spPr>
        <a:xfrm>
          <a:off x="11548745" y="9373235"/>
          <a:ext cx="4577080" cy="23615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textlink="">
      <xdr:nvSpPr>
        <xdr:cNvPr id="297" name="正方形/長方形 296"/>
        <xdr:cNvSpPr/>
      </xdr:nvSpPr>
      <xdr:spPr>
        <a:xfrm>
          <a:off x="16295370" y="9373235"/>
          <a:ext cx="5424805" cy="23615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68580</xdr:rowOff>
    </xdr:to>
    <xdr:sp textlink="">
      <xdr:nvSpPr>
        <xdr:cNvPr id="298" name="正方形/長方形 297"/>
        <xdr:cNvSpPr/>
      </xdr:nvSpPr>
      <xdr:spPr>
        <a:xfrm>
          <a:off x="16295370" y="937323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186690</xdr:colOff>
      <xdr:row>57</xdr:row>
      <xdr:rowOff>128905</xdr:rowOff>
    </xdr:from>
    <xdr:to xmlns:xdr="http://schemas.openxmlformats.org/drawingml/2006/spreadsheetDrawing">
      <xdr:col>114</xdr:col>
      <xdr:colOff>114300</xdr:colOff>
      <xdr:row>69</xdr:row>
      <xdr:rowOff>106045</xdr:rowOff>
    </xdr:to>
    <xdr:sp textlink="" fLocksText="0">
      <xdr:nvSpPr>
        <xdr:cNvPr id="299" name="テキスト ボックス 298"/>
        <xdr:cNvSpPr txBox="1"/>
      </xdr:nvSpPr>
      <xdr:spPr>
        <a:xfrm>
          <a:off x="16405860" y="9684385"/>
          <a:ext cx="5208270" cy="19888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職員数は、財政健全化実行計画に基づき、効率的で質の高い市民サービスをめざした組織改革を進め、適正な定員管理に努める。</a:t>
          </a:r>
        </a:p>
        <a:p>
          <a:r>
            <a:rPr kumimoji="1" lang="ja-JP" altLang="en-US" sz="1300">
              <a:latin typeface="ＭＳ Ｐゴシック"/>
              <a:ea typeface="ＭＳ Ｐゴシック"/>
            </a:rPr>
            <a:t>　また、業務のアウトソーシングや行政のデジタルトランスフォーメーションを推進することで、さらなる行政のスリム化を図る。</a:t>
          </a:r>
        </a:p>
      </xdr:txBody>
    </xdr:sp>
    <xdr:clientData/>
  </xdr:twoCellAnchor>
  <xdr:oneCellAnchor>
    <xdr:from xmlns:xdr="http://schemas.openxmlformats.org/drawingml/2006/spreadsheetDrawing">
      <xdr:col>61</xdr:col>
      <xdr:colOff>6350</xdr:colOff>
      <xdr:row>54</xdr:row>
      <xdr:rowOff>135255</xdr:rowOff>
    </xdr:from>
    <xdr:ext cx="348615" cy="218440"/>
    <xdr:sp textlink="">
      <xdr:nvSpPr>
        <xdr:cNvPr id="300" name="テキスト ボックス 299"/>
        <xdr:cNvSpPr txBox="1"/>
      </xdr:nvSpPr>
      <xdr:spPr>
        <a:xfrm>
          <a:off x="11510645" y="9187815"/>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48285"/>
    <xdr:sp textlink="">
      <xdr:nvSpPr>
        <xdr:cNvPr id="302" name="テキスト ボックス 301"/>
        <xdr:cNvSpPr txBox="1"/>
      </xdr:nvSpPr>
      <xdr:spPr>
        <a:xfrm>
          <a:off x="10870565" y="1159573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109220</xdr:rowOff>
    </xdr:from>
    <xdr:to xmlns:xdr="http://schemas.openxmlformats.org/drawingml/2006/spreadsheetDrawing">
      <xdr:col>85</xdr:col>
      <xdr:colOff>95250</xdr:colOff>
      <xdr:row>67</xdr:row>
      <xdr:rowOff>109220</xdr:rowOff>
    </xdr:to>
    <xdr:cxnSp macro="">
      <xdr:nvCxnSpPr>
        <xdr:cNvPr id="303" name="直線コネクタ 302"/>
        <xdr:cNvCxnSpPr/>
      </xdr:nvCxnSpPr>
      <xdr:spPr>
        <a:xfrm>
          <a:off x="11548745" y="1134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137795</xdr:rowOff>
    </xdr:from>
    <xdr:ext cx="758825" cy="249555"/>
    <xdr:sp textlink="">
      <xdr:nvSpPr>
        <xdr:cNvPr id="304" name="テキスト ボックス 303"/>
        <xdr:cNvSpPr txBox="1"/>
      </xdr:nvSpPr>
      <xdr:spPr>
        <a:xfrm>
          <a:off x="10870565" y="1120203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305" name="直線コネクタ 304"/>
        <xdr:cNvCxnSpPr/>
      </xdr:nvCxnSpPr>
      <xdr:spPr>
        <a:xfrm>
          <a:off x="11548745" y="10947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79375</xdr:rowOff>
    </xdr:from>
    <xdr:ext cx="758825" cy="251460"/>
    <xdr:sp textlink="">
      <xdr:nvSpPr>
        <xdr:cNvPr id="306" name="テキスト ボックス 305"/>
        <xdr:cNvSpPr txBox="1"/>
      </xdr:nvSpPr>
      <xdr:spPr>
        <a:xfrm>
          <a:off x="10870565" y="1080833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161290</xdr:rowOff>
    </xdr:from>
    <xdr:to xmlns:xdr="http://schemas.openxmlformats.org/drawingml/2006/spreadsheetDrawing">
      <xdr:col>85</xdr:col>
      <xdr:colOff>95250</xdr:colOff>
      <xdr:row>62</xdr:row>
      <xdr:rowOff>161290</xdr:rowOff>
    </xdr:to>
    <xdr:cxnSp macro="">
      <xdr:nvCxnSpPr>
        <xdr:cNvPr id="307" name="直線コネクタ 306"/>
        <xdr:cNvCxnSpPr/>
      </xdr:nvCxnSpPr>
      <xdr:spPr>
        <a:xfrm>
          <a:off x="11548745" y="105549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21590</xdr:rowOff>
    </xdr:from>
    <xdr:ext cx="758825" cy="251460"/>
    <xdr:sp textlink="">
      <xdr:nvSpPr>
        <xdr:cNvPr id="308" name="テキスト ボックス 307"/>
        <xdr:cNvSpPr txBox="1"/>
      </xdr:nvSpPr>
      <xdr:spPr>
        <a:xfrm>
          <a:off x="10870565" y="1041527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9" name="直線コネクタ 308"/>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130810</xdr:rowOff>
    </xdr:from>
    <xdr:ext cx="758825" cy="251460"/>
    <xdr:sp textlink="">
      <xdr:nvSpPr>
        <xdr:cNvPr id="310" name="テキスト ボックス 309"/>
        <xdr:cNvSpPr txBox="1"/>
      </xdr:nvSpPr>
      <xdr:spPr>
        <a:xfrm>
          <a:off x="10870565" y="1002157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11" name="直線コネクタ 310"/>
        <xdr:cNvCxnSpPr/>
      </xdr:nvCxnSpPr>
      <xdr:spPr>
        <a:xfrm>
          <a:off x="11548745" y="97675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73025</xdr:rowOff>
    </xdr:from>
    <xdr:ext cx="758825" cy="250825"/>
    <xdr:sp textlink="">
      <xdr:nvSpPr>
        <xdr:cNvPr id="312" name="テキスト ボックス 311"/>
        <xdr:cNvSpPr txBox="1"/>
      </xdr:nvSpPr>
      <xdr:spPr>
        <a:xfrm>
          <a:off x="10870565" y="96285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3" name="直線コネクタ 312"/>
        <xdr:cNvCxnSpPr/>
      </xdr:nvCxnSpPr>
      <xdr:spPr>
        <a:xfrm>
          <a:off x="11548745" y="9373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58825" cy="248920"/>
    <xdr:sp textlink="">
      <xdr:nvSpPr>
        <xdr:cNvPr id="314" name="テキスト ボックス 313"/>
        <xdr:cNvSpPr txBox="1"/>
      </xdr:nvSpPr>
      <xdr:spPr>
        <a:xfrm>
          <a:off x="10870565" y="923734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textlink="">
      <xdr:nvSpPr>
        <xdr:cNvPr id="315" name="定員管理の状況グラフ枠"/>
        <xdr:cNvSpPr/>
      </xdr:nvSpPr>
      <xdr:spPr>
        <a:xfrm>
          <a:off x="11548745" y="9373235"/>
          <a:ext cx="4577080" cy="2361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160020</xdr:rowOff>
    </xdr:from>
    <xdr:to xmlns:xdr="http://schemas.openxmlformats.org/drawingml/2006/spreadsheetDrawing">
      <xdr:col>81</xdr:col>
      <xdr:colOff>44450</xdr:colOff>
      <xdr:row>66</xdr:row>
      <xdr:rowOff>17145</xdr:rowOff>
    </xdr:to>
    <xdr:cxnSp macro="">
      <xdr:nvCxnSpPr>
        <xdr:cNvPr id="316" name="直線コネクタ 315"/>
        <xdr:cNvCxnSpPr/>
      </xdr:nvCxnSpPr>
      <xdr:spPr>
        <a:xfrm flipV="1">
          <a:off x="15320645" y="9883140"/>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154940</xdr:rowOff>
    </xdr:from>
    <xdr:ext cx="760730" cy="249555"/>
    <xdr:sp textlink="">
      <xdr:nvSpPr>
        <xdr:cNvPr id="317" name="定員管理の状況最小値テキスト"/>
        <xdr:cNvSpPr txBox="1"/>
      </xdr:nvSpPr>
      <xdr:spPr>
        <a:xfrm>
          <a:off x="15409545" y="1105154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17145</xdr:rowOff>
    </xdr:from>
    <xdr:to xmlns:xdr="http://schemas.openxmlformats.org/drawingml/2006/spreadsheetDrawing">
      <xdr:col>81</xdr:col>
      <xdr:colOff>133350</xdr:colOff>
      <xdr:row>66</xdr:row>
      <xdr:rowOff>17145</xdr:rowOff>
    </xdr:to>
    <xdr:cxnSp macro="">
      <xdr:nvCxnSpPr>
        <xdr:cNvPr id="318" name="直線コネクタ 317"/>
        <xdr:cNvCxnSpPr/>
      </xdr:nvCxnSpPr>
      <xdr:spPr>
        <a:xfrm>
          <a:off x="15252700" y="110813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76200</xdr:rowOff>
    </xdr:from>
    <xdr:ext cx="760730" cy="251460"/>
    <xdr:sp textlink="">
      <xdr:nvSpPr>
        <xdr:cNvPr id="319" name="定員管理の状況最大値テキスト"/>
        <xdr:cNvSpPr txBox="1"/>
      </xdr:nvSpPr>
      <xdr:spPr>
        <a:xfrm>
          <a:off x="15409545" y="963168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160020</xdr:rowOff>
    </xdr:from>
    <xdr:to xmlns:xdr="http://schemas.openxmlformats.org/drawingml/2006/spreadsheetDrawing">
      <xdr:col>81</xdr:col>
      <xdr:colOff>133350</xdr:colOff>
      <xdr:row>58</xdr:row>
      <xdr:rowOff>160020</xdr:rowOff>
    </xdr:to>
    <xdr:cxnSp macro="">
      <xdr:nvCxnSpPr>
        <xdr:cNvPr id="320" name="直線コネクタ 319"/>
        <xdr:cNvCxnSpPr/>
      </xdr:nvCxnSpPr>
      <xdr:spPr>
        <a:xfrm>
          <a:off x="15252700" y="9883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19050</xdr:rowOff>
    </xdr:from>
    <xdr:to xmlns:xdr="http://schemas.openxmlformats.org/drawingml/2006/spreadsheetDrawing">
      <xdr:col>81</xdr:col>
      <xdr:colOff>44450</xdr:colOff>
      <xdr:row>63</xdr:row>
      <xdr:rowOff>35560</xdr:rowOff>
    </xdr:to>
    <xdr:cxnSp macro="">
      <xdr:nvCxnSpPr>
        <xdr:cNvPr id="321" name="直線コネクタ 320"/>
        <xdr:cNvCxnSpPr/>
      </xdr:nvCxnSpPr>
      <xdr:spPr>
        <a:xfrm>
          <a:off x="14566265" y="10580370"/>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137160</xdr:rowOff>
    </xdr:from>
    <xdr:ext cx="760730" cy="249555"/>
    <xdr:sp textlink="">
      <xdr:nvSpPr>
        <xdr:cNvPr id="322" name="定員管理の状況平均値テキスト"/>
        <xdr:cNvSpPr txBox="1"/>
      </xdr:nvSpPr>
      <xdr:spPr>
        <a:xfrm>
          <a:off x="15409545" y="10027920"/>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60</xdr:row>
      <xdr:rowOff>120650</xdr:rowOff>
    </xdr:from>
    <xdr:to xmlns:xdr="http://schemas.openxmlformats.org/drawingml/2006/spreadsheetDrawing">
      <xdr:col>81</xdr:col>
      <xdr:colOff>95250</xdr:colOff>
      <xdr:row>61</xdr:row>
      <xdr:rowOff>52705</xdr:rowOff>
    </xdr:to>
    <xdr:sp textlink="">
      <xdr:nvSpPr>
        <xdr:cNvPr id="323" name="フローチャート: 判断 322"/>
        <xdr:cNvSpPr/>
      </xdr:nvSpPr>
      <xdr:spPr>
        <a:xfrm>
          <a:off x="15274290" y="10179050"/>
          <a:ext cx="971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63</xdr:row>
      <xdr:rowOff>19050</xdr:rowOff>
    </xdr:from>
    <xdr:to xmlns:xdr="http://schemas.openxmlformats.org/drawingml/2006/spreadsheetDrawing">
      <xdr:col>77</xdr:col>
      <xdr:colOff>44450</xdr:colOff>
      <xdr:row>63</xdr:row>
      <xdr:rowOff>19050</xdr:rowOff>
    </xdr:to>
    <xdr:cxnSp macro="">
      <xdr:nvCxnSpPr>
        <xdr:cNvPr id="324" name="直線コネクタ 323"/>
        <xdr:cNvCxnSpPr/>
      </xdr:nvCxnSpPr>
      <xdr:spPr>
        <a:xfrm>
          <a:off x="13765530" y="1058037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60</xdr:row>
      <xdr:rowOff>107315</xdr:rowOff>
    </xdr:from>
    <xdr:to xmlns:xdr="http://schemas.openxmlformats.org/drawingml/2006/spreadsheetDrawing">
      <xdr:col>77</xdr:col>
      <xdr:colOff>95250</xdr:colOff>
      <xdr:row>61</xdr:row>
      <xdr:rowOff>39370</xdr:rowOff>
    </xdr:to>
    <xdr:sp textlink="">
      <xdr:nvSpPr>
        <xdr:cNvPr id="325" name="フローチャート: 判断 324"/>
        <xdr:cNvSpPr/>
      </xdr:nvSpPr>
      <xdr:spPr>
        <a:xfrm>
          <a:off x="14519910" y="10165715"/>
          <a:ext cx="971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50165</xdr:rowOff>
    </xdr:from>
    <xdr:ext cx="734695" cy="248285"/>
    <xdr:sp textlink="">
      <xdr:nvSpPr>
        <xdr:cNvPr id="326" name="テキスト ボックス 325"/>
        <xdr:cNvSpPr txBox="1"/>
      </xdr:nvSpPr>
      <xdr:spPr>
        <a:xfrm>
          <a:off x="14227175" y="994092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154940</xdr:rowOff>
    </xdr:from>
    <xdr:to xmlns:xdr="http://schemas.openxmlformats.org/drawingml/2006/spreadsheetDrawing">
      <xdr:col>72</xdr:col>
      <xdr:colOff>186690</xdr:colOff>
      <xdr:row>63</xdr:row>
      <xdr:rowOff>19050</xdr:rowOff>
    </xdr:to>
    <xdr:cxnSp macro="">
      <xdr:nvCxnSpPr>
        <xdr:cNvPr id="327" name="直線コネクタ 326"/>
        <xdr:cNvCxnSpPr/>
      </xdr:nvCxnSpPr>
      <xdr:spPr>
        <a:xfrm>
          <a:off x="12976860" y="10548620"/>
          <a:ext cx="78867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100330</xdr:rowOff>
    </xdr:from>
    <xdr:to xmlns:xdr="http://schemas.openxmlformats.org/drawingml/2006/spreadsheetDrawing">
      <xdr:col>73</xdr:col>
      <xdr:colOff>44450</xdr:colOff>
      <xdr:row>61</xdr:row>
      <xdr:rowOff>33020</xdr:rowOff>
    </xdr:to>
    <xdr:sp textlink="">
      <xdr:nvSpPr>
        <xdr:cNvPr id="328" name="フローチャート: 判断 327"/>
        <xdr:cNvSpPr/>
      </xdr:nvSpPr>
      <xdr:spPr>
        <a:xfrm>
          <a:off x="13731240" y="1015873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41910</xdr:rowOff>
    </xdr:from>
    <xdr:ext cx="760730" cy="251460"/>
    <xdr:sp textlink="">
      <xdr:nvSpPr>
        <xdr:cNvPr id="329" name="テキスト ボックス 328"/>
        <xdr:cNvSpPr txBox="1"/>
      </xdr:nvSpPr>
      <xdr:spPr>
        <a:xfrm>
          <a:off x="13421995" y="993267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154940</xdr:rowOff>
    </xdr:from>
    <xdr:to xmlns:xdr="http://schemas.openxmlformats.org/drawingml/2006/spreadsheetDrawing">
      <xdr:col>68</xdr:col>
      <xdr:colOff>152400</xdr:colOff>
      <xdr:row>63</xdr:row>
      <xdr:rowOff>7620</xdr:rowOff>
    </xdr:to>
    <xdr:cxnSp macro="">
      <xdr:nvCxnSpPr>
        <xdr:cNvPr id="330" name="直線コネクタ 329"/>
        <xdr:cNvCxnSpPr/>
      </xdr:nvCxnSpPr>
      <xdr:spPr>
        <a:xfrm flipV="1">
          <a:off x="12171680" y="10548620"/>
          <a:ext cx="8051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73660</xdr:rowOff>
    </xdr:from>
    <xdr:to xmlns:xdr="http://schemas.openxmlformats.org/drawingml/2006/spreadsheetDrawing">
      <xdr:col>68</xdr:col>
      <xdr:colOff>186690</xdr:colOff>
      <xdr:row>61</xdr:row>
      <xdr:rowOff>5715</xdr:rowOff>
    </xdr:to>
    <xdr:sp textlink="">
      <xdr:nvSpPr>
        <xdr:cNvPr id="331" name="フローチャート: 判断 330"/>
        <xdr:cNvSpPr/>
      </xdr:nvSpPr>
      <xdr:spPr>
        <a:xfrm>
          <a:off x="12926060" y="10132060"/>
          <a:ext cx="850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59</xdr:row>
      <xdr:rowOff>17145</xdr:rowOff>
    </xdr:from>
    <xdr:ext cx="762000" cy="248920"/>
    <xdr:sp textlink="">
      <xdr:nvSpPr>
        <xdr:cNvPr id="332" name="テキスト ボックス 331"/>
        <xdr:cNvSpPr txBox="1"/>
      </xdr:nvSpPr>
      <xdr:spPr>
        <a:xfrm>
          <a:off x="12633960" y="99079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163830</xdr:rowOff>
    </xdr:to>
    <xdr:sp textlink="">
      <xdr:nvSpPr>
        <xdr:cNvPr id="333" name="フローチャート: 判断 332"/>
        <xdr:cNvSpPr/>
      </xdr:nvSpPr>
      <xdr:spPr>
        <a:xfrm>
          <a:off x="12120880" y="101263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2000" cy="251460"/>
    <xdr:sp textlink="">
      <xdr:nvSpPr>
        <xdr:cNvPr id="334" name="テキスト ボックス 333"/>
        <xdr:cNvSpPr txBox="1"/>
      </xdr:nvSpPr>
      <xdr:spPr>
        <a:xfrm>
          <a:off x="11832590" y="9899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163830</xdr:rowOff>
    </xdr:from>
    <xdr:ext cx="762000" cy="250190"/>
    <xdr:sp textlink="">
      <xdr:nvSpPr>
        <xdr:cNvPr id="335" name="テキスト ボックス 334"/>
        <xdr:cNvSpPr txBox="1"/>
      </xdr:nvSpPr>
      <xdr:spPr>
        <a:xfrm>
          <a:off x="15125700"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163830</xdr:rowOff>
    </xdr:from>
    <xdr:ext cx="762000" cy="250190"/>
    <xdr:sp textlink="">
      <xdr:nvSpPr>
        <xdr:cNvPr id="336" name="テキスト ボックス 335"/>
        <xdr:cNvSpPr txBox="1"/>
      </xdr:nvSpPr>
      <xdr:spPr>
        <a:xfrm>
          <a:off x="14371320"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69</xdr:row>
      <xdr:rowOff>163830</xdr:rowOff>
    </xdr:from>
    <xdr:ext cx="762000" cy="250190"/>
    <xdr:sp textlink="">
      <xdr:nvSpPr>
        <xdr:cNvPr id="337" name="テキスト ボックス 336"/>
        <xdr:cNvSpPr txBox="1"/>
      </xdr:nvSpPr>
      <xdr:spPr>
        <a:xfrm>
          <a:off x="13576935"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163830</xdr:rowOff>
    </xdr:from>
    <xdr:ext cx="758825" cy="250190"/>
    <xdr:sp textlink="">
      <xdr:nvSpPr>
        <xdr:cNvPr id="338" name="テキスト ボックス 337"/>
        <xdr:cNvSpPr txBox="1"/>
      </xdr:nvSpPr>
      <xdr:spPr>
        <a:xfrm>
          <a:off x="12781915" y="117309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163830</xdr:rowOff>
    </xdr:from>
    <xdr:ext cx="762000" cy="250190"/>
    <xdr:sp textlink="">
      <xdr:nvSpPr>
        <xdr:cNvPr id="339" name="テキスト ボックス 338"/>
        <xdr:cNvSpPr txBox="1"/>
      </xdr:nvSpPr>
      <xdr:spPr>
        <a:xfrm>
          <a:off x="11976735" y="11730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62</xdr:row>
      <xdr:rowOff>151130</xdr:rowOff>
    </xdr:from>
    <xdr:to xmlns:xdr="http://schemas.openxmlformats.org/drawingml/2006/spreadsheetDrawing">
      <xdr:col>81</xdr:col>
      <xdr:colOff>95250</xdr:colOff>
      <xdr:row>63</xdr:row>
      <xdr:rowOff>84455</xdr:rowOff>
    </xdr:to>
    <xdr:sp textlink="">
      <xdr:nvSpPr>
        <xdr:cNvPr id="340" name="楕円 339"/>
        <xdr:cNvSpPr/>
      </xdr:nvSpPr>
      <xdr:spPr>
        <a:xfrm>
          <a:off x="15274290" y="10544810"/>
          <a:ext cx="971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125730</xdr:rowOff>
    </xdr:from>
    <xdr:ext cx="760730" cy="248920"/>
    <xdr:sp textlink="">
      <xdr:nvSpPr>
        <xdr:cNvPr id="341" name="定員管理の状況該当値テキスト"/>
        <xdr:cNvSpPr txBox="1"/>
      </xdr:nvSpPr>
      <xdr:spPr>
        <a:xfrm>
          <a:off x="15409545" y="1051941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62</xdr:row>
      <xdr:rowOff>137160</xdr:rowOff>
    </xdr:from>
    <xdr:to xmlns:xdr="http://schemas.openxmlformats.org/drawingml/2006/spreadsheetDrawing">
      <xdr:col>77</xdr:col>
      <xdr:colOff>95250</xdr:colOff>
      <xdr:row>63</xdr:row>
      <xdr:rowOff>69850</xdr:rowOff>
    </xdr:to>
    <xdr:sp textlink="">
      <xdr:nvSpPr>
        <xdr:cNvPr id="342" name="楕円 341"/>
        <xdr:cNvSpPr/>
      </xdr:nvSpPr>
      <xdr:spPr>
        <a:xfrm>
          <a:off x="14519910" y="10530840"/>
          <a:ext cx="9715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53975</xdr:rowOff>
    </xdr:from>
    <xdr:ext cx="734695" cy="249555"/>
    <xdr:sp textlink="">
      <xdr:nvSpPr>
        <xdr:cNvPr id="343" name="テキスト ボックス 342"/>
        <xdr:cNvSpPr txBox="1"/>
      </xdr:nvSpPr>
      <xdr:spPr>
        <a:xfrm>
          <a:off x="14227175" y="10615295"/>
          <a:ext cx="7346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137160</xdr:rowOff>
    </xdr:from>
    <xdr:to xmlns:xdr="http://schemas.openxmlformats.org/drawingml/2006/spreadsheetDrawing">
      <xdr:col>73</xdr:col>
      <xdr:colOff>44450</xdr:colOff>
      <xdr:row>63</xdr:row>
      <xdr:rowOff>69850</xdr:rowOff>
    </xdr:to>
    <xdr:sp textlink="">
      <xdr:nvSpPr>
        <xdr:cNvPr id="344" name="楕円 343"/>
        <xdr:cNvSpPr/>
      </xdr:nvSpPr>
      <xdr:spPr>
        <a:xfrm>
          <a:off x="13731240" y="1053084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53975</xdr:rowOff>
    </xdr:from>
    <xdr:ext cx="760730" cy="249555"/>
    <xdr:sp textlink="">
      <xdr:nvSpPr>
        <xdr:cNvPr id="345" name="テキスト ボックス 344"/>
        <xdr:cNvSpPr txBox="1"/>
      </xdr:nvSpPr>
      <xdr:spPr>
        <a:xfrm>
          <a:off x="13421995" y="106152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106680</xdr:rowOff>
    </xdr:from>
    <xdr:to xmlns:xdr="http://schemas.openxmlformats.org/drawingml/2006/spreadsheetDrawing">
      <xdr:col>68</xdr:col>
      <xdr:colOff>186690</xdr:colOff>
      <xdr:row>63</xdr:row>
      <xdr:rowOff>38735</xdr:rowOff>
    </xdr:to>
    <xdr:sp textlink="">
      <xdr:nvSpPr>
        <xdr:cNvPr id="346" name="楕円 345"/>
        <xdr:cNvSpPr/>
      </xdr:nvSpPr>
      <xdr:spPr>
        <a:xfrm>
          <a:off x="12926060" y="10500360"/>
          <a:ext cx="850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63</xdr:row>
      <xdr:rowOff>22860</xdr:rowOff>
    </xdr:from>
    <xdr:ext cx="762000" cy="251460"/>
    <xdr:sp textlink="">
      <xdr:nvSpPr>
        <xdr:cNvPr id="347" name="テキスト ボックス 346"/>
        <xdr:cNvSpPr txBox="1"/>
      </xdr:nvSpPr>
      <xdr:spPr>
        <a:xfrm>
          <a:off x="12633960" y="10584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126365</xdr:rowOff>
    </xdr:from>
    <xdr:to xmlns:xdr="http://schemas.openxmlformats.org/drawingml/2006/spreadsheetDrawing">
      <xdr:col>64</xdr:col>
      <xdr:colOff>152400</xdr:colOff>
      <xdr:row>63</xdr:row>
      <xdr:rowOff>57785</xdr:rowOff>
    </xdr:to>
    <xdr:sp textlink="">
      <xdr:nvSpPr>
        <xdr:cNvPr id="348" name="楕円 347"/>
        <xdr:cNvSpPr/>
      </xdr:nvSpPr>
      <xdr:spPr>
        <a:xfrm>
          <a:off x="12120880" y="10520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42545</xdr:rowOff>
    </xdr:from>
    <xdr:ext cx="762000" cy="251460"/>
    <xdr:sp textlink="">
      <xdr:nvSpPr>
        <xdr:cNvPr id="349" name="テキスト ボックス 348"/>
        <xdr:cNvSpPr txBox="1"/>
      </xdr:nvSpPr>
      <xdr:spPr>
        <a:xfrm>
          <a:off x="11832590" y="10603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17780</xdr:rowOff>
    </xdr:to>
    <xdr:sp textlink="">
      <xdr:nvSpPr>
        <xdr:cNvPr id="350" name="正方形/長方形 349"/>
        <xdr:cNvSpPr/>
      </xdr:nvSpPr>
      <xdr:spPr>
        <a:xfrm>
          <a:off x="1154874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740" cy="299720"/>
    <xdr:sp textlink="">
      <xdr:nvSpPr>
        <xdr:cNvPr id="351" name="テキスト ボックス 350"/>
        <xdr:cNvSpPr txBox="1"/>
      </xdr:nvSpPr>
      <xdr:spPr>
        <a:xfrm>
          <a:off x="12313285" y="5257800"/>
          <a:ext cx="1602740" cy="2997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47980"/>
    <xdr:sp textlink="">
      <xdr:nvSpPr>
        <xdr:cNvPr id="352" name="テキスト ボックス 351"/>
        <xdr:cNvSpPr txBox="1"/>
      </xdr:nvSpPr>
      <xdr:spPr>
        <a:xfrm>
          <a:off x="13877925" y="523430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123825</xdr:rowOff>
    </xdr:from>
    <xdr:to xmlns:xdr="http://schemas.openxmlformats.org/drawingml/2006/spreadsheetDrawing">
      <xdr:col>93</xdr:col>
      <xdr:colOff>6350</xdr:colOff>
      <xdr:row>32</xdr:row>
      <xdr:rowOff>37465</xdr:rowOff>
    </xdr:to>
    <xdr:sp textlink="">
      <xdr:nvSpPr>
        <xdr:cNvPr id="353" name="正方形/長方形 352"/>
        <xdr:cNvSpPr/>
      </xdr:nvSpPr>
      <xdr:spPr>
        <a:xfrm>
          <a:off x="16189325" y="5153025"/>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142240</xdr:rowOff>
    </xdr:from>
    <xdr:to xmlns:xdr="http://schemas.openxmlformats.org/drawingml/2006/spreadsheetDrawing">
      <xdr:col>93</xdr:col>
      <xdr:colOff>6350</xdr:colOff>
      <xdr:row>33</xdr:row>
      <xdr:rowOff>55245</xdr:rowOff>
    </xdr:to>
    <xdr:sp textlink="">
      <xdr:nvSpPr>
        <xdr:cNvPr id="354" name="正方形/長方形 353"/>
        <xdr:cNvSpPr/>
      </xdr:nvSpPr>
      <xdr:spPr>
        <a:xfrm>
          <a:off x="16189325" y="533908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123825</xdr:rowOff>
    </xdr:from>
    <xdr:to xmlns:xdr="http://schemas.openxmlformats.org/drawingml/2006/spreadsheetDrawing">
      <xdr:col>99</xdr:col>
      <xdr:colOff>146050</xdr:colOff>
      <xdr:row>32</xdr:row>
      <xdr:rowOff>37465</xdr:rowOff>
    </xdr:to>
    <xdr:sp textlink="">
      <xdr:nvSpPr>
        <xdr:cNvPr id="355" name="正方形/長方形 354"/>
        <xdr:cNvSpPr/>
      </xdr:nvSpPr>
      <xdr:spPr>
        <a:xfrm>
          <a:off x="17672685"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142240</xdr:rowOff>
    </xdr:from>
    <xdr:to xmlns:xdr="http://schemas.openxmlformats.org/drawingml/2006/spreadsheetDrawing">
      <xdr:col>99</xdr:col>
      <xdr:colOff>146050</xdr:colOff>
      <xdr:row>33</xdr:row>
      <xdr:rowOff>55245</xdr:rowOff>
    </xdr:to>
    <xdr:sp textlink="">
      <xdr:nvSpPr>
        <xdr:cNvPr id="356" name="正方形/長方形 355"/>
        <xdr:cNvSpPr/>
      </xdr:nvSpPr>
      <xdr:spPr>
        <a:xfrm>
          <a:off x="17672685" y="533908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123825</xdr:rowOff>
    </xdr:from>
    <xdr:to xmlns:xdr="http://schemas.openxmlformats.org/drawingml/2006/spreadsheetDrawing">
      <xdr:col>106</xdr:col>
      <xdr:colOff>139700</xdr:colOff>
      <xdr:row>32</xdr:row>
      <xdr:rowOff>37465</xdr:rowOff>
    </xdr:to>
    <xdr:sp textlink="">
      <xdr:nvSpPr>
        <xdr:cNvPr id="357" name="正方形/長方形 356"/>
        <xdr:cNvSpPr/>
      </xdr:nvSpPr>
      <xdr:spPr>
        <a:xfrm>
          <a:off x="18986500"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142240</xdr:rowOff>
    </xdr:from>
    <xdr:to xmlns:xdr="http://schemas.openxmlformats.org/drawingml/2006/spreadsheetDrawing">
      <xdr:col>106</xdr:col>
      <xdr:colOff>139700</xdr:colOff>
      <xdr:row>33</xdr:row>
      <xdr:rowOff>55245</xdr:rowOff>
    </xdr:to>
    <xdr:sp textlink="">
      <xdr:nvSpPr>
        <xdr:cNvPr id="358" name="正方形/長方形 357"/>
        <xdr:cNvSpPr/>
      </xdr:nvSpPr>
      <xdr:spPr>
        <a:xfrm>
          <a:off x="18986500" y="533908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128905</xdr:rowOff>
    </xdr:to>
    <xdr:sp textlink="">
      <xdr:nvSpPr>
        <xdr:cNvPr id="359" name="正方形/長方形 358"/>
        <xdr:cNvSpPr/>
      </xdr:nvSpPr>
      <xdr:spPr>
        <a:xfrm>
          <a:off x="11548745" y="564832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128905</xdr:rowOff>
    </xdr:to>
    <xdr:sp textlink="">
      <xdr:nvSpPr>
        <xdr:cNvPr id="360" name="正方形/長方形 359"/>
        <xdr:cNvSpPr/>
      </xdr:nvSpPr>
      <xdr:spPr>
        <a:xfrm>
          <a:off x="16295370" y="564832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31115</xdr:rowOff>
    </xdr:to>
    <xdr:sp textlink="">
      <xdr:nvSpPr>
        <xdr:cNvPr id="361" name="正方形/長方形 360"/>
        <xdr:cNvSpPr/>
      </xdr:nvSpPr>
      <xdr:spPr>
        <a:xfrm>
          <a:off x="16295370" y="5648325"/>
          <a:ext cx="343281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186690</xdr:colOff>
      <xdr:row>35</xdr:row>
      <xdr:rowOff>92710</xdr:rowOff>
    </xdr:from>
    <xdr:to xmlns:xdr="http://schemas.openxmlformats.org/drawingml/2006/spreadsheetDrawing">
      <xdr:col>114</xdr:col>
      <xdr:colOff>114300</xdr:colOff>
      <xdr:row>47</xdr:row>
      <xdr:rowOff>68580</xdr:rowOff>
    </xdr:to>
    <xdr:sp textlink="" fLocksText="0">
      <xdr:nvSpPr>
        <xdr:cNvPr id="362" name="テキスト ボックス 361"/>
        <xdr:cNvSpPr txBox="1"/>
      </xdr:nvSpPr>
      <xdr:spPr>
        <a:xfrm>
          <a:off x="16405860" y="5960110"/>
          <a:ext cx="520827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近年行った大型建設事業に係る起債の元金償還が始まったことにより、令和４年度にピークを迎えたが、今後は緩やかに減少していくことが見込まれる。</a:t>
          </a:r>
        </a:p>
        <a:p>
          <a:r>
            <a:rPr kumimoji="1" lang="ja-JP" altLang="en-US" sz="1300">
              <a:latin typeface="ＭＳ Ｐゴシック"/>
              <a:ea typeface="ＭＳ Ｐゴシック"/>
            </a:rPr>
            <a:t>　引き続き、公共施設マネジメントに基づく施設の最適化に取り組むとともに、債務償還バランスを指標として、緊急度や住民サービスのにニーズを総合的に判断し、事業選択を行うことで、起債発行の抑制に努め、財政硬直化の解消を図る。</a:t>
          </a:r>
        </a:p>
      </xdr:txBody>
    </xdr:sp>
    <xdr:clientData/>
  </xdr:twoCellAnchor>
  <xdr:oneCellAnchor>
    <xdr:from xmlns:xdr="http://schemas.openxmlformats.org/drawingml/2006/spreadsheetDrawing">
      <xdr:col>61</xdr:col>
      <xdr:colOff>6350</xdr:colOff>
      <xdr:row>32</xdr:row>
      <xdr:rowOff>97790</xdr:rowOff>
    </xdr:from>
    <xdr:ext cx="297180" cy="217805"/>
    <xdr:sp textlink="">
      <xdr:nvSpPr>
        <xdr:cNvPr id="363" name="テキスト ボックス 362"/>
        <xdr:cNvSpPr txBox="1"/>
      </xdr:nvSpPr>
      <xdr:spPr>
        <a:xfrm>
          <a:off x="11510645" y="5462270"/>
          <a:ext cx="2971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128905</xdr:rowOff>
    </xdr:from>
    <xdr:to xmlns:xdr="http://schemas.openxmlformats.org/drawingml/2006/spreadsheetDrawing">
      <xdr:col>85</xdr:col>
      <xdr:colOff>95250</xdr:colOff>
      <xdr:row>47</xdr:row>
      <xdr:rowOff>128905</xdr:rowOff>
    </xdr:to>
    <xdr:cxnSp macro="">
      <xdr:nvCxnSpPr>
        <xdr:cNvPr id="364" name="直線コネクタ 363"/>
        <xdr:cNvCxnSpPr/>
      </xdr:nvCxnSpPr>
      <xdr:spPr>
        <a:xfrm>
          <a:off x="11548745" y="80079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158750</xdr:rowOff>
    </xdr:from>
    <xdr:ext cx="758825" cy="248920"/>
    <xdr:sp textlink="">
      <xdr:nvSpPr>
        <xdr:cNvPr id="365" name="テキスト ボックス 364"/>
        <xdr:cNvSpPr txBox="1"/>
      </xdr:nvSpPr>
      <xdr:spPr>
        <a:xfrm>
          <a:off x="10870565" y="787019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6" name="直線コネクタ 365"/>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100330</xdr:rowOff>
    </xdr:from>
    <xdr:ext cx="758825" cy="250190"/>
    <xdr:sp textlink="">
      <xdr:nvSpPr>
        <xdr:cNvPr id="367" name="テキスト ボックス 366"/>
        <xdr:cNvSpPr txBox="1"/>
      </xdr:nvSpPr>
      <xdr:spPr>
        <a:xfrm>
          <a:off x="10870565" y="74764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15240</xdr:rowOff>
    </xdr:from>
    <xdr:to xmlns:xdr="http://schemas.openxmlformats.org/drawingml/2006/spreadsheetDrawing">
      <xdr:col>85</xdr:col>
      <xdr:colOff>95250</xdr:colOff>
      <xdr:row>43</xdr:row>
      <xdr:rowOff>15240</xdr:rowOff>
    </xdr:to>
    <xdr:cxnSp macro="">
      <xdr:nvCxnSpPr>
        <xdr:cNvPr id="368" name="直線コネクタ 367"/>
        <xdr:cNvCxnSpPr/>
      </xdr:nvCxnSpPr>
      <xdr:spPr>
        <a:xfrm>
          <a:off x="11548745" y="72237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58825" cy="251460"/>
    <xdr:sp textlink="">
      <xdr:nvSpPr>
        <xdr:cNvPr id="369" name="テキスト ボックス 368"/>
        <xdr:cNvSpPr txBox="1"/>
      </xdr:nvSpPr>
      <xdr:spPr>
        <a:xfrm>
          <a:off x="10870565" y="708279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123825</xdr:rowOff>
    </xdr:from>
    <xdr:to xmlns:xdr="http://schemas.openxmlformats.org/drawingml/2006/spreadsheetDrawing">
      <xdr:col>85</xdr:col>
      <xdr:colOff>95250</xdr:colOff>
      <xdr:row>40</xdr:row>
      <xdr:rowOff>123825</xdr:rowOff>
    </xdr:to>
    <xdr:cxnSp macro="">
      <xdr:nvCxnSpPr>
        <xdr:cNvPr id="370" name="直線コネクタ 369"/>
        <xdr:cNvCxnSpPr/>
      </xdr:nvCxnSpPr>
      <xdr:spPr>
        <a:xfrm>
          <a:off x="11548745" y="68294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151130</xdr:rowOff>
    </xdr:from>
    <xdr:ext cx="758825" cy="251460"/>
    <xdr:sp textlink="">
      <xdr:nvSpPr>
        <xdr:cNvPr id="371" name="テキスト ボックス 370"/>
        <xdr:cNvSpPr txBox="1"/>
      </xdr:nvSpPr>
      <xdr:spPr>
        <a:xfrm>
          <a:off x="10870565" y="668909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2" name="直線コネクタ 371"/>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94615</xdr:rowOff>
    </xdr:from>
    <xdr:ext cx="758825" cy="250825"/>
    <xdr:sp textlink="">
      <xdr:nvSpPr>
        <xdr:cNvPr id="373" name="テキスト ボックス 372"/>
        <xdr:cNvSpPr txBox="1"/>
      </xdr:nvSpPr>
      <xdr:spPr>
        <a:xfrm>
          <a:off x="10870565" y="629729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6985</xdr:rowOff>
    </xdr:from>
    <xdr:to xmlns:xdr="http://schemas.openxmlformats.org/drawingml/2006/spreadsheetDrawing">
      <xdr:col>85</xdr:col>
      <xdr:colOff>95250</xdr:colOff>
      <xdr:row>36</xdr:row>
      <xdr:rowOff>6985</xdr:rowOff>
    </xdr:to>
    <xdr:cxnSp macro="">
      <xdr:nvCxnSpPr>
        <xdr:cNvPr id="374" name="直線コネクタ 373"/>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8825" cy="250825"/>
    <xdr:sp textlink="">
      <xdr:nvSpPr>
        <xdr:cNvPr id="375" name="テキスト ボックス 374"/>
        <xdr:cNvSpPr txBox="1"/>
      </xdr:nvSpPr>
      <xdr:spPr>
        <a:xfrm>
          <a:off x="10870565" y="590423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6" name="直線コネクタ 375"/>
        <xdr:cNvCxnSpPr/>
      </xdr:nvCxnSpPr>
      <xdr:spPr>
        <a:xfrm>
          <a:off x="11548745" y="564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128905</xdr:rowOff>
    </xdr:to>
    <xdr:sp textlink="">
      <xdr:nvSpPr>
        <xdr:cNvPr id="377" name="公債費負担の状況グラフ枠"/>
        <xdr:cNvSpPr/>
      </xdr:nvSpPr>
      <xdr:spPr>
        <a:xfrm>
          <a:off x="11548745" y="564832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73025</xdr:rowOff>
    </xdr:from>
    <xdr:to xmlns:xdr="http://schemas.openxmlformats.org/drawingml/2006/spreadsheetDrawing">
      <xdr:col>81</xdr:col>
      <xdr:colOff>44450</xdr:colOff>
      <xdr:row>43</xdr:row>
      <xdr:rowOff>153670</xdr:rowOff>
    </xdr:to>
    <xdr:cxnSp macro="">
      <xdr:nvCxnSpPr>
        <xdr:cNvPr id="378" name="直線コネクタ 377"/>
        <xdr:cNvCxnSpPr/>
      </xdr:nvCxnSpPr>
      <xdr:spPr>
        <a:xfrm flipV="1">
          <a:off x="15320645" y="5940425"/>
          <a:ext cx="0" cy="1421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128270</xdr:rowOff>
    </xdr:from>
    <xdr:ext cx="760730" cy="250190"/>
    <xdr:sp textlink="">
      <xdr:nvSpPr>
        <xdr:cNvPr id="379" name="公債費負担の状況最小値テキスト"/>
        <xdr:cNvSpPr txBox="1"/>
      </xdr:nvSpPr>
      <xdr:spPr>
        <a:xfrm>
          <a:off x="15409545" y="733679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153670</xdr:rowOff>
    </xdr:from>
    <xdr:to xmlns:xdr="http://schemas.openxmlformats.org/drawingml/2006/spreadsheetDrawing">
      <xdr:col>81</xdr:col>
      <xdr:colOff>133350</xdr:colOff>
      <xdr:row>43</xdr:row>
      <xdr:rowOff>153670</xdr:rowOff>
    </xdr:to>
    <xdr:cxnSp macro="">
      <xdr:nvCxnSpPr>
        <xdr:cNvPr id="380" name="直線コネクタ 379"/>
        <xdr:cNvCxnSpPr/>
      </xdr:nvCxnSpPr>
      <xdr:spPr>
        <a:xfrm>
          <a:off x="15252700" y="73621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157480</xdr:rowOff>
    </xdr:from>
    <xdr:ext cx="760730" cy="249555"/>
    <xdr:sp textlink="">
      <xdr:nvSpPr>
        <xdr:cNvPr id="381" name="公債費負担の状況最大値テキスト"/>
        <xdr:cNvSpPr txBox="1"/>
      </xdr:nvSpPr>
      <xdr:spPr>
        <a:xfrm>
          <a:off x="15409545" y="56896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73025</xdr:rowOff>
    </xdr:from>
    <xdr:to xmlns:xdr="http://schemas.openxmlformats.org/drawingml/2006/spreadsheetDrawing">
      <xdr:col>81</xdr:col>
      <xdr:colOff>133350</xdr:colOff>
      <xdr:row>35</xdr:row>
      <xdr:rowOff>73025</xdr:rowOff>
    </xdr:to>
    <xdr:cxnSp macro="">
      <xdr:nvCxnSpPr>
        <xdr:cNvPr id="382" name="直線コネクタ 381"/>
        <xdr:cNvCxnSpPr/>
      </xdr:nvCxnSpPr>
      <xdr:spPr>
        <a:xfrm>
          <a:off x="15252700" y="59404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120650</xdr:rowOff>
    </xdr:from>
    <xdr:to xmlns:xdr="http://schemas.openxmlformats.org/drawingml/2006/spreadsheetDrawing">
      <xdr:col>81</xdr:col>
      <xdr:colOff>44450</xdr:colOff>
      <xdr:row>37</xdr:row>
      <xdr:rowOff>128905</xdr:rowOff>
    </xdr:to>
    <xdr:cxnSp macro="">
      <xdr:nvCxnSpPr>
        <xdr:cNvPr id="383" name="直線コネクタ 382"/>
        <xdr:cNvCxnSpPr/>
      </xdr:nvCxnSpPr>
      <xdr:spPr>
        <a:xfrm flipV="1">
          <a:off x="14566265" y="6323330"/>
          <a:ext cx="754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149860</xdr:rowOff>
    </xdr:from>
    <xdr:ext cx="760730" cy="251460"/>
    <xdr:sp textlink="">
      <xdr:nvSpPr>
        <xdr:cNvPr id="384" name="公債費負担の状況平均値テキスト"/>
        <xdr:cNvSpPr txBox="1"/>
      </xdr:nvSpPr>
      <xdr:spPr>
        <a:xfrm>
          <a:off x="15409545" y="601726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36</xdr:row>
      <xdr:rowOff>133985</xdr:rowOff>
    </xdr:from>
    <xdr:to xmlns:xdr="http://schemas.openxmlformats.org/drawingml/2006/spreadsheetDrawing">
      <xdr:col>81</xdr:col>
      <xdr:colOff>95250</xdr:colOff>
      <xdr:row>37</xdr:row>
      <xdr:rowOff>67310</xdr:rowOff>
    </xdr:to>
    <xdr:sp textlink="">
      <xdr:nvSpPr>
        <xdr:cNvPr id="385" name="フローチャート: 判断 384"/>
        <xdr:cNvSpPr/>
      </xdr:nvSpPr>
      <xdr:spPr>
        <a:xfrm>
          <a:off x="15274290" y="6169025"/>
          <a:ext cx="971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37</xdr:row>
      <xdr:rowOff>117475</xdr:rowOff>
    </xdr:from>
    <xdr:to xmlns:xdr="http://schemas.openxmlformats.org/drawingml/2006/spreadsheetDrawing">
      <xdr:col>77</xdr:col>
      <xdr:colOff>44450</xdr:colOff>
      <xdr:row>37</xdr:row>
      <xdr:rowOff>128905</xdr:rowOff>
    </xdr:to>
    <xdr:cxnSp macro="">
      <xdr:nvCxnSpPr>
        <xdr:cNvPr id="386" name="直線コネクタ 385"/>
        <xdr:cNvCxnSpPr/>
      </xdr:nvCxnSpPr>
      <xdr:spPr>
        <a:xfrm>
          <a:off x="13765530" y="6320155"/>
          <a:ext cx="80073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36</xdr:row>
      <xdr:rowOff>132080</xdr:rowOff>
    </xdr:from>
    <xdr:to xmlns:xdr="http://schemas.openxmlformats.org/drawingml/2006/spreadsheetDrawing">
      <xdr:col>77</xdr:col>
      <xdr:colOff>95250</xdr:colOff>
      <xdr:row>37</xdr:row>
      <xdr:rowOff>64135</xdr:rowOff>
    </xdr:to>
    <xdr:sp textlink="">
      <xdr:nvSpPr>
        <xdr:cNvPr id="387" name="フローチャート: 判断 386"/>
        <xdr:cNvSpPr/>
      </xdr:nvSpPr>
      <xdr:spPr>
        <a:xfrm>
          <a:off x="14519910" y="6167120"/>
          <a:ext cx="971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74295</xdr:rowOff>
    </xdr:from>
    <xdr:ext cx="734695" cy="250825"/>
    <xdr:sp textlink="">
      <xdr:nvSpPr>
        <xdr:cNvPr id="388" name="テキスト ボックス 387"/>
        <xdr:cNvSpPr txBox="1"/>
      </xdr:nvSpPr>
      <xdr:spPr>
        <a:xfrm>
          <a:off x="14227175" y="5941695"/>
          <a:ext cx="7346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106680</xdr:rowOff>
    </xdr:from>
    <xdr:to xmlns:xdr="http://schemas.openxmlformats.org/drawingml/2006/spreadsheetDrawing">
      <xdr:col>72</xdr:col>
      <xdr:colOff>186690</xdr:colOff>
      <xdr:row>37</xdr:row>
      <xdr:rowOff>117475</xdr:rowOff>
    </xdr:to>
    <xdr:cxnSp macro="">
      <xdr:nvCxnSpPr>
        <xdr:cNvPr id="389" name="直線コネクタ 388"/>
        <xdr:cNvCxnSpPr/>
      </xdr:nvCxnSpPr>
      <xdr:spPr>
        <a:xfrm>
          <a:off x="12976860" y="6309360"/>
          <a:ext cx="78867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132080</xdr:rowOff>
    </xdr:from>
    <xdr:to xmlns:xdr="http://schemas.openxmlformats.org/drawingml/2006/spreadsheetDrawing">
      <xdr:col>73</xdr:col>
      <xdr:colOff>44450</xdr:colOff>
      <xdr:row>37</xdr:row>
      <xdr:rowOff>64135</xdr:rowOff>
    </xdr:to>
    <xdr:sp textlink="">
      <xdr:nvSpPr>
        <xdr:cNvPr id="390" name="フローチャート: 判断 389"/>
        <xdr:cNvSpPr/>
      </xdr:nvSpPr>
      <xdr:spPr>
        <a:xfrm>
          <a:off x="13731240" y="616712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74295</xdr:rowOff>
    </xdr:from>
    <xdr:ext cx="760730" cy="250825"/>
    <xdr:sp textlink="">
      <xdr:nvSpPr>
        <xdr:cNvPr id="391" name="テキスト ボックス 390"/>
        <xdr:cNvSpPr txBox="1"/>
      </xdr:nvSpPr>
      <xdr:spPr>
        <a:xfrm>
          <a:off x="13421995" y="594169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102870</xdr:rowOff>
    </xdr:from>
    <xdr:to xmlns:xdr="http://schemas.openxmlformats.org/drawingml/2006/spreadsheetDrawing">
      <xdr:col>68</xdr:col>
      <xdr:colOff>152400</xdr:colOff>
      <xdr:row>37</xdr:row>
      <xdr:rowOff>106680</xdr:rowOff>
    </xdr:to>
    <xdr:cxnSp macro="">
      <xdr:nvCxnSpPr>
        <xdr:cNvPr id="392" name="直線コネクタ 391"/>
        <xdr:cNvCxnSpPr/>
      </xdr:nvCxnSpPr>
      <xdr:spPr>
        <a:xfrm>
          <a:off x="12171680" y="6305550"/>
          <a:ext cx="8051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140335</xdr:rowOff>
    </xdr:from>
    <xdr:to xmlns:xdr="http://schemas.openxmlformats.org/drawingml/2006/spreadsheetDrawing">
      <xdr:col>68</xdr:col>
      <xdr:colOff>186690</xdr:colOff>
      <xdr:row>37</xdr:row>
      <xdr:rowOff>71755</xdr:rowOff>
    </xdr:to>
    <xdr:sp textlink="">
      <xdr:nvSpPr>
        <xdr:cNvPr id="393" name="フローチャート: 判断 392"/>
        <xdr:cNvSpPr/>
      </xdr:nvSpPr>
      <xdr:spPr>
        <a:xfrm>
          <a:off x="12926060" y="6175375"/>
          <a:ext cx="850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35</xdr:row>
      <xdr:rowOff>80645</xdr:rowOff>
    </xdr:from>
    <xdr:ext cx="762000" cy="251460"/>
    <xdr:sp textlink="">
      <xdr:nvSpPr>
        <xdr:cNvPr id="394" name="テキスト ボックス 393"/>
        <xdr:cNvSpPr txBox="1"/>
      </xdr:nvSpPr>
      <xdr:spPr>
        <a:xfrm>
          <a:off x="12633960" y="5948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144780</xdr:rowOff>
    </xdr:from>
    <xdr:to xmlns:xdr="http://schemas.openxmlformats.org/drawingml/2006/spreadsheetDrawing">
      <xdr:col>64</xdr:col>
      <xdr:colOff>152400</xdr:colOff>
      <xdr:row>37</xdr:row>
      <xdr:rowOff>76200</xdr:rowOff>
    </xdr:to>
    <xdr:sp textlink="">
      <xdr:nvSpPr>
        <xdr:cNvPr id="395" name="フローチャート: 判断 394"/>
        <xdr:cNvSpPr/>
      </xdr:nvSpPr>
      <xdr:spPr>
        <a:xfrm>
          <a:off x="12120880" y="6179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86360</xdr:rowOff>
    </xdr:from>
    <xdr:ext cx="762000" cy="248285"/>
    <xdr:sp textlink="">
      <xdr:nvSpPr>
        <xdr:cNvPr id="396" name="テキスト ボックス 395"/>
        <xdr:cNvSpPr txBox="1"/>
      </xdr:nvSpPr>
      <xdr:spPr>
        <a:xfrm>
          <a:off x="11832590" y="5953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127635</xdr:rowOff>
    </xdr:from>
    <xdr:ext cx="762000" cy="248285"/>
    <xdr:sp textlink="">
      <xdr:nvSpPr>
        <xdr:cNvPr id="397" name="テキスト ボックス 396"/>
        <xdr:cNvSpPr txBox="1"/>
      </xdr:nvSpPr>
      <xdr:spPr>
        <a:xfrm>
          <a:off x="15125700"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127635</xdr:rowOff>
    </xdr:from>
    <xdr:ext cx="762000" cy="248285"/>
    <xdr:sp textlink="">
      <xdr:nvSpPr>
        <xdr:cNvPr id="398" name="テキスト ボックス 397"/>
        <xdr:cNvSpPr txBox="1"/>
      </xdr:nvSpPr>
      <xdr:spPr>
        <a:xfrm>
          <a:off x="14371320"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47</xdr:row>
      <xdr:rowOff>127635</xdr:rowOff>
    </xdr:from>
    <xdr:ext cx="762000" cy="248285"/>
    <xdr:sp textlink="">
      <xdr:nvSpPr>
        <xdr:cNvPr id="399" name="テキスト ボックス 398"/>
        <xdr:cNvSpPr txBox="1"/>
      </xdr:nvSpPr>
      <xdr:spPr>
        <a:xfrm>
          <a:off x="13576935"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127635</xdr:rowOff>
    </xdr:from>
    <xdr:ext cx="758825" cy="248285"/>
    <xdr:sp textlink="">
      <xdr:nvSpPr>
        <xdr:cNvPr id="400" name="テキスト ボックス 399"/>
        <xdr:cNvSpPr txBox="1"/>
      </xdr:nvSpPr>
      <xdr:spPr>
        <a:xfrm>
          <a:off x="12781915" y="800671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127635</xdr:rowOff>
    </xdr:from>
    <xdr:ext cx="762000" cy="248285"/>
    <xdr:sp textlink="">
      <xdr:nvSpPr>
        <xdr:cNvPr id="401" name="テキスト ボックス 400"/>
        <xdr:cNvSpPr txBox="1"/>
      </xdr:nvSpPr>
      <xdr:spPr>
        <a:xfrm>
          <a:off x="11976735" y="8006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37</xdr:row>
      <xdr:rowOff>72390</xdr:rowOff>
    </xdr:from>
    <xdr:to xmlns:xdr="http://schemas.openxmlformats.org/drawingml/2006/spreadsheetDrawing">
      <xdr:col>81</xdr:col>
      <xdr:colOff>95250</xdr:colOff>
      <xdr:row>38</xdr:row>
      <xdr:rowOff>3810</xdr:rowOff>
    </xdr:to>
    <xdr:sp textlink="">
      <xdr:nvSpPr>
        <xdr:cNvPr id="402" name="楕円 401"/>
        <xdr:cNvSpPr/>
      </xdr:nvSpPr>
      <xdr:spPr>
        <a:xfrm>
          <a:off x="15274290" y="6275070"/>
          <a:ext cx="9715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43815</xdr:rowOff>
    </xdr:from>
    <xdr:ext cx="760730" cy="251460"/>
    <xdr:sp textlink="">
      <xdr:nvSpPr>
        <xdr:cNvPr id="403" name="公債費負担の状況該当値テキスト"/>
        <xdr:cNvSpPr txBox="1"/>
      </xdr:nvSpPr>
      <xdr:spPr>
        <a:xfrm>
          <a:off x="15409545" y="624649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37</xdr:row>
      <xdr:rowOff>79375</xdr:rowOff>
    </xdr:from>
    <xdr:to xmlns:xdr="http://schemas.openxmlformats.org/drawingml/2006/spreadsheetDrawing">
      <xdr:col>77</xdr:col>
      <xdr:colOff>95250</xdr:colOff>
      <xdr:row>38</xdr:row>
      <xdr:rowOff>12700</xdr:rowOff>
    </xdr:to>
    <xdr:sp textlink="">
      <xdr:nvSpPr>
        <xdr:cNvPr id="404" name="楕円 403"/>
        <xdr:cNvSpPr/>
      </xdr:nvSpPr>
      <xdr:spPr>
        <a:xfrm>
          <a:off x="14519910" y="6282055"/>
          <a:ext cx="971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163195</xdr:rowOff>
    </xdr:from>
    <xdr:ext cx="734695" cy="248285"/>
    <xdr:sp textlink="">
      <xdr:nvSpPr>
        <xdr:cNvPr id="405" name="テキスト ボックス 404"/>
        <xdr:cNvSpPr txBox="1"/>
      </xdr:nvSpPr>
      <xdr:spPr>
        <a:xfrm>
          <a:off x="14227175" y="636587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70485</xdr:rowOff>
    </xdr:from>
    <xdr:to xmlns:xdr="http://schemas.openxmlformats.org/drawingml/2006/spreadsheetDrawing">
      <xdr:col>73</xdr:col>
      <xdr:colOff>44450</xdr:colOff>
      <xdr:row>38</xdr:row>
      <xdr:rowOff>1905</xdr:rowOff>
    </xdr:to>
    <xdr:sp textlink="">
      <xdr:nvSpPr>
        <xdr:cNvPr id="406" name="楕円 405"/>
        <xdr:cNvSpPr/>
      </xdr:nvSpPr>
      <xdr:spPr>
        <a:xfrm>
          <a:off x="13731240" y="62731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152400</xdr:rowOff>
    </xdr:from>
    <xdr:ext cx="760730" cy="251460"/>
    <xdr:sp textlink="">
      <xdr:nvSpPr>
        <xdr:cNvPr id="407" name="テキスト ボックス 406"/>
        <xdr:cNvSpPr txBox="1"/>
      </xdr:nvSpPr>
      <xdr:spPr>
        <a:xfrm>
          <a:off x="13421995" y="635508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55880</xdr:rowOff>
    </xdr:from>
    <xdr:to xmlns:xdr="http://schemas.openxmlformats.org/drawingml/2006/spreadsheetDrawing">
      <xdr:col>68</xdr:col>
      <xdr:colOff>186690</xdr:colOff>
      <xdr:row>37</xdr:row>
      <xdr:rowOff>153670</xdr:rowOff>
    </xdr:to>
    <xdr:sp textlink="">
      <xdr:nvSpPr>
        <xdr:cNvPr id="408" name="楕円 407"/>
        <xdr:cNvSpPr/>
      </xdr:nvSpPr>
      <xdr:spPr>
        <a:xfrm>
          <a:off x="12926060" y="6258560"/>
          <a:ext cx="850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37</xdr:row>
      <xdr:rowOff>140335</xdr:rowOff>
    </xdr:from>
    <xdr:ext cx="762000" cy="248285"/>
    <xdr:sp textlink="">
      <xdr:nvSpPr>
        <xdr:cNvPr id="409" name="テキスト ボックス 408"/>
        <xdr:cNvSpPr txBox="1"/>
      </xdr:nvSpPr>
      <xdr:spPr>
        <a:xfrm>
          <a:off x="12633960" y="63430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52070</xdr:rowOff>
    </xdr:from>
    <xdr:to xmlns:xdr="http://schemas.openxmlformats.org/drawingml/2006/spreadsheetDrawing">
      <xdr:col>64</xdr:col>
      <xdr:colOff>152400</xdr:colOff>
      <xdr:row>37</xdr:row>
      <xdr:rowOff>150495</xdr:rowOff>
    </xdr:to>
    <xdr:sp textlink="">
      <xdr:nvSpPr>
        <xdr:cNvPr id="410" name="楕円 409"/>
        <xdr:cNvSpPr/>
      </xdr:nvSpPr>
      <xdr:spPr>
        <a:xfrm>
          <a:off x="12120880" y="62547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135890</xdr:rowOff>
    </xdr:from>
    <xdr:ext cx="762000" cy="251460"/>
    <xdr:sp textlink="">
      <xdr:nvSpPr>
        <xdr:cNvPr id="411" name="テキスト ボックス 410"/>
        <xdr:cNvSpPr txBox="1"/>
      </xdr:nvSpPr>
      <xdr:spPr>
        <a:xfrm>
          <a:off x="11832590" y="63385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147955</xdr:rowOff>
    </xdr:to>
    <xdr:sp textlink="">
      <xdr:nvSpPr>
        <xdr:cNvPr id="412" name="正方形/長方形 411"/>
        <xdr:cNvSpPr/>
      </xdr:nvSpPr>
      <xdr:spPr>
        <a:xfrm>
          <a:off x="11548745" y="1179195"/>
          <a:ext cx="45770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5735" cy="300355"/>
    <xdr:sp textlink="">
      <xdr:nvSpPr>
        <xdr:cNvPr id="413" name="テキスト ボックス 412"/>
        <xdr:cNvSpPr txBox="1"/>
      </xdr:nvSpPr>
      <xdr:spPr>
        <a:xfrm>
          <a:off x="12396470" y="1532890"/>
          <a:ext cx="1435735" cy="3003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48615"/>
    <xdr:sp textlink="">
      <xdr:nvSpPr>
        <xdr:cNvPr id="414" name="テキスト ボックス 413"/>
        <xdr:cNvSpPr txBox="1"/>
      </xdr:nvSpPr>
      <xdr:spPr>
        <a:xfrm>
          <a:off x="13794740" y="1508760"/>
          <a:ext cx="164973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86360</xdr:rowOff>
    </xdr:from>
    <xdr:to xmlns:xdr="http://schemas.openxmlformats.org/drawingml/2006/spreadsheetDrawing">
      <xdr:col>93</xdr:col>
      <xdr:colOff>6350</xdr:colOff>
      <xdr:row>10</xdr:row>
      <xdr:rowOff>0</xdr:rowOff>
    </xdr:to>
    <xdr:sp textlink="">
      <xdr:nvSpPr>
        <xdr:cNvPr id="415" name="正方形/長方形 414"/>
        <xdr:cNvSpPr/>
      </xdr:nvSpPr>
      <xdr:spPr>
        <a:xfrm>
          <a:off x="16189325" y="142748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17780</xdr:rowOff>
    </xdr:to>
    <xdr:sp textlink="">
      <xdr:nvSpPr>
        <xdr:cNvPr id="416" name="正方形/長方形 415"/>
        <xdr:cNvSpPr/>
      </xdr:nvSpPr>
      <xdr:spPr>
        <a:xfrm>
          <a:off x="16189325" y="1614805"/>
          <a:ext cx="13563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86360</xdr:rowOff>
    </xdr:from>
    <xdr:to xmlns:xdr="http://schemas.openxmlformats.org/drawingml/2006/spreadsheetDrawing">
      <xdr:col>99</xdr:col>
      <xdr:colOff>146050</xdr:colOff>
      <xdr:row>10</xdr:row>
      <xdr:rowOff>0</xdr:rowOff>
    </xdr:to>
    <xdr:sp textlink="">
      <xdr:nvSpPr>
        <xdr:cNvPr id="417" name="正方形/長方形 416"/>
        <xdr:cNvSpPr/>
      </xdr:nvSpPr>
      <xdr:spPr>
        <a:xfrm>
          <a:off x="17672685"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17780</xdr:rowOff>
    </xdr:to>
    <xdr:sp textlink="">
      <xdr:nvSpPr>
        <xdr:cNvPr id="418" name="正方形/長方形 417"/>
        <xdr:cNvSpPr/>
      </xdr:nvSpPr>
      <xdr:spPr>
        <a:xfrm>
          <a:off x="17672685" y="161480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86360</xdr:rowOff>
    </xdr:from>
    <xdr:to xmlns:xdr="http://schemas.openxmlformats.org/drawingml/2006/spreadsheetDrawing">
      <xdr:col>106</xdr:col>
      <xdr:colOff>139700</xdr:colOff>
      <xdr:row>10</xdr:row>
      <xdr:rowOff>0</xdr:rowOff>
    </xdr:to>
    <xdr:sp textlink="">
      <xdr:nvSpPr>
        <xdr:cNvPr id="419" name="正方形/長方形 418"/>
        <xdr:cNvSpPr/>
      </xdr:nvSpPr>
      <xdr:spPr>
        <a:xfrm>
          <a:off x="18986500"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17780</xdr:rowOff>
    </xdr:to>
    <xdr:sp textlink="">
      <xdr:nvSpPr>
        <xdr:cNvPr id="420" name="正方形/長方形 419"/>
        <xdr:cNvSpPr/>
      </xdr:nvSpPr>
      <xdr:spPr>
        <a:xfrm>
          <a:off x="18986500" y="161480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25</xdr:row>
      <xdr:rowOff>92710</xdr:rowOff>
    </xdr:to>
    <xdr:sp textlink="">
      <xdr:nvSpPr>
        <xdr:cNvPr id="421" name="正方形/長方形 420"/>
        <xdr:cNvSpPr/>
      </xdr:nvSpPr>
      <xdr:spPr>
        <a:xfrm>
          <a:off x="11548745" y="1924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80010</xdr:rowOff>
    </xdr:from>
    <xdr:to xmlns:xdr="http://schemas.openxmlformats.org/drawingml/2006/spreadsheetDrawing">
      <xdr:col>115</xdr:col>
      <xdr:colOff>31750</xdr:colOff>
      <xdr:row>25</xdr:row>
      <xdr:rowOff>92710</xdr:rowOff>
    </xdr:to>
    <xdr:sp textlink="">
      <xdr:nvSpPr>
        <xdr:cNvPr id="422" name="正方形/長方形 421"/>
        <xdr:cNvSpPr/>
      </xdr:nvSpPr>
      <xdr:spPr>
        <a:xfrm>
          <a:off x="16295370" y="1924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80010</xdr:rowOff>
    </xdr:from>
    <xdr:to xmlns:xdr="http://schemas.openxmlformats.org/drawingml/2006/spreadsheetDrawing">
      <xdr:col>104</xdr:col>
      <xdr:colOff>114300</xdr:colOff>
      <xdr:row>12</xdr:row>
      <xdr:rowOff>161290</xdr:rowOff>
    </xdr:to>
    <xdr:sp textlink="">
      <xdr:nvSpPr>
        <xdr:cNvPr id="423" name="正方形/長方形 422"/>
        <xdr:cNvSpPr/>
      </xdr:nvSpPr>
      <xdr:spPr>
        <a:xfrm>
          <a:off x="16295370" y="192405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186690</xdr:colOff>
      <xdr:row>13</xdr:row>
      <xdr:rowOff>55245</xdr:rowOff>
    </xdr:from>
    <xdr:to xmlns:xdr="http://schemas.openxmlformats.org/drawingml/2006/spreadsheetDrawing">
      <xdr:col>114</xdr:col>
      <xdr:colOff>114300</xdr:colOff>
      <xdr:row>25</xdr:row>
      <xdr:rowOff>31115</xdr:rowOff>
    </xdr:to>
    <xdr:sp textlink="" fLocksText="0">
      <xdr:nvSpPr>
        <xdr:cNvPr id="424" name="テキスト ボックス 423"/>
        <xdr:cNvSpPr txBox="1"/>
      </xdr:nvSpPr>
      <xdr:spPr>
        <a:xfrm>
          <a:off x="16405860" y="2234565"/>
          <a:ext cx="520827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広大な行政面積と過去２度の合併をした経過から集落が点在しており、各地区において公共施設、インフラ整備を実施してきたことから地方債残高が多い状況にあり、将来負担比率が類似団体平均と比べ大きく上回っている状況である。</a:t>
          </a:r>
        </a:p>
        <a:p>
          <a:r>
            <a:rPr kumimoji="1" lang="ja-JP" altLang="en-US" sz="1300">
              <a:latin typeface="ＭＳ Ｐゴシック"/>
              <a:ea typeface="ＭＳ Ｐゴシック"/>
            </a:rPr>
            <a:t>　財政健全化実行計画で定めた、起債発行額の上限設定や財政調整基金の積み増しにより比率を減少することができたが、引き続き公債費の抑制を図り、財政の健全化に努める。</a:t>
          </a:r>
        </a:p>
      </xdr:txBody>
    </xdr:sp>
    <xdr:clientData/>
  </xdr:twoCellAnchor>
  <xdr:oneCellAnchor>
    <xdr:from xmlns:xdr="http://schemas.openxmlformats.org/drawingml/2006/spreadsheetDrawing">
      <xdr:col>61</xdr:col>
      <xdr:colOff>6350</xdr:colOff>
      <xdr:row>10</xdr:row>
      <xdr:rowOff>60960</xdr:rowOff>
    </xdr:from>
    <xdr:ext cx="297180" cy="217805"/>
    <xdr:sp textlink="">
      <xdr:nvSpPr>
        <xdr:cNvPr id="425" name="テキスト ボックス 424"/>
        <xdr:cNvSpPr txBox="1"/>
      </xdr:nvSpPr>
      <xdr:spPr>
        <a:xfrm>
          <a:off x="11510645" y="1737360"/>
          <a:ext cx="2971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92710</xdr:rowOff>
    </xdr:from>
    <xdr:to xmlns:xdr="http://schemas.openxmlformats.org/drawingml/2006/spreadsheetDrawing">
      <xdr:col>85</xdr:col>
      <xdr:colOff>95250</xdr:colOff>
      <xdr:row>25</xdr:row>
      <xdr:rowOff>92710</xdr:rowOff>
    </xdr:to>
    <xdr:cxnSp macro="">
      <xdr:nvCxnSpPr>
        <xdr:cNvPr id="426" name="直線コネクタ 425"/>
        <xdr:cNvCxnSpPr/>
      </xdr:nvCxnSpPr>
      <xdr:spPr>
        <a:xfrm>
          <a:off x="11548745" y="4283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120650</xdr:rowOff>
    </xdr:from>
    <xdr:ext cx="758825" cy="248920"/>
    <xdr:sp textlink="">
      <xdr:nvSpPr>
        <xdr:cNvPr id="427" name="テキスト ボックス 426"/>
        <xdr:cNvSpPr txBox="1"/>
      </xdr:nvSpPr>
      <xdr:spPr>
        <a:xfrm>
          <a:off x="10870565" y="414401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8" name="直線コネクタ 427"/>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62230</xdr:rowOff>
    </xdr:from>
    <xdr:ext cx="758825" cy="250825"/>
    <xdr:sp textlink="">
      <xdr:nvSpPr>
        <xdr:cNvPr id="429" name="テキスト ボックス 428"/>
        <xdr:cNvSpPr txBox="1"/>
      </xdr:nvSpPr>
      <xdr:spPr>
        <a:xfrm>
          <a:off x="10870565" y="375031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144145</xdr:rowOff>
    </xdr:from>
    <xdr:to xmlns:xdr="http://schemas.openxmlformats.org/drawingml/2006/spreadsheetDrawing">
      <xdr:col>85</xdr:col>
      <xdr:colOff>95250</xdr:colOff>
      <xdr:row>20</xdr:row>
      <xdr:rowOff>144145</xdr:rowOff>
    </xdr:to>
    <xdr:cxnSp macro="">
      <xdr:nvCxnSpPr>
        <xdr:cNvPr id="430" name="直線コネクタ 429"/>
        <xdr:cNvCxnSpPr/>
      </xdr:nvCxnSpPr>
      <xdr:spPr>
        <a:xfrm>
          <a:off x="11548745" y="34969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8825" cy="251460"/>
    <xdr:sp textlink="">
      <xdr:nvSpPr>
        <xdr:cNvPr id="431" name="テキスト ボックス 430"/>
        <xdr:cNvSpPr txBox="1"/>
      </xdr:nvSpPr>
      <xdr:spPr>
        <a:xfrm>
          <a:off x="10870565" y="335851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86360</xdr:rowOff>
    </xdr:from>
    <xdr:to xmlns:xdr="http://schemas.openxmlformats.org/drawingml/2006/spreadsheetDrawing">
      <xdr:col>85</xdr:col>
      <xdr:colOff>95250</xdr:colOff>
      <xdr:row>18</xdr:row>
      <xdr:rowOff>86360</xdr:rowOff>
    </xdr:to>
    <xdr:cxnSp macro="">
      <xdr:nvCxnSpPr>
        <xdr:cNvPr id="432" name="直線コネクタ 431"/>
        <xdr:cNvCxnSpPr/>
      </xdr:nvCxnSpPr>
      <xdr:spPr>
        <a:xfrm>
          <a:off x="11548745" y="310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114935</xdr:rowOff>
    </xdr:from>
    <xdr:ext cx="758825" cy="251460"/>
    <xdr:sp textlink="">
      <xdr:nvSpPr>
        <xdr:cNvPr id="433" name="テキスト ボックス 432"/>
        <xdr:cNvSpPr txBox="1"/>
      </xdr:nvSpPr>
      <xdr:spPr>
        <a:xfrm>
          <a:off x="10870565" y="296481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4" name="直線コネクタ 433"/>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57150</xdr:rowOff>
    </xdr:from>
    <xdr:ext cx="758825" cy="251460"/>
    <xdr:sp textlink="">
      <xdr:nvSpPr>
        <xdr:cNvPr id="435" name="テキスト ボックス 434"/>
        <xdr:cNvSpPr txBox="1"/>
      </xdr:nvSpPr>
      <xdr:spPr>
        <a:xfrm>
          <a:off x="10870565" y="257175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137795</xdr:rowOff>
    </xdr:from>
    <xdr:to xmlns:xdr="http://schemas.openxmlformats.org/drawingml/2006/spreadsheetDrawing">
      <xdr:col>85</xdr:col>
      <xdr:colOff>95250</xdr:colOff>
      <xdr:row>13</xdr:row>
      <xdr:rowOff>137795</xdr:rowOff>
    </xdr:to>
    <xdr:cxnSp macro="">
      <xdr:nvCxnSpPr>
        <xdr:cNvPr id="436" name="直線コネクタ 435"/>
        <xdr:cNvCxnSpPr/>
      </xdr:nvCxnSpPr>
      <xdr:spPr>
        <a:xfrm>
          <a:off x="11548745" y="23171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163830</xdr:rowOff>
    </xdr:from>
    <xdr:ext cx="758825" cy="250190"/>
    <xdr:sp textlink="">
      <xdr:nvSpPr>
        <xdr:cNvPr id="437" name="テキスト ボックス 436"/>
        <xdr:cNvSpPr txBox="1"/>
      </xdr:nvSpPr>
      <xdr:spPr>
        <a:xfrm>
          <a:off x="10870565" y="21755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11</xdr:row>
      <xdr:rowOff>80010</xdr:rowOff>
    </xdr:to>
    <xdr:cxnSp macro="">
      <xdr:nvCxnSpPr>
        <xdr:cNvPr id="438" name="直線コネクタ 437"/>
        <xdr:cNvCxnSpPr/>
      </xdr:nvCxnSpPr>
      <xdr:spPr>
        <a:xfrm>
          <a:off x="11548745" y="1924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25</xdr:row>
      <xdr:rowOff>92710</xdr:rowOff>
    </xdr:to>
    <xdr:sp textlink="">
      <xdr:nvSpPr>
        <xdr:cNvPr id="439" name="将来負担の状況グラフ枠"/>
        <xdr:cNvSpPr/>
      </xdr:nvSpPr>
      <xdr:spPr>
        <a:xfrm>
          <a:off x="11548745" y="1924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137795</xdr:rowOff>
    </xdr:from>
    <xdr:to xmlns:xdr="http://schemas.openxmlformats.org/drawingml/2006/spreadsheetDrawing">
      <xdr:col>81</xdr:col>
      <xdr:colOff>44450</xdr:colOff>
      <xdr:row>21</xdr:row>
      <xdr:rowOff>147320</xdr:rowOff>
    </xdr:to>
    <xdr:cxnSp macro="">
      <xdr:nvCxnSpPr>
        <xdr:cNvPr id="440" name="直線コネクタ 439"/>
        <xdr:cNvCxnSpPr/>
      </xdr:nvCxnSpPr>
      <xdr:spPr>
        <a:xfrm flipV="1">
          <a:off x="15320645" y="2317115"/>
          <a:ext cx="0" cy="1350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118745</xdr:rowOff>
    </xdr:from>
    <xdr:ext cx="760730" cy="249555"/>
    <xdr:sp textlink="">
      <xdr:nvSpPr>
        <xdr:cNvPr id="441" name="将来負担の状況最小値テキスト"/>
        <xdr:cNvSpPr txBox="1"/>
      </xdr:nvSpPr>
      <xdr:spPr>
        <a:xfrm>
          <a:off x="15409545" y="363918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147320</xdr:rowOff>
    </xdr:from>
    <xdr:to xmlns:xdr="http://schemas.openxmlformats.org/drawingml/2006/spreadsheetDrawing">
      <xdr:col>81</xdr:col>
      <xdr:colOff>133350</xdr:colOff>
      <xdr:row>21</xdr:row>
      <xdr:rowOff>147320</xdr:rowOff>
    </xdr:to>
    <xdr:cxnSp macro="">
      <xdr:nvCxnSpPr>
        <xdr:cNvPr id="442" name="直線コネクタ 441"/>
        <xdr:cNvCxnSpPr/>
      </xdr:nvCxnSpPr>
      <xdr:spPr>
        <a:xfrm>
          <a:off x="15252700" y="36677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54610</xdr:rowOff>
    </xdr:from>
    <xdr:ext cx="760730" cy="250190"/>
    <xdr:sp textlink="">
      <xdr:nvSpPr>
        <xdr:cNvPr id="443" name="将来負担の状況最大値テキスト"/>
        <xdr:cNvSpPr txBox="1"/>
      </xdr:nvSpPr>
      <xdr:spPr>
        <a:xfrm>
          <a:off x="15409545" y="206629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137795</xdr:rowOff>
    </xdr:from>
    <xdr:to xmlns:xdr="http://schemas.openxmlformats.org/drawingml/2006/spreadsheetDrawing">
      <xdr:col>81</xdr:col>
      <xdr:colOff>133350</xdr:colOff>
      <xdr:row>13</xdr:row>
      <xdr:rowOff>137795</xdr:rowOff>
    </xdr:to>
    <xdr:cxnSp macro="">
      <xdr:nvCxnSpPr>
        <xdr:cNvPr id="444" name="直線コネクタ 443"/>
        <xdr:cNvCxnSpPr/>
      </xdr:nvCxnSpPr>
      <xdr:spPr>
        <a:xfrm>
          <a:off x="15252700" y="2317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73025</xdr:rowOff>
    </xdr:from>
    <xdr:to xmlns:xdr="http://schemas.openxmlformats.org/drawingml/2006/spreadsheetDrawing">
      <xdr:col>81</xdr:col>
      <xdr:colOff>44450</xdr:colOff>
      <xdr:row>18</xdr:row>
      <xdr:rowOff>109220</xdr:rowOff>
    </xdr:to>
    <xdr:cxnSp macro="">
      <xdr:nvCxnSpPr>
        <xdr:cNvPr id="445" name="直線コネクタ 444"/>
        <xdr:cNvCxnSpPr/>
      </xdr:nvCxnSpPr>
      <xdr:spPr>
        <a:xfrm flipV="1">
          <a:off x="14566265" y="3090545"/>
          <a:ext cx="754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17145</xdr:rowOff>
    </xdr:from>
    <xdr:ext cx="760730" cy="249555"/>
    <xdr:sp textlink="">
      <xdr:nvSpPr>
        <xdr:cNvPr id="446" name="将来負担の状況平均値テキスト"/>
        <xdr:cNvSpPr txBox="1"/>
      </xdr:nvSpPr>
      <xdr:spPr>
        <a:xfrm>
          <a:off x="15409545" y="2196465"/>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14</xdr:row>
      <xdr:rowOff>1905</xdr:rowOff>
    </xdr:from>
    <xdr:to xmlns:xdr="http://schemas.openxmlformats.org/drawingml/2006/spreadsheetDrawing">
      <xdr:col>81</xdr:col>
      <xdr:colOff>95250</xdr:colOff>
      <xdr:row>14</xdr:row>
      <xdr:rowOff>100330</xdr:rowOff>
    </xdr:to>
    <xdr:sp textlink="">
      <xdr:nvSpPr>
        <xdr:cNvPr id="447" name="フローチャート: 判断 446"/>
        <xdr:cNvSpPr/>
      </xdr:nvSpPr>
      <xdr:spPr>
        <a:xfrm>
          <a:off x="15274290" y="2348865"/>
          <a:ext cx="9715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18</xdr:row>
      <xdr:rowOff>109220</xdr:rowOff>
    </xdr:from>
    <xdr:to xmlns:xdr="http://schemas.openxmlformats.org/drawingml/2006/spreadsheetDrawing">
      <xdr:col>77</xdr:col>
      <xdr:colOff>44450</xdr:colOff>
      <xdr:row>19</xdr:row>
      <xdr:rowOff>5080</xdr:rowOff>
    </xdr:to>
    <xdr:cxnSp macro="">
      <xdr:nvCxnSpPr>
        <xdr:cNvPr id="448" name="直線コネクタ 447"/>
        <xdr:cNvCxnSpPr/>
      </xdr:nvCxnSpPr>
      <xdr:spPr>
        <a:xfrm flipV="1">
          <a:off x="13765530" y="3126740"/>
          <a:ext cx="80073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14</xdr:row>
      <xdr:rowOff>43815</xdr:rowOff>
    </xdr:from>
    <xdr:to xmlns:xdr="http://schemas.openxmlformats.org/drawingml/2006/spreadsheetDrawing">
      <xdr:col>77</xdr:col>
      <xdr:colOff>95250</xdr:colOff>
      <xdr:row>14</xdr:row>
      <xdr:rowOff>143510</xdr:rowOff>
    </xdr:to>
    <xdr:sp textlink="">
      <xdr:nvSpPr>
        <xdr:cNvPr id="449" name="フローチャート: 判断 448"/>
        <xdr:cNvSpPr/>
      </xdr:nvSpPr>
      <xdr:spPr>
        <a:xfrm>
          <a:off x="14519910" y="2390775"/>
          <a:ext cx="971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151765</xdr:rowOff>
    </xdr:from>
    <xdr:ext cx="734695" cy="251460"/>
    <xdr:sp textlink="">
      <xdr:nvSpPr>
        <xdr:cNvPr id="450" name="テキスト ボックス 449"/>
        <xdr:cNvSpPr txBox="1"/>
      </xdr:nvSpPr>
      <xdr:spPr>
        <a:xfrm>
          <a:off x="14227175" y="2163445"/>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5080</xdr:rowOff>
    </xdr:from>
    <xdr:to xmlns:xdr="http://schemas.openxmlformats.org/drawingml/2006/spreadsheetDrawing">
      <xdr:col>72</xdr:col>
      <xdr:colOff>186690</xdr:colOff>
      <xdr:row>20</xdr:row>
      <xdr:rowOff>39370</xdr:rowOff>
    </xdr:to>
    <xdr:cxnSp macro="">
      <xdr:nvCxnSpPr>
        <xdr:cNvPr id="451" name="直線コネクタ 450"/>
        <xdr:cNvCxnSpPr/>
      </xdr:nvCxnSpPr>
      <xdr:spPr>
        <a:xfrm flipV="1">
          <a:off x="12976860" y="3190240"/>
          <a:ext cx="78867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117475</xdr:rowOff>
    </xdr:from>
    <xdr:to xmlns:xdr="http://schemas.openxmlformats.org/drawingml/2006/spreadsheetDrawing">
      <xdr:col>73</xdr:col>
      <xdr:colOff>44450</xdr:colOff>
      <xdr:row>15</xdr:row>
      <xdr:rowOff>50800</xdr:rowOff>
    </xdr:to>
    <xdr:sp textlink="">
      <xdr:nvSpPr>
        <xdr:cNvPr id="452" name="フローチャート: 判断 451"/>
        <xdr:cNvSpPr/>
      </xdr:nvSpPr>
      <xdr:spPr>
        <a:xfrm>
          <a:off x="13731240" y="246443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60960</xdr:rowOff>
    </xdr:from>
    <xdr:ext cx="760730" cy="250825"/>
    <xdr:sp textlink="">
      <xdr:nvSpPr>
        <xdr:cNvPr id="453" name="テキスト ボックス 452"/>
        <xdr:cNvSpPr txBox="1"/>
      </xdr:nvSpPr>
      <xdr:spPr>
        <a:xfrm>
          <a:off x="13421995" y="224028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39370</xdr:rowOff>
    </xdr:from>
    <xdr:to xmlns:xdr="http://schemas.openxmlformats.org/drawingml/2006/spreadsheetDrawing">
      <xdr:col>68</xdr:col>
      <xdr:colOff>152400</xdr:colOff>
      <xdr:row>20</xdr:row>
      <xdr:rowOff>128905</xdr:rowOff>
    </xdr:to>
    <xdr:cxnSp macro="">
      <xdr:nvCxnSpPr>
        <xdr:cNvPr id="454" name="直線コネクタ 453"/>
        <xdr:cNvCxnSpPr/>
      </xdr:nvCxnSpPr>
      <xdr:spPr>
        <a:xfrm flipV="1">
          <a:off x="12171680" y="3392170"/>
          <a:ext cx="8051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79375</xdr:rowOff>
    </xdr:from>
    <xdr:to xmlns:xdr="http://schemas.openxmlformats.org/drawingml/2006/spreadsheetDrawing">
      <xdr:col>68</xdr:col>
      <xdr:colOff>186690</xdr:colOff>
      <xdr:row>16</xdr:row>
      <xdr:rowOff>12700</xdr:rowOff>
    </xdr:to>
    <xdr:sp textlink="">
      <xdr:nvSpPr>
        <xdr:cNvPr id="455" name="フローチャート: 判断 454"/>
        <xdr:cNvSpPr/>
      </xdr:nvSpPr>
      <xdr:spPr>
        <a:xfrm>
          <a:off x="12926060" y="2593975"/>
          <a:ext cx="850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14</xdr:row>
      <xdr:rowOff>20955</xdr:rowOff>
    </xdr:from>
    <xdr:ext cx="762000" cy="250825"/>
    <xdr:sp textlink="">
      <xdr:nvSpPr>
        <xdr:cNvPr id="456" name="テキスト ボックス 455"/>
        <xdr:cNvSpPr txBox="1"/>
      </xdr:nvSpPr>
      <xdr:spPr>
        <a:xfrm>
          <a:off x="12633960" y="2367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140335</xdr:rowOff>
    </xdr:from>
    <xdr:to xmlns:xdr="http://schemas.openxmlformats.org/drawingml/2006/spreadsheetDrawing">
      <xdr:col>64</xdr:col>
      <xdr:colOff>152400</xdr:colOff>
      <xdr:row>16</xdr:row>
      <xdr:rowOff>71755</xdr:rowOff>
    </xdr:to>
    <xdr:sp textlink="">
      <xdr:nvSpPr>
        <xdr:cNvPr id="457" name="フローチャート: 判断 456"/>
        <xdr:cNvSpPr/>
      </xdr:nvSpPr>
      <xdr:spPr>
        <a:xfrm>
          <a:off x="12120880" y="2654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80645</xdr:rowOff>
    </xdr:from>
    <xdr:ext cx="762000" cy="251460"/>
    <xdr:sp textlink="">
      <xdr:nvSpPr>
        <xdr:cNvPr id="458" name="テキスト ボックス 457"/>
        <xdr:cNvSpPr txBox="1"/>
      </xdr:nvSpPr>
      <xdr:spPr>
        <a:xfrm>
          <a:off x="11832590" y="24276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90170</xdr:rowOff>
    </xdr:from>
    <xdr:ext cx="762000" cy="249555"/>
    <xdr:sp textlink="">
      <xdr:nvSpPr>
        <xdr:cNvPr id="459" name="テキスト ボックス 458"/>
        <xdr:cNvSpPr txBox="1"/>
      </xdr:nvSpPr>
      <xdr:spPr>
        <a:xfrm>
          <a:off x="15125700" y="4281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90170</xdr:rowOff>
    </xdr:from>
    <xdr:ext cx="762000" cy="249555"/>
    <xdr:sp textlink="">
      <xdr:nvSpPr>
        <xdr:cNvPr id="460" name="テキスト ボックス 459"/>
        <xdr:cNvSpPr txBox="1"/>
      </xdr:nvSpPr>
      <xdr:spPr>
        <a:xfrm>
          <a:off x="14371320" y="4281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25</xdr:row>
      <xdr:rowOff>90170</xdr:rowOff>
    </xdr:from>
    <xdr:ext cx="762000" cy="249555"/>
    <xdr:sp textlink="">
      <xdr:nvSpPr>
        <xdr:cNvPr id="461" name="テキスト ボックス 460"/>
        <xdr:cNvSpPr txBox="1"/>
      </xdr:nvSpPr>
      <xdr:spPr>
        <a:xfrm>
          <a:off x="13576935" y="4281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90170</xdr:rowOff>
    </xdr:from>
    <xdr:ext cx="758825" cy="249555"/>
    <xdr:sp textlink="">
      <xdr:nvSpPr>
        <xdr:cNvPr id="462" name="テキスト ボックス 461"/>
        <xdr:cNvSpPr txBox="1"/>
      </xdr:nvSpPr>
      <xdr:spPr>
        <a:xfrm>
          <a:off x="12781915" y="42811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90170</xdr:rowOff>
    </xdr:from>
    <xdr:ext cx="762000" cy="249555"/>
    <xdr:sp textlink="">
      <xdr:nvSpPr>
        <xdr:cNvPr id="463" name="テキスト ボックス 462"/>
        <xdr:cNvSpPr txBox="1"/>
      </xdr:nvSpPr>
      <xdr:spPr>
        <a:xfrm>
          <a:off x="11976735" y="4281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18</xdr:row>
      <xdr:rowOff>22860</xdr:rowOff>
    </xdr:from>
    <xdr:to xmlns:xdr="http://schemas.openxmlformats.org/drawingml/2006/spreadsheetDrawing">
      <xdr:col>81</xdr:col>
      <xdr:colOff>95250</xdr:colOff>
      <xdr:row>18</xdr:row>
      <xdr:rowOff>122555</xdr:rowOff>
    </xdr:to>
    <xdr:sp textlink="">
      <xdr:nvSpPr>
        <xdr:cNvPr id="464" name="楕円 463"/>
        <xdr:cNvSpPr/>
      </xdr:nvSpPr>
      <xdr:spPr>
        <a:xfrm>
          <a:off x="15274290" y="3040380"/>
          <a:ext cx="971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162560</xdr:rowOff>
    </xdr:from>
    <xdr:ext cx="760730" cy="248285"/>
    <xdr:sp textlink="">
      <xdr:nvSpPr>
        <xdr:cNvPr id="465" name="将来負担の状況該当値テキスト"/>
        <xdr:cNvSpPr txBox="1"/>
      </xdr:nvSpPr>
      <xdr:spPr>
        <a:xfrm>
          <a:off x="15409545" y="30124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18</xdr:row>
      <xdr:rowOff>59690</xdr:rowOff>
    </xdr:from>
    <xdr:to xmlns:xdr="http://schemas.openxmlformats.org/drawingml/2006/spreadsheetDrawing">
      <xdr:col>77</xdr:col>
      <xdr:colOff>95250</xdr:colOff>
      <xdr:row>18</xdr:row>
      <xdr:rowOff>159385</xdr:rowOff>
    </xdr:to>
    <xdr:sp textlink="">
      <xdr:nvSpPr>
        <xdr:cNvPr id="466" name="楕円 465"/>
        <xdr:cNvSpPr/>
      </xdr:nvSpPr>
      <xdr:spPr>
        <a:xfrm>
          <a:off x="14519910" y="3077210"/>
          <a:ext cx="971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144145</xdr:rowOff>
    </xdr:from>
    <xdr:ext cx="734695" cy="248285"/>
    <xdr:sp textlink="">
      <xdr:nvSpPr>
        <xdr:cNvPr id="467" name="テキスト ボックス 466"/>
        <xdr:cNvSpPr txBox="1"/>
      </xdr:nvSpPr>
      <xdr:spPr>
        <a:xfrm>
          <a:off x="14227175" y="3161665"/>
          <a:ext cx="7346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122555</xdr:rowOff>
    </xdr:from>
    <xdr:to xmlns:xdr="http://schemas.openxmlformats.org/drawingml/2006/spreadsheetDrawing">
      <xdr:col>73</xdr:col>
      <xdr:colOff>44450</xdr:colOff>
      <xdr:row>19</xdr:row>
      <xdr:rowOff>53975</xdr:rowOff>
    </xdr:to>
    <xdr:sp textlink="">
      <xdr:nvSpPr>
        <xdr:cNvPr id="468" name="楕円 467"/>
        <xdr:cNvSpPr/>
      </xdr:nvSpPr>
      <xdr:spPr>
        <a:xfrm>
          <a:off x="13731240" y="31400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39370</xdr:rowOff>
    </xdr:from>
    <xdr:ext cx="760730" cy="251460"/>
    <xdr:sp textlink="">
      <xdr:nvSpPr>
        <xdr:cNvPr id="469" name="テキスト ボックス 468"/>
        <xdr:cNvSpPr txBox="1"/>
      </xdr:nvSpPr>
      <xdr:spPr>
        <a:xfrm>
          <a:off x="13421995" y="322453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156210</xdr:rowOff>
    </xdr:from>
    <xdr:to xmlns:xdr="http://schemas.openxmlformats.org/drawingml/2006/spreadsheetDrawing">
      <xdr:col>68</xdr:col>
      <xdr:colOff>186690</xdr:colOff>
      <xdr:row>20</xdr:row>
      <xdr:rowOff>88900</xdr:rowOff>
    </xdr:to>
    <xdr:sp textlink="">
      <xdr:nvSpPr>
        <xdr:cNvPr id="470" name="楕円 469"/>
        <xdr:cNvSpPr/>
      </xdr:nvSpPr>
      <xdr:spPr>
        <a:xfrm>
          <a:off x="12926060" y="3341370"/>
          <a:ext cx="850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20</xdr:row>
      <xdr:rowOff>73660</xdr:rowOff>
    </xdr:from>
    <xdr:ext cx="762000" cy="250825"/>
    <xdr:sp textlink="">
      <xdr:nvSpPr>
        <xdr:cNvPr id="471" name="テキスト ボックス 470"/>
        <xdr:cNvSpPr txBox="1"/>
      </xdr:nvSpPr>
      <xdr:spPr>
        <a:xfrm>
          <a:off x="12633960" y="34264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79375</xdr:rowOff>
    </xdr:from>
    <xdr:to xmlns:xdr="http://schemas.openxmlformats.org/drawingml/2006/spreadsheetDrawing">
      <xdr:col>64</xdr:col>
      <xdr:colOff>152400</xdr:colOff>
      <xdr:row>21</xdr:row>
      <xdr:rowOff>12700</xdr:rowOff>
    </xdr:to>
    <xdr:sp textlink="">
      <xdr:nvSpPr>
        <xdr:cNvPr id="472" name="楕円 471"/>
        <xdr:cNvSpPr/>
      </xdr:nvSpPr>
      <xdr:spPr>
        <a:xfrm>
          <a:off x="12120880" y="3432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163195</xdr:rowOff>
    </xdr:from>
    <xdr:ext cx="762000" cy="248285"/>
    <xdr:sp textlink="">
      <xdr:nvSpPr>
        <xdr:cNvPr id="473" name="テキスト ボックス 472"/>
        <xdr:cNvSpPr txBox="1"/>
      </xdr:nvSpPr>
      <xdr:spPr>
        <a:xfrm>
          <a:off x="11832590" y="3515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類似団体平均と比較すると、人件費に係る経常収支比率は若干低くなっている。</a:t>
          </a:r>
        </a:p>
        <a:p>
          <a:r>
            <a:rPr kumimoji="1" lang="ja-JP" altLang="en-US" sz="1300">
              <a:latin typeface="ＭＳ Ｐゴシック"/>
              <a:ea typeface="ＭＳ Ｐゴシック"/>
            </a:rPr>
            <a:t>　今後も、事務事業の見直しや公共施設の最適化を図ったうえで、職員の最適化をめざす。</a:t>
          </a:r>
        </a:p>
      </xdr:txBody>
    </xdr:sp>
    <xdr:clientData/>
  </xdr:twoCellAnchor>
  <xdr:oneCellAnchor>
    <xdr:from xmlns:xdr="http://schemas.openxmlformats.org/drawingml/2006/spreadsheetDrawing">
      <xdr:col>3</xdr:col>
      <xdr:colOff>123825</xdr:colOff>
      <xdr:row>29</xdr:row>
      <xdr:rowOff>107950</xdr:rowOff>
    </xdr:from>
    <xdr:ext cx="296545" cy="225425"/>
    <xdr:sp textlink="">
      <xdr:nvSpPr>
        <xdr:cNvPr id="45" name="テキスト ボックス 44"/>
        <xdr:cNvSpPr txBox="1"/>
      </xdr:nvSpPr>
      <xdr:spPr>
        <a:xfrm>
          <a:off x="66294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textlink="">
      <xdr:nvSpPr>
        <xdr:cNvPr id="49" name="テキスト ボックス 48"/>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textlink="">
      <xdr:nvSpPr>
        <xdr:cNvPr id="51" name="テキスト ボックス 50"/>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textlink="">
      <xdr:nvSpPr>
        <xdr:cNvPr id="53" name="テキスト ボックス 52"/>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textlink="">
      <xdr:nvSpPr>
        <xdr:cNvPr id="55" name="テキスト ボックス 54"/>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textlink="">
      <xdr:nvSpPr>
        <xdr:cNvPr id="57" name="テキスト ボックス 56"/>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textlink="">
      <xdr:nvSpPr>
        <xdr:cNvPr id="59" name="テキスト ボックス 58"/>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33832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0095" cy="255905"/>
    <xdr:sp textlink="">
      <xdr:nvSpPr>
        <xdr:cNvPr id="62" name="人件費最小値テキスト"/>
        <xdr:cNvSpPr txBox="1"/>
      </xdr:nvSpPr>
      <xdr:spPr>
        <a:xfrm>
          <a:off x="4427220" y="716280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269740" y="71907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0095" cy="259080"/>
    <xdr:sp textlink="">
      <xdr:nvSpPr>
        <xdr:cNvPr id="64" name="人件費最大値テキスト"/>
        <xdr:cNvSpPr txBox="1"/>
      </xdr:nvSpPr>
      <xdr:spPr>
        <a:xfrm>
          <a:off x="4427220" y="5486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269740" y="574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104140</xdr:rowOff>
    </xdr:from>
    <xdr:to xmlns:xdr="http://schemas.openxmlformats.org/drawingml/2006/spreadsheetDrawing">
      <xdr:col>24</xdr:col>
      <xdr:colOff>25400</xdr:colOff>
      <xdr:row>36</xdr:row>
      <xdr:rowOff>119380</xdr:rowOff>
    </xdr:to>
    <xdr:cxnSp macro="">
      <xdr:nvCxnSpPr>
        <xdr:cNvPr id="66" name="直線コネクタ 65"/>
        <xdr:cNvCxnSpPr/>
      </xdr:nvCxnSpPr>
      <xdr:spPr>
        <a:xfrm>
          <a:off x="3594100" y="6276340"/>
          <a:ext cx="744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0095" cy="255905"/>
    <xdr:sp textlink="">
      <xdr:nvSpPr>
        <xdr:cNvPr id="67" name="人件費平均値テキスト"/>
        <xdr:cNvSpPr txBox="1"/>
      </xdr:nvSpPr>
      <xdr:spPr>
        <a:xfrm>
          <a:off x="4427220" y="635000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textlink="">
      <xdr:nvSpPr>
        <xdr:cNvPr id="68" name="フローチャート: 判断 67"/>
        <xdr:cNvSpPr/>
      </xdr:nvSpPr>
      <xdr:spPr>
        <a:xfrm>
          <a:off x="4307840" y="6377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73660</xdr:rowOff>
    </xdr:from>
    <xdr:to xmlns:xdr="http://schemas.openxmlformats.org/drawingml/2006/spreadsheetDrawing">
      <xdr:col>19</xdr:col>
      <xdr:colOff>179705</xdr:colOff>
      <xdr:row>36</xdr:row>
      <xdr:rowOff>104140</xdr:rowOff>
    </xdr:to>
    <xdr:cxnSp macro="">
      <xdr:nvCxnSpPr>
        <xdr:cNvPr id="69" name="直線コネクタ 68"/>
        <xdr:cNvCxnSpPr/>
      </xdr:nvCxnSpPr>
      <xdr:spPr>
        <a:xfrm>
          <a:off x="2794000" y="624586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textlink="">
      <xdr:nvSpPr>
        <xdr:cNvPr id="70" name="フローチャート: 判断 69"/>
        <xdr:cNvSpPr/>
      </xdr:nvSpPr>
      <xdr:spPr>
        <a:xfrm>
          <a:off x="355092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105410</xdr:rowOff>
    </xdr:from>
    <xdr:ext cx="733425" cy="259080"/>
    <xdr:sp textlink="">
      <xdr:nvSpPr>
        <xdr:cNvPr id="71" name="テキスト ボックス 70"/>
        <xdr:cNvSpPr txBox="1"/>
      </xdr:nvSpPr>
      <xdr:spPr>
        <a:xfrm>
          <a:off x="3241040" y="6449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73660</xdr:rowOff>
    </xdr:from>
    <xdr:to xmlns:xdr="http://schemas.openxmlformats.org/drawingml/2006/spreadsheetDrawing">
      <xdr:col>15</xdr:col>
      <xdr:colOff>98425</xdr:colOff>
      <xdr:row>37</xdr:row>
      <xdr:rowOff>123190</xdr:rowOff>
    </xdr:to>
    <xdr:cxnSp macro="">
      <xdr:nvCxnSpPr>
        <xdr:cNvPr id="72" name="直線コネクタ 71"/>
        <xdr:cNvCxnSpPr/>
      </xdr:nvCxnSpPr>
      <xdr:spPr>
        <a:xfrm flipV="1">
          <a:off x="1986280" y="6245860"/>
          <a:ext cx="80772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textlink="">
      <xdr:nvSpPr>
        <xdr:cNvPr id="73" name="フローチャート: 判断 72"/>
        <xdr:cNvSpPr/>
      </xdr:nvSpPr>
      <xdr:spPr>
        <a:xfrm>
          <a:off x="2743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0095" cy="259080"/>
    <xdr:sp textlink="">
      <xdr:nvSpPr>
        <xdr:cNvPr id="74" name="テキスト ボックス 73"/>
        <xdr:cNvSpPr txBox="1"/>
      </xdr:nvSpPr>
      <xdr:spPr>
        <a:xfrm>
          <a:off x="2453640" y="64033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92710</xdr:rowOff>
    </xdr:from>
    <xdr:to xmlns:xdr="http://schemas.openxmlformats.org/drawingml/2006/spreadsheetDrawing">
      <xdr:col>11</xdr:col>
      <xdr:colOff>9525</xdr:colOff>
      <xdr:row>37</xdr:row>
      <xdr:rowOff>123190</xdr:rowOff>
    </xdr:to>
    <xdr:cxnSp macro="">
      <xdr:nvCxnSpPr>
        <xdr:cNvPr id="75" name="直線コネクタ 74"/>
        <xdr:cNvCxnSpPr/>
      </xdr:nvCxnSpPr>
      <xdr:spPr>
        <a:xfrm>
          <a:off x="1198880" y="6093460"/>
          <a:ext cx="7874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textlink="">
      <xdr:nvSpPr>
        <xdr:cNvPr id="76" name="フローチャート: 判断 75"/>
        <xdr:cNvSpPr/>
      </xdr:nvSpPr>
      <xdr:spPr>
        <a:xfrm>
          <a:off x="1955800" y="64160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60095" cy="259080"/>
    <xdr:sp textlink="">
      <xdr:nvSpPr>
        <xdr:cNvPr id="77" name="テキスト ボックス 76"/>
        <xdr:cNvSpPr txBox="1"/>
      </xdr:nvSpPr>
      <xdr:spPr>
        <a:xfrm>
          <a:off x="1645920" y="6184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textlink="">
      <xdr:nvSpPr>
        <xdr:cNvPr id="78" name="フローチャート: 判断 77"/>
        <xdr:cNvSpPr/>
      </xdr:nvSpPr>
      <xdr:spPr>
        <a:xfrm>
          <a:off x="114808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52070</xdr:rowOff>
    </xdr:from>
    <xdr:ext cx="758825" cy="255905"/>
    <xdr:sp textlink="">
      <xdr:nvSpPr>
        <xdr:cNvPr id="79" name="テキスト ボックス 78"/>
        <xdr:cNvSpPr txBox="1"/>
      </xdr:nvSpPr>
      <xdr:spPr>
        <a:xfrm>
          <a:off x="858520" y="6395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textlink="">
      <xdr:nvSpPr>
        <xdr:cNvPr id="80" name="テキスト ボックス 79"/>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0730" cy="259080"/>
    <xdr:sp textlink="">
      <xdr:nvSpPr>
        <xdr:cNvPr id="81" name="テキスト ボックス 80"/>
        <xdr:cNvSpPr txBox="1"/>
      </xdr:nvSpPr>
      <xdr:spPr>
        <a:xfrm>
          <a:off x="34061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textlink="">
      <xdr:nvSpPr>
        <xdr:cNvPr id="82" name="テキスト ボックス 81"/>
        <xdr:cNvSpPr txBox="1"/>
      </xdr:nvSpPr>
      <xdr:spPr>
        <a:xfrm>
          <a:off x="259842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0095" cy="259080"/>
    <xdr:sp textlink="">
      <xdr:nvSpPr>
        <xdr:cNvPr id="83" name="テキスト ボックス 82"/>
        <xdr:cNvSpPr txBox="1"/>
      </xdr:nvSpPr>
      <xdr:spPr>
        <a:xfrm>
          <a:off x="179705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textlink="">
      <xdr:nvSpPr>
        <xdr:cNvPr id="84" name="テキスト ボックス 83"/>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textlink="">
      <xdr:nvSpPr>
        <xdr:cNvPr id="85" name="楕円 84"/>
        <xdr:cNvSpPr/>
      </xdr:nvSpPr>
      <xdr:spPr>
        <a:xfrm>
          <a:off x="4307840" y="62407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85090</xdr:rowOff>
    </xdr:from>
    <xdr:ext cx="760095" cy="259080"/>
    <xdr:sp textlink="">
      <xdr:nvSpPr>
        <xdr:cNvPr id="86" name="人件費該当値テキスト"/>
        <xdr:cNvSpPr txBox="1"/>
      </xdr:nvSpPr>
      <xdr:spPr>
        <a:xfrm>
          <a:off x="4427220" y="608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53340</xdr:rowOff>
    </xdr:from>
    <xdr:to xmlns:xdr="http://schemas.openxmlformats.org/drawingml/2006/spreadsheetDrawing">
      <xdr:col>20</xdr:col>
      <xdr:colOff>38100</xdr:colOff>
      <xdr:row>36</xdr:row>
      <xdr:rowOff>154940</xdr:rowOff>
    </xdr:to>
    <xdr:sp textlink="">
      <xdr:nvSpPr>
        <xdr:cNvPr id="87" name="楕円 86"/>
        <xdr:cNvSpPr/>
      </xdr:nvSpPr>
      <xdr:spPr>
        <a:xfrm>
          <a:off x="3550920" y="6225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165100</xdr:rowOff>
    </xdr:from>
    <xdr:ext cx="733425" cy="259080"/>
    <xdr:sp textlink="">
      <xdr:nvSpPr>
        <xdr:cNvPr id="88" name="テキスト ボックス 87"/>
        <xdr:cNvSpPr txBox="1"/>
      </xdr:nvSpPr>
      <xdr:spPr>
        <a:xfrm>
          <a:off x="3241040" y="5994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22860</xdr:rowOff>
    </xdr:from>
    <xdr:to xmlns:xdr="http://schemas.openxmlformats.org/drawingml/2006/spreadsheetDrawing">
      <xdr:col>15</xdr:col>
      <xdr:colOff>149225</xdr:colOff>
      <xdr:row>36</xdr:row>
      <xdr:rowOff>124460</xdr:rowOff>
    </xdr:to>
    <xdr:sp textlink="">
      <xdr:nvSpPr>
        <xdr:cNvPr id="89" name="楕円 88"/>
        <xdr:cNvSpPr/>
      </xdr:nvSpPr>
      <xdr:spPr>
        <a:xfrm>
          <a:off x="2743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134620</xdr:rowOff>
    </xdr:from>
    <xdr:ext cx="760095" cy="255905"/>
    <xdr:sp textlink="">
      <xdr:nvSpPr>
        <xdr:cNvPr id="90" name="テキスト ボックス 89"/>
        <xdr:cNvSpPr txBox="1"/>
      </xdr:nvSpPr>
      <xdr:spPr>
        <a:xfrm>
          <a:off x="2453640" y="596392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textlink="">
      <xdr:nvSpPr>
        <xdr:cNvPr id="91" name="楕円 90"/>
        <xdr:cNvSpPr/>
      </xdr:nvSpPr>
      <xdr:spPr>
        <a:xfrm>
          <a:off x="1955800" y="6416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60095" cy="259080"/>
    <xdr:sp textlink="">
      <xdr:nvSpPr>
        <xdr:cNvPr id="92" name="テキスト ボックス 91"/>
        <xdr:cNvSpPr txBox="1"/>
      </xdr:nvSpPr>
      <xdr:spPr>
        <a:xfrm>
          <a:off x="1645920" y="6502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41910</xdr:rowOff>
    </xdr:from>
    <xdr:to xmlns:xdr="http://schemas.openxmlformats.org/drawingml/2006/spreadsheetDrawing">
      <xdr:col>6</xdr:col>
      <xdr:colOff>171450</xdr:colOff>
      <xdr:row>35</xdr:row>
      <xdr:rowOff>143510</xdr:rowOff>
    </xdr:to>
    <xdr:sp textlink="">
      <xdr:nvSpPr>
        <xdr:cNvPr id="93" name="楕円 92"/>
        <xdr:cNvSpPr/>
      </xdr:nvSpPr>
      <xdr:spPr>
        <a:xfrm>
          <a:off x="114808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153670</xdr:rowOff>
    </xdr:from>
    <xdr:ext cx="758825" cy="259080"/>
    <xdr:sp textlink="">
      <xdr:nvSpPr>
        <xdr:cNvPr id="94" name="テキスト ボックス 93"/>
        <xdr:cNvSpPr txBox="1"/>
      </xdr:nvSpPr>
      <xdr:spPr>
        <a:xfrm>
          <a:off x="858520" y="5811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物件費に係る経常収支比率は、類似団体平均と同程度となっている。</a:t>
          </a:r>
        </a:p>
        <a:p>
          <a:r>
            <a:rPr kumimoji="1" lang="ja-JP" altLang="en-US" sz="1300">
              <a:latin typeface="ＭＳ Ｐゴシック"/>
              <a:ea typeface="ＭＳ Ｐゴシック"/>
            </a:rPr>
            <a:t>　今後も、公共施設マネジメント基本計画および財政健全化実行計画のもと、公共施設の必要性や規模などの検証を行い、効率的な市政運営に努める。</a:t>
          </a:r>
        </a:p>
      </xdr:txBody>
    </xdr:sp>
    <xdr:clientData/>
  </xdr:twoCellAnchor>
  <xdr:oneCellAnchor>
    <xdr:from xmlns:xdr="http://schemas.openxmlformats.org/drawingml/2006/spreadsheetDrawing">
      <xdr:col>62</xdr:col>
      <xdr:colOff>6350</xdr:colOff>
      <xdr:row>9</xdr:row>
      <xdr:rowOff>107950</xdr:rowOff>
    </xdr:from>
    <xdr:ext cx="295275" cy="225425"/>
    <xdr:sp textlink="">
      <xdr:nvSpPr>
        <xdr:cNvPr id="106" name="テキスト ボックス 105"/>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textlink="">
      <xdr:nvSpPr>
        <xdr:cNvPr id="108" name="テキスト ボックス 107"/>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textlink="">
      <xdr:nvSpPr>
        <xdr:cNvPr id="110" name="テキスト ボックス 109"/>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textlink="">
      <xdr:nvSpPr>
        <xdr:cNvPr id="112" name="テキスト ボックス 111"/>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textlink="">
      <xdr:nvSpPr>
        <xdr:cNvPr id="114" name="テキスト ボックス 113"/>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textlink="">
      <xdr:nvSpPr>
        <xdr:cNvPr id="116" name="テキスト ボックス 115"/>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textlink="">
      <xdr:nvSpPr>
        <xdr:cNvPr id="118" name="テキスト ボックス 117"/>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textlink="">
      <xdr:nvSpPr>
        <xdr:cNvPr id="120" name="テキスト ボックス 119"/>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484376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144780</xdr:rowOff>
    </xdr:from>
    <xdr:ext cx="760095" cy="255905"/>
    <xdr:sp textlink="">
      <xdr:nvSpPr>
        <xdr:cNvPr id="123" name="物件費最小値テキスト"/>
        <xdr:cNvSpPr txBox="1"/>
      </xdr:nvSpPr>
      <xdr:spPr>
        <a:xfrm>
          <a:off x="14915515" y="357378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179705</xdr:colOff>
      <xdr:row>21</xdr:row>
      <xdr:rowOff>1270</xdr:rowOff>
    </xdr:to>
    <xdr:cxnSp macro="">
      <xdr:nvCxnSpPr>
        <xdr:cNvPr id="124" name="直線コネクタ 123"/>
        <xdr:cNvCxnSpPr/>
      </xdr:nvCxnSpPr>
      <xdr:spPr>
        <a:xfrm>
          <a:off x="14754860" y="3601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80010</xdr:rowOff>
    </xdr:from>
    <xdr:ext cx="760095" cy="259080"/>
    <xdr:sp textlink="">
      <xdr:nvSpPr>
        <xdr:cNvPr id="125" name="物件費最大値テキスト"/>
        <xdr:cNvSpPr txBox="1"/>
      </xdr:nvSpPr>
      <xdr:spPr>
        <a:xfrm>
          <a:off x="14915515" y="1965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179705</xdr:colOff>
      <xdr:row>12</xdr:row>
      <xdr:rowOff>165100</xdr:rowOff>
    </xdr:to>
    <xdr:cxnSp macro="">
      <xdr:nvCxnSpPr>
        <xdr:cNvPr id="126" name="直線コネクタ 125"/>
        <xdr:cNvCxnSpPr/>
      </xdr:nvCxnSpPr>
      <xdr:spPr>
        <a:xfrm>
          <a:off x="14754860" y="2222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73660</xdr:rowOff>
    </xdr:from>
    <xdr:to xmlns:xdr="http://schemas.openxmlformats.org/drawingml/2006/spreadsheetDrawing">
      <xdr:col>82</xdr:col>
      <xdr:colOff>107950</xdr:colOff>
      <xdr:row>16</xdr:row>
      <xdr:rowOff>149860</xdr:rowOff>
    </xdr:to>
    <xdr:cxnSp macro="">
      <xdr:nvCxnSpPr>
        <xdr:cNvPr id="127" name="直線コネクタ 126"/>
        <xdr:cNvCxnSpPr/>
      </xdr:nvCxnSpPr>
      <xdr:spPr>
        <a:xfrm>
          <a:off x="14086840" y="281686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100330</xdr:rowOff>
    </xdr:from>
    <xdr:ext cx="760095" cy="255905"/>
    <xdr:sp textlink="">
      <xdr:nvSpPr>
        <xdr:cNvPr id="128" name="物件費平均値テキスト"/>
        <xdr:cNvSpPr txBox="1"/>
      </xdr:nvSpPr>
      <xdr:spPr>
        <a:xfrm>
          <a:off x="14915515" y="267208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textlink="">
      <xdr:nvSpPr>
        <xdr:cNvPr id="129" name="フローチャート: 判断 128"/>
        <xdr:cNvSpPr/>
      </xdr:nvSpPr>
      <xdr:spPr>
        <a:xfrm>
          <a:off x="1479296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146050</xdr:rowOff>
    </xdr:from>
    <xdr:to xmlns:xdr="http://schemas.openxmlformats.org/drawingml/2006/spreadsheetDrawing">
      <xdr:col>78</xdr:col>
      <xdr:colOff>69850</xdr:colOff>
      <xdr:row>16</xdr:row>
      <xdr:rowOff>73660</xdr:rowOff>
    </xdr:to>
    <xdr:cxnSp macro="">
      <xdr:nvCxnSpPr>
        <xdr:cNvPr id="130" name="直線コネクタ 129"/>
        <xdr:cNvCxnSpPr/>
      </xdr:nvCxnSpPr>
      <xdr:spPr>
        <a:xfrm>
          <a:off x="13298170" y="2717800"/>
          <a:ext cx="78867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textlink="">
      <xdr:nvSpPr>
        <xdr:cNvPr id="131" name="フローチャート: 判断 130"/>
        <xdr:cNvSpPr/>
      </xdr:nvSpPr>
      <xdr:spPr>
        <a:xfrm>
          <a:off x="1403604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3425" cy="259080"/>
    <xdr:sp textlink="">
      <xdr:nvSpPr>
        <xdr:cNvPr id="132" name="テキスト ボックス 131"/>
        <xdr:cNvSpPr txBox="1"/>
      </xdr:nvSpPr>
      <xdr:spPr>
        <a:xfrm>
          <a:off x="13746480" y="2890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146050</xdr:rowOff>
    </xdr:from>
    <xdr:to xmlns:xdr="http://schemas.openxmlformats.org/drawingml/2006/spreadsheetDrawing">
      <xdr:col>73</xdr:col>
      <xdr:colOff>179705</xdr:colOff>
      <xdr:row>16</xdr:row>
      <xdr:rowOff>43180</xdr:rowOff>
    </xdr:to>
    <xdr:cxnSp macro="">
      <xdr:nvCxnSpPr>
        <xdr:cNvPr id="133" name="直線コネクタ 132"/>
        <xdr:cNvCxnSpPr/>
      </xdr:nvCxnSpPr>
      <xdr:spPr>
        <a:xfrm flipV="1">
          <a:off x="12491720" y="271780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textlink="">
      <xdr:nvSpPr>
        <xdr:cNvPr id="134" name="フローチャート: 判断 133"/>
        <xdr:cNvSpPr/>
      </xdr:nvSpPr>
      <xdr:spPr>
        <a:xfrm>
          <a:off x="13248640" y="27203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5905"/>
    <xdr:sp textlink="">
      <xdr:nvSpPr>
        <xdr:cNvPr id="135" name="テキスト ボックス 134"/>
        <xdr:cNvSpPr txBox="1"/>
      </xdr:nvSpPr>
      <xdr:spPr>
        <a:xfrm>
          <a:off x="12938760" y="2806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43180</xdr:rowOff>
    </xdr:from>
    <xdr:to xmlns:xdr="http://schemas.openxmlformats.org/drawingml/2006/spreadsheetDrawing">
      <xdr:col>69</xdr:col>
      <xdr:colOff>92075</xdr:colOff>
      <xdr:row>18</xdr:row>
      <xdr:rowOff>27940</xdr:rowOff>
    </xdr:to>
    <xdr:cxnSp macro="">
      <xdr:nvCxnSpPr>
        <xdr:cNvPr id="136" name="直線コネクタ 135"/>
        <xdr:cNvCxnSpPr/>
      </xdr:nvCxnSpPr>
      <xdr:spPr>
        <a:xfrm flipV="1">
          <a:off x="11684000" y="2786380"/>
          <a:ext cx="80772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textlink="">
      <xdr:nvSpPr>
        <xdr:cNvPr id="137" name="フローチャート: 判断 136"/>
        <xdr:cNvSpPr/>
      </xdr:nvSpPr>
      <xdr:spPr>
        <a:xfrm>
          <a:off x="1244092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0095" cy="255905"/>
    <xdr:sp textlink="">
      <xdr:nvSpPr>
        <xdr:cNvPr id="138" name="テキスト ボックス 137"/>
        <xdr:cNvSpPr txBox="1"/>
      </xdr:nvSpPr>
      <xdr:spPr>
        <a:xfrm>
          <a:off x="12151360" y="285242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textlink="">
      <xdr:nvSpPr>
        <xdr:cNvPr id="139" name="フローチャート: 判断 138"/>
        <xdr:cNvSpPr/>
      </xdr:nvSpPr>
      <xdr:spPr>
        <a:xfrm>
          <a:off x="11653520" y="2849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46990</xdr:rowOff>
    </xdr:from>
    <xdr:ext cx="760095" cy="259080"/>
    <xdr:sp textlink="">
      <xdr:nvSpPr>
        <xdr:cNvPr id="140" name="テキスト ボックス 139"/>
        <xdr:cNvSpPr txBox="1"/>
      </xdr:nvSpPr>
      <xdr:spPr>
        <a:xfrm>
          <a:off x="11343640" y="26187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textlink="">
      <xdr:nvSpPr>
        <xdr:cNvPr id="141" name="テキスト ボックス 140"/>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textlink="">
      <xdr:nvSpPr>
        <xdr:cNvPr id="142" name="テキスト ボックス 141"/>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0095" cy="259080"/>
    <xdr:sp textlink="">
      <xdr:nvSpPr>
        <xdr:cNvPr id="144" name="テキスト ボックス 143"/>
        <xdr:cNvSpPr txBox="1"/>
      </xdr:nvSpPr>
      <xdr:spPr>
        <a:xfrm>
          <a:off x="1229614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0095" cy="259080"/>
    <xdr:sp textlink="">
      <xdr:nvSpPr>
        <xdr:cNvPr id="145" name="テキスト ボックス 144"/>
        <xdr:cNvSpPr txBox="1"/>
      </xdr:nvSpPr>
      <xdr:spPr>
        <a:xfrm>
          <a:off x="1150112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textlink="">
      <xdr:nvSpPr>
        <xdr:cNvPr id="146" name="楕円 145"/>
        <xdr:cNvSpPr/>
      </xdr:nvSpPr>
      <xdr:spPr>
        <a:xfrm>
          <a:off x="1479296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16</xdr:row>
      <xdr:rowOff>71120</xdr:rowOff>
    </xdr:from>
    <xdr:ext cx="760095" cy="259080"/>
    <xdr:sp textlink="">
      <xdr:nvSpPr>
        <xdr:cNvPr id="147" name="物件費該当値テキスト"/>
        <xdr:cNvSpPr txBox="1"/>
      </xdr:nvSpPr>
      <xdr:spPr>
        <a:xfrm>
          <a:off x="14915515" y="28143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22860</xdr:rowOff>
    </xdr:from>
    <xdr:to xmlns:xdr="http://schemas.openxmlformats.org/drawingml/2006/spreadsheetDrawing">
      <xdr:col>78</xdr:col>
      <xdr:colOff>120650</xdr:colOff>
      <xdr:row>16</xdr:row>
      <xdr:rowOff>124460</xdr:rowOff>
    </xdr:to>
    <xdr:sp textlink="">
      <xdr:nvSpPr>
        <xdr:cNvPr id="148" name="楕円 147"/>
        <xdr:cNvSpPr/>
      </xdr:nvSpPr>
      <xdr:spPr>
        <a:xfrm>
          <a:off x="1403604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134620</xdr:rowOff>
    </xdr:from>
    <xdr:ext cx="733425" cy="255905"/>
    <xdr:sp textlink="">
      <xdr:nvSpPr>
        <xdr:cNvPr id="149" name="テキスト ボックス 148"/>
        <xdr:cNvSpPr txBox="1"/>
      </xdr:nvSpPr>
      <xdr:spPr>
        <a:xfrm>
          <a:off x="13746480" y="25349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95250</xdr:rowOff>
    </xdr:from>
    <xdr:to xmlns:xdr="http://schemas.openxmlformats.org/drawingml/2006/spreadsheetDrawing">
      <xdr:col>74</xdr:col>
      <xdr:colOff>31750</xdr:colOff>
      <xdr:row>16</xdr:row>
      <xdr:rowOff>25400</xdr:rowOff>
    </xdr:to>
    <xdr:sp textlink="">
      <xdr:nvSpPr>
        <xdr:cNvPr id="150" name="楕円 149"/>
        <xdr:cNvSpPr/>
      </xdr:nvSpPr>
      <xdr:spPr>
        <a:xfrm>
          <a:off x="13248640" y="2667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35560</xdr:rowOff>
    </xdr:from>
    <xdr:ext cx="762000" cy="259080"/>
    <xdr:sp textlink="">
      <xdr:nvSpPr>
        <xdr:cNvPr id="151" name="テキスト ボックス 150"/>
        <xdr:cNvSpPr txBox="1"/>
      </xdr:nvSpPr>
      <xdr:spPr>
        <a:xfrm>
          <a:off x="129387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163830</xdr:rowOff>
    </xdr:from>
    <xdr:to xmlns:xdr="http://schemas.openxmlformats.org/drawingml/2006/spreadsheetDrawing">
      <xdr:col>69</xdr:col>
      <xdr:colOff>142875</xdr:colOff>
      <xdr:row>16</xdr:row>
      <xdr:rowOff>93980</xdr:rowOff>
    </xdr:to>
    <xdr:sp textlink="">
      <xdr:nvSpPr>
        <xdr:cNvPr id="152" name="楕円 151"/>
        <xdr:cNvSpPr/>
      </xdr:nvSpPr>
      <xdr:spPr>
        <a:xfrm>
          <a:off x="1244092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104140</xdr:rowOff>
    </xdr:from>
    <xdr:ext cx="760095" cy="259080"/>
    <xdr:sp textlink="">
      <xdr:nvSpPr>
        <xdr:cNvPr id="153" name="テキスト ボックス 152"/>
        <xdr:cNvSpPr txBox="1"/>
      </xdr:nvSpPr>
      <xdr:spPr>
        <a:xfrm>
          <a:off x="12151360" y="2504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148590</xdr:rowOff>
    </xdr:from>
    <xdr:to xmlns:xdr="http://schemas.openxmlformats.org/drawingml/2006/spreadsheetDrawing">
      <xdr:col>65</xdr:col>
      <xdr:colOff>53975</xdr:colOff>
      <xdr:row>18</xdr:row>
      <xdr:rowOff>78740</xdr:rowOff>
    </xdr:to>
    <xdr:sp textlink="">
      <xdr:nvSpPr>
        <xdr:cNvPr id="154" name="楕円 153"/>
        <xdr:cNvSpPr/>
      </xdr:nvSpPr>
      <xdr:spPr>
        <a:xfrm>
          <a:off x="11653520" y="3063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63500</xdr:rowOff>
    </xdr:from>
    <xdr:ext cx="760095" cy="255905"/>
    <xdr:sp textlink="">
      <xdr:nvSpPr>
        <xdr:cNvPr id="155" name="テキスト ボックス 154"/>
        <xdr:cNvSpPr txBox="1"/>
      </xdr:nvSpPr>
      <xdr:spPr>
        <a:xfrm>
          <a:off x="11343640" y="314960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扶助費に係る経常収支比率は、類似団体平均と比較すると低くなっている。</a:t>
          </a:r>
        </a:p>
        <a:p>
          <a:r>
            <a:rPr kumimoji="1" lang="ja-JP" altLang="en-US" sz="1300">
              <a:latin typeface="ＭＳ Ｐゴシック"/>
              <a:ea typeface="ＭＳ Ｐゴシック"/>
            </a:rPr>
            <a:t>　要因としては、人口減少に伴う生活保護世帯が減少していることがあげられる。</a:t>
          </a:r>
        </a:p>
      </xdr:txBody>
    </xdr:sp>
    <xdr:clientData/>
  </xdr:twoCellAnchor>
  <xdr:oneCellAnchor>
    <xdr:from xmlns:xdr="http://schemas.openxmlformats.org/drawingml/2006/spreadsheetDrawing">
      <xdr:col>3</xdr:col>
      <xdr:colOff>123825</xdr:colOff>
      <xdr:row>49</xdr:row>
      <xdr:rowOff>107950</xdr:rowOff>
    </xdr:from>
    <xdr:ext cx="296545" cy="225425"/>
    <xdr:sp textlink="">
      <xdr:nvSpPr>
        <xdr:cNvPr id="167" name="テキスト ボックス 166"/>
        <xdr:cNvSpPr txBox="1"/>
      </xdr:nvSpPr>
      <xdr:spPr>
        <a:xfrm>
          <a:off x="66294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textlink="">
      <xdr:nvSpPr>
        <xdr:cNvPr id="169" name="テキスト ボックス 168"/>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textlink="">
      <xdr:nvSpPr>
        <xdr:cNvPr id="171" name="テキスト ボックス 170"/>
        <xdr:cNvSpPr txBox="1"/>
      </xdr:nvSpPr>
      <xdr:spPr>
        <a:xfrm>
          <a:off x="23368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textlink="">
      <xdr:nvSpPr>
        <xdr:cNvPr id="173" name="テキスト ボックス 172"/>
        <xdr:cNvSpPr txBox="1"/>
      </xdr:nvSpPr>
      <xdr:spPr>
        <a:xfrm>
          <a:off x="23368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textlink="">
      <xdr:nvSpPr>
        <xdr:cNvPr id="175" name="テキスト ボックス 174"/>
        <xdr:cNvSpPr txBox="1"/>
      </xdr:nvSpPr>
      <xdr:spPr>
        <a:xfrm>
          <a:off x="23368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textlink="">
      <xdr:nvSpPr>
        <xdr:cNvPr id="177" name="テキスト ボックス 176"/>
        <xdr:cNvSpPr txBox="1"/>
      </xdr:nvSpPr>
      <xdr:spPr>
        <a:xfrm>
          <a:off x="23368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textlink="">
      <xdr:nvSpPr>
        <xdr:cNvPr id="179" name="テキスト ボックス 178"/>
        <xdr:cNvSpPr txBox="1"/>
      </xdr:nvSpPr>
      <xdr:spPr>
        <a:xfrm>
          <a:off x="23368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textlink="">
      <xdr:nvSpPr>
        <xdr:cNvPr id="181" name="テキスト ボックス 180"/>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33832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0095" cy="255905"/>
    <xdr:sp textlink="">
      <xdr:nvSpPr>
        <xdr:cNvPr id="184" name="扶助費最小値テキスト"/>
        <xdr:cNvSpPr txBox="1"/>
      </xdr:nvSpPr>
      <xdr:spPr>
        <a:xfrm>
          <a:off x="4427220" y="106146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269740" y="10642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0095" cy="259080"/>
    <xdr:sp textlink="">
      <xdr:nvSpPr>
        <xdr:cNvPr id="186" name="扶助費最大値テキスト"/>
        <xdr:cNvSpPr txBox="1"/>
      </xdr:nvSpPr>
      <xdr:spPr>
        <a:xfrm>
          <a:off x="4427220" y="8862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269740" y="9118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54</xdr:row>
      <xdr:rowOff>63500</xdr:rowOff>
    </xdr:from>
    <xdr:to xmlns:xdr="http://schemas.openxmlformats.org/drawingml/2006/spreadsheetDrawing">
      <xdr:col>24</xdr:col>
      <xdr:colOff>25400</xdr:colOff>
      <xdr:row>54</xdr:row>
      <xdr:rowOff>63500</xdr:rowOff>
    </xdr:to>
    <xdr:cxnSp macro="">
      <xdr:nvCxnSpPr>
        <xdr:cNvPr id="188" name="直線コネクタ 187"/>
        <xdr:cNvCxnSpPr/>
      </xdr:nvCxnSpPr>
      <xdr:spPr>
        <a:xfrm>
          <a:off x="3594100" y="932180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60095" cy="255905"/>
    <xdr:sp textlink="">
      <xdr:nvSpPr>
        <xdr:cNvPr id="189" name="扶助費平均値テキスト"/>
        <xdr:cNvSpPr txBox="1"/>
      </xdr:nvSpPr>
      <xdr:spPr>
        <a:xfrm>
          <a:off x="4427220" y="970026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textlink="">
      <xdr:nvSpPr>
        <xdr:cNvPr id="190" name="フローチャート: 判断 189"/>
        <xdr:cNvSpPr/>
      </xdr:nvSpPr>
      <xdr:spPr>
        <a:xfrm>
          <a:off x="4307840" y="9728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63500</xdr:rowOff>
    </xdr:from>
    <xdr:to xmlns:xdr="http://schemas.openxmlformats.org/drawingml/2006/spreadsheetDrawing">
      <xdr:col>19</xdr:col>
      <xdr:colOff>179705</xdr:colOff>
      <xdr:row>55</xdr:row>
      <xdr:rowOff>6350</xdr:rowOff>
    </xdr:to>
    <xdr:cxnSp macro="">
      <xdr:nvCxnSpPr>
        <xdr:cNvPr id="191" name="直線コネクタ 190"/>
        <xdr:cNvCxnSpPr/>
      </xdr:nvCxnSpPr>
      <xdr:spPr>
        <a:xfrm flipV="1">
          <a:off x="2794000" y="9321800"/>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textlink="">
      <xdr:nvSpPr>
        <xdr:cNvPr id="192" name="フローチャート: 判断 191"/>
        <xdr:cNvSpPr/>
      </xdr:nvSpPr>
      <xdr:spPr>
        <a:xfrm>
          <a:off x="3550920" y="9690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3425" cy="259080"/>
    <xdr:sp textlink="">
      <xdr:nvSpPr>
        <xdr:cNvPr id="193" name="テキスト ボックス 192"/>
        <xdr:cNvSpPr txBox="1"/>
      </xdr:nvSpPr>
      <xdr:spPr>
        <a:xfrm>
          <a:off x="3241040" y="9776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6350</xdr:rowOff>
    </xdr:from>
    <xdr:to xmlns:xdr="http://schemas.openxmlformats.org/drawingml/2006/spreadsheetDrawing">
      <xdr:col>15</xdr:col>
      <xdr:colOff>98425</xdr:colOff>
      <xdr:row>55</xdr:row>
      <xdr:rowOff>6350</xdr:rowOff>
    </xdr:to>
    <xdr:cxnSp macro="">
      <xdr:nvCxnSpPr>
        <xdr:cNvPr id="194" name="直線コネクタ 193"/>
        <xdr:cNvCxnSpPr/>
      </xdr:nvCxnSpPr>
      <xdr:spPr>
        <a:xfrm>
          <a:off x="1986280" y="94361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textlink="">
      <xdr:nvSpPr>
        <xdr:cNvPr id="195" name="フローチャート: 判断 194"/>
        <xdr:cNvSpPr/>
      </xdr:nvSpPr>
      <xdr:spPr>
        <a:xfrm>
          <a:off x="2743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0095" cy="259080"/>
    <xdr:sp textlink="">
      <xdr:nvSpPr>
        <xdr:cNvPr id="196" name="テキスト ボックス 195"/>
        <xdr:cNvSpPr txBox="1"/>
      </xdr:nvSpPr>
      <xdr:spPr>
        <a:xfrm>
          <a:off x="2453640" y="9738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6350</xdr:rowOff>
    </xdr:from>
    <xdr:to xmlns:xdr="http://schemas.openxmlformats.org/drawingml/2006/spreadsheetDrawing">
      <xdr:col>11</xdr:col>
      <xdr:colOff>9525</xdr:colOff>
      <xdr:row>56</xdr:row>
      <xdr:rowOff>63500</xdr:rowOff>
    </xdr:to>
    <xdr:cxnSp macro="">
      <xdr:nvCxnSpPr>
        <xdr:cNvPr id="197" name="直線コネクタ 196"/>
        <xdr:cNvCxnSpPr/>
      </xdr:nvCxnSpPr>
      <xdr:spPr>
        <a:xfrm flipV="1">
          <a:off x="1198880" y="9436100"/>
          <a:ext cx="7874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textlink="">
      <xdr:nvSpPr>
        <xdr:cNvPr id="198" name="フローチャート: 判断 197"/>
        <xdr:cNvSpPr/>
      </xdr:nvSpPr>
      <xdr:spPr>
        <a:xfrm>
          <a:off x="195580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0095" cy="255905"/>
    <xdr:sp textlink="">
      <xdr:nvSpPr>
        <xdr:cNvPr id="199" name="テキスト ボックス 198"/>
        <xdr:cNvSpPr txBox="1"/>
      </xdr:nvSpPr>
      <xdr:spPr>
        <a:xfrm>
          <a:off x="1645920" y="98018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textlink="">
      <xdr:nvSpPr>
        <xdr:cNvPr id="200" name="フローチャート: 判断 199"/>
        <xdr:cNvSpPr/>
      </xdr:nvSpPr>
      <xdr:spPr>
        <a:xfrm>
          <a:off x="114808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58825" cy="255905"/>
    <xdr:sp textlink="">
      <xdr:nvSpPr>
        <xdr:cNvPr id="201" name="テキスト ボックス 200"/>
        <xdr:cNvSpPr txBox="1"/>
      </xdr:nvSpPr>
      <xdr:spPr>
        <a:xfrm>
          <a:off x="858520" y="9941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textlink="">
      <xdr:nvSpPr>
        <xdr:cNvPr id="202" name="テキスト ボックス 201"/>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0730" cy="259080"/>
    <xdr:sp textlink="">
      <xdr:nvSpPr>
        <xdr:cNvPr id="203" name="テキスト ボックス 202"/>
        <xdr:cNvSpPr txBox="1"/>
      </xdr:nvSpPr>
      <xdr:spPr>
        <a:xfrm>
          <a:off x="34061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textlink="">
      <xdr:nvSpPr>
        <xdr:cNvPr id="204" name="テキスト ボックス 203"/>
        <xdr:cNvSpPr txBox="1"/>
      </xdr:nvSpPr>
      <xdr:spPr>
        <a:xfrm>
          <a:off x="259842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0095" cy="259080"/>
    <xdr:sp textlink="">
      <xdr:nvSpPr>
        <xdr:cNvPr id="205" name="テキスト ボックス 204"/>
        <xdr:cNvSpPr txBox="1"/>
      </xdr:nvSpPr>
      <xdr:spPr>
        <a:xfrm>
          <a:off x="179705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textlink="">
      <xdr:nvSpPr>
        <xdr:cNvPr id="206" name="テキスト ボックス 205"/>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12700</xdr:rowOff>
    </xdr:from>
    <xdr:to xmlns:xdr="http://schemas.openxmlformats.org/drawingml/2006/spreadsheetDrawing">
      <xdr:col>24</xdr:col>
      <xdr:colOff>76200</xdr:colOff>
      <xdr:row>54</xdr:row>
      <xdr:rowOff>114300</xdr:rowOff>
    </xdr:to>
    <xdr:sp textlink="">
      <xdr:nvSpPr>
        <xdr:cNvPr id="207" name="楕円 206"/>
        <xdr:cNvSpPr/>
      </xdr:nvSpPr>
      <xdr:spPr>
        <a:xfrm>
          <a:off x="4307840" y="9271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29210</xdr:rowOff>
    </xdr:from>
    <xdr:ext cx="760095" cy="255905"/>
    <xdr:sp textlink="">
      <xdr:nvSpPr>
        <xdr:cNvPr id="208" name="扶助費該当値テキスト"/>
        <xdr:cNvSpPr txBox="1"/>
      </xdr:nvSpPr>
      <xdr:spPr>
        <a:xfrm>
          <a:off x="4427220" y="91160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12700</xdr:rowOff>
    </xdr:from>
    <xdr:to xmlns:xdr="http://schemas.openxmlformats.org/drawingml/2006/spreadsheetDrawing">
      <xdr:col>20</xdr:col>
      <xdr:colOff>38100</xdr:colOff>
      <xdr:row>54</xdr:row>
      <xdr:rowOff>114300</xdr:rowOff>
    </xdr:to>
    <xdr:sp textlink="">
      <xdr:nvSpPr>
        <xdr:cNvPr id="209" name="楕円 208"/>
        <xdr:cNvSpPr/>
      </xdr:nvSpPr>
      <xdr:spPr>
        <a:xfrm>
          <a:off x="3550920" y="9271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124460</xdr:rowOff>
    </xdr:from>
    <xdr:ext cx="733425" cy="259080"/>
    <xdr:sp textlink="">
      <xdr:nvSpPr>
        <xdr:cNvPr id="210" name="テキスト ボックス 209"/>
        <xdr:cNvSpPr txBox="1"/>
      </xdr:nvSpPr>
      <xdr:spPr>
        <a:xfrm>
          <a:off x="3241040" y="90398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127000</xdr:rowOff>
    </xdr:from>
    <xdr:to xmlns:xdr="http://schemas.openxmlformats.org/drawingml/2006/spreadsheetDrawing">
      <xdr:col>15</xdr:col>
      <xdr:colOff>149225</xdr:colOff>
      <xdr:row>55</xdr:row>
      <xdr:rowOff>57150</xdr:rowOff>
    </xdr:to>
    <xdr:sp textlink="">
      <xdr:nvSpPr>
        <xdr:cNvPr id="211" name="楕円 210"/>
        <xdr:cNvSpPr/>
      </xdr:nvSpPr>
      <xdr:spPr>
        <a:xfrm>
          <a:off x="2743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67310</xdr:rowOff>
    </xdr:from>
    <xdr:ext cx="760095" cy="259080"/>
    <xdr:sp textlink="">
      <xdr:nvSpPr>
        <xdr:cNvPr id="212" name="テキスト ボックス 211"/>
        <xdr:cNvSpPr txBox="1"/>
      </xdr:nvSpPr>
      <xdr:spPr>
        <a:xfrm>
          <a:off x="2453640" y="9154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127000</xdr:rowOff>
    </xdr:from>
    <xdr:to xmlns:xdr="http://schemas.openxmlformats.org/drawingml/2006/spreadsheetDrawing">
      <xdr:col>11</xdr:col>
      <xdr:colOff>60325</xdr:colOff>
      <xdr:row>55</xdr:row>
      <xdr:rowOff>57150</xdr:rowOff>
    </xdr:to>
    <xdr:sp textlink="">
      <xdr:nvSpPr>
        <xdr:cNvPr id="213" name="楕円 212"/>
        <xdr:cNvSpPr/>
      </xdr:nvSpPr>
      <xdr:spPr>
        <a:xfrm>
          <a:off x="1955800" y="9385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67310</xdr:rowOff>
    </xdr:from>
    <xdr:ext cx="760095" cy="259080"/>
    <xdr:sp textlink="">
      <xdr:nvSpPr>
        <xdr:cNvPr id="214" name="テキスト ボックス 213"/>
        <xdr:cNvSpPr txBox="1"/>
      </xdr:nvSpPr>
      <xdr:spPr>
        <a:xfrm>
          <a:off x="1645920" y="9154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xdr:rowOff>
    </xdr:from>
    <xdr:to xmlns:xdr="http://schemas.openxmlformats.org/drawingml/2006/spreadsheetDrawing">
      <xdr:col>6</xdr:col>
      <xdr:colOff>171450</xdr:colOff>
      <xdr:row>56</xdr:row>
      <xdr:rowOff>114300</xdr:rowOff>
    </xdr:to>
    <xdr:sp textlink="">
      <xdr:nvSpPr>
        <xdr:cNvPr id="215" name="楕円 214"/>
        <xdr:cNvSpPr/>
      </xdr:nvSpPr>
      <xdr:spPr>
        <a:xfrm>
          <a:off x="114808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124460</xdr:rowOff>
    </xdr:from>
    <xdr:ext cx="758825" cy="259080"/>
    <xdr:sp textlink="">
      <xdr:nvSpPr>
        <xdr:cNvPr id="216" name="テキスト ボックス 215"/>
        <xdr:cNvSpPr txBox="1"/>
      </xdr:nvSpPr>
      <xdr:spPr>
        <a:xfrm>
          <a:off x="858520" y="9382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類似団体平均を上回っている状況となっている要因としては、行政面積が広いことに加え豪雪地帯であることから、道路除排雪経費が多いことが挙げられる。</a:t>
          </a:r>
        </a:p>
        <a:p>
          <a:r>
            <a:rPr kumimoji="1" lang="ja-JP" altLang="en-US" sz="1300">
              <a:latin typeface="ＭＳ Ｐゴシック"/>
              <a:ea typeface="ＭＳ Ｐゴシック"/>
            </a:rPr>
            <a:t>　今後においては、公共施設マネジメント計画のもと、公共施設の規模の検証と施設の長寿命化に向けた計画的な維持補修を行い、効率的な市政運営に努める。</a:t>
          </a:r>
        </a:p>
        <a:p>
          <a:r>
            <a:rPr kumimoji="1" lang="ja-JP" altLang="en-US" sz="1300">
              <a:latin typeface="ＭＳ Ｐゴシック"/>
              <a:ea typeface="ＭＳ Ｐゴシック"/>
            </a:rPr>
            <a:t>　また、繰出金は、繰出基準に基づき適正な支出に努めている。</a:t>
          </a:r>
        </a:p>
      </xdr:txBody>
    </xdr:sp>
    <xdr:clientData/>
  </xdr:twoCellAnchor>
  <xdr:oneCellAnchor>
    <xdr:from xmlns:xdr="http://schemas.openxmlformats.org/drawingml/2006/spreadsheetDrawing">
      <xdr:col>62</xdr:col>
      <xdr:colOff>6350</xdr:colOff>
      <xdr:row>49</xdr:row>
      <xdr:rowOff>107950</xdr:rowOff>
    </xdr:from>
    <xdr:ext cx="295275" cy="225425"/>
    <xdr:sp textlink="">
      <xdr:nvSpPr>
        <xdr:cNvPr id="228" name="テキスト ボックス 227"/>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textlink="">
      <xdr:nvSpPr>
        <xdr:cNvPr id="230" name="テキスト ボックス 229"/>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textlink="">
      <xdr:nvSpPr>
        <xdr:cNvPr id="232" name="テキスト ボックス 231"/>
        <xdr:cNvSpPr txBox="1"/>
      </xdr:nvSpPr>
      <xdr:spPr>
        <a:xfrm>
          <a:off x="1073912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textlink="">
      <xdr:nvSpPr>
        <xdr:cNvPr id="234" name="テキスト ボックス 233"/>
        <xdr:cNvSpPr txBox="1"/>
      </xdr:nvSpPr>
      <xdr:spPr>
        <a:xfrm>
          <a:off x="1073912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textlink="">
      <xdr:nvSpPr>
        <xdr:cNvPr id="236" name="テキスト ボックス 235"/>
        <xdr:cNvSpPr txBox="1"/>
      </xdr:nvSpPr>
      <xdr:spPr>
        <a:xfrm>
          <a:off x="1073912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textlink="">
      <xdr:nvSpPr>
        <xdr:cNvPr id="238" name="テキスト ボックス 237"/>
        <xdr:cNvSpPr txBox="1"/>
      </xdr:nvSpPr>
      <xdr:spPr>
        <a:xfrm>
          <a:off x="1073912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textlink="">
      <xdr:nvSpPr>
        <xdr:cNvPr id="240" name="テキスト ボックス 239"/>
        <xdr:cNvSpPr txBox="1"/>
      </xdr:nvSpPr>
      <xdr:spPr>
        <a:xfrm>
          <a:off x="1073912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textlink="">
      <xdr:nvSpPr>
        <xdr:cNvPr id="242" name="テキスト ボックス 241"/>
        <xdr:cNvSpPr txBox="1"/>
      </xdr:nvSpPr>
      <xdr:spPr>
        <a:xfrm>
          <a:off x="1073912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textlink="">
      <xdr:nvSpPr>
        <xdr:cNvPr id="244" name="テキスト ボックス 243"/>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484376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161925</xdr:rowOff>
    </xdr:from>
    <xdr:ext cx="760095" cy="259080"/>
    <xdr:sp textlink="">
      <xdr:nvSpPr>
        <xdr:cNvPr id="247" name="その他最小値テキスト"/>
        <xdr:cNvSpPr txBox="1"/>
      </xdr:nvSpPr>
      <xdr:spPr>
        <a:xfrm>
          <a:off x="14915515" y="10620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179705</xdr:colOff>
      <xdr:row>62</xdr:row>
      <xdr:rowOff>18415</xdr:rowOff>
    </xdr:to>
    <xdr:cxnSp macro="">
      <xdr:nvCxnSpPr>
        <xdr:cNvPr id="248" name="直線コネクタ 247"/>
        <xdr:cNvCxnSpPr/>
      </xdr:nvCxnSpPr>
      <xdr:spPr>
        <a:xfrm>
          <a:off x="14754860" y="10648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156210</xdr:rowOff>
    </xdr:from>
    <xdr:ext cx="760095" cy="255905"/>
    <xdr:sp textlink="">
      <xdr:nvSpPr>
        <xdr:cNvPr id="249" name="その他最大値テキスト"/>
        <xdr:cNvSpPr txBox="1"/>
      </xdr:nvSpPr>
      <xdr:spPr>
        <a:xfrm>
          <a:off x="14915515" y="89001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179705</xdr:colOff>
      <xdr:row>53</xdr:row>
      <xdr:rowOff>69850</xdr:rowOff>
    </xdr:to>
    <xdr:cxnSp macro="">
      <xdr:nvCxnSpPr>
        <xdr:cNvPr id="250" name="直線コネクタ 249"/>
        <xdr:cNvCxnSpPr/>
      </xdr:nvCxnSpPr>
      <xdr:spPr>
        <a:xfrm>
          <a:off x="14754860" y="9156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31750</xdr:rowOff>
    </xdr:from>
    <xdr:to xmlns:xdr="http://schemas.openxmlformats.org/drawingml/2006/spreadsheetDrawing">
      <xdr:col>82</xdr:col>
      <xdr:colOff>107950</xdr:colOff>
      <xdr:row>59</xdr:row>
      <xdr:rowOff>118745</xdr:rowOff>
    </xdr:to>
    <xdr:cxnSp macro="">
      <xdr:nvCxnSpPr>
        <xdr:cNvPr id="251" name="直線コネクタ 250"/>
        <xdr:cNvCxnSpPr/>
      </xdr:nvCxnSpPr>
      <xdr:spPr>
        <a:xfrm flipV="1">
          <a:off x="14086840" y="10147300"/>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3175</xdr:rowOff>
    </xdr:from>
    <xdr:ext cx="760095" cy="259080"/>
    <xdr:sp textlink="">
      <xdr:nvSpPr>
        <xdr:cNvPr id="252" name="その他平均値テキスト"/>
        <xdr:cNvSpPr txBox="1"/>
      </xdr:nvSpPr>
      <xdr:spPr>
        <a:xfrm>
          <a:off x="14915515" y="960437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textlink="">
      <xdr:nvSpPr>
        <xdr:cNvPr id="253" name="フローチャート: 判断 252"/>
        <xdr:cNvSpPr/>
      </xdr:nvSpPr>
      <xdr:spPr>
        <a:xfrm>
          <a:off x="1479296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64135</xdr:rowOff>
    </xdr:from>
    <xdr:to xmlns:xdr="http://schemas.openxmlformats.org/drawingml/2006/spreadsheetDrawing">
      <xdr:col>78</xdr:col>
      <xdr:colOff>69850</xdr:colOff>
      <xdr:row>59</xdr:row>
      <xdr:rowOff>118745</xdr:rowOff>
    </xdr:to>
    <xdr:cxnSp macro="">
      <xdr:nvCxnSpPr>
        <xdr:cNvPr id="254" name="直線コネクタ 253"/>
        <xdr:cNvCxnSpPr/>
      </xdr:nvCxnSpPr>
      <xdr:spPr>
        <a:xfrm>
          <a:off x="13298170" y="10179685"/>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textlink="">
      <xdr:nvSpPr>
        <xdr:cNvPr id="255" name="フローチャート: 判断 254"/>
        <xdr:cNvSpPr/>
      </xdr:nvSpPr>
      <xdr:spPr>
        <a:xfrm>
          <a:off x="1403604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3425" cy="255905"/>
    <xdr:sp textlink="">
      <xdr:nvSpPr>
        <xdr:cNvPr id="256" name="テキスト ボックス 255"/>
        <xdr:cNvSpPr txBox="1"/>
      </xdr:nvSpPr>
      <xdr:spPr>
        <a:xfrm>
          <a:off x="13746480" y="95281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64135</xdr:rowOff>
    </xdr:from>
    <xdr:to xmlns:xdr="http://schemas.openxmlformats.org/drawingml/2006/spreadsheetDrawing">
      <xdr:col>73</xdr:col>
      <xdr:colOff>179705</xdr:colOff>
      <xdr:row>59</xdr:row>
      <xdr:rowOff>129540</xdr:rowOff>
    </xdr:to>
    <xdr:cxnSp macro="">
      <xdr:nvCxnSpPr>
        <xdr:cNvPr id="257" name="直線コネクタ 256"/>
        <xdr:cNvCxnSpPr/>
      </xdr:nvCxnSpPr>
      <xdr:spPr>
        <a:xfrm flipV="1">
          <a:off x="12491720" y="1017968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textlink="">
      <xdr:nvSpPr>
        <xdr:cNvPr id="258" name="フローチャート: 判断 257"/>
        <xdr:cNvSpPr/>
      </xdr:nvSpPr>
      <xdr:spPr>
        <a:xfrm>
          <a:off x="13248640" y="9726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5905"/>
    <xdr:sp textlink="">
      <xdr:nvSpPr>
        <xdr:cNvPr id="259" name="テキスト ボックス 258"/>
        <xdr:cNvSpPr txBox="1"/>
      </xdr:nvSpPr>
      <xdr:spPr>
        <a:xfrm>
          <a:off x="12938760" y="9495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129540</xdr:rowOff>
    </xdr:from>
    <xdr:to xmlns:xdr="http://schemas.openxmlformats.org/drawingml/2006/spreadsheetDrawing">
      <xdr:col>69</xdr:col>
      <xdr:colOff>92075</xdr:colOff>
      <xdr:row>60</xdr:row>
      <xdr:rowOff>12700</xdr:rowOff>
    </xdr:to>
    <xdr:cxnSp macro="">
      <xdr:nvCxnSpPr>
        <xdr:cNvPr id="260" name="直線コネクタ 259"/>
        <xdr:cNvCxnSpPr/>
      </xdr:nvCxnSpPr>
      <xdr:spPr>
        <a:xfrm flipV="1">
          <a:off x="11684000" y="1024509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textlink="">
      <xdr:nvSpPr>
        <xdr:cNvPr id="261" name="フローチャート: 判断 260"/>
        <xdr:cNvSpPr/>
      </xdr:nvSpPr>
      <xdr:spPr>
        <a:xfrm>
          <a:off x="1244092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0095" cy="255905"/>
    <xdr:sp textlink="">
      <xdr:nvSpPr>
        <xdr:cNvPr id="262" name="テキスト ボックス 261"/>
        <xdr:cNvSpPr txBox="1"/>
      </xdr:nvSpPr>
      <xdr:spPr>
        <a:xfrm>
          <a:off x="12151360" y="952817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textlink="">
      <xdr:nvSpPr>
        <xdr:cNvPr id="263" name="フローチャート: 判断 262"/>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0095" cy="255905"/>
    <xdr:sp textlink="">
      <xdr:nvSpPr>
        <xdr:cNvPr id="264" name="テキスト ボックス 263"/>
        <xdr:cNvSpPr txBox="1"/>
      </xdr:nvSpPr>
      <xdr:spPr>
        <a:xfrm>
          <a:off x="11343640" y="97129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textlink="">
      <xdr:nvSpPr>
        <xdr:cNvPr id="265" name="テキスト ボックス 264"/>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textlink="">
      <xdr:nvSpPr>
        <xdr:cNvPr id="266" name="テキスト ボックス 265"/>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0095" cy="259080"/>
    <xdr:sp textlink="">
      <xdr:nvSpPr>
        <xdr:cNvPr id="268" name="テキスト ボックス 267"/>
        <xdr:cNvSpPr txBox="1"/>
      </xdr:nvSpPr>
      <xdr:spPr>
        <a:xfrm>
          <a:off x="1229614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0095" cy="259080"/>
    <xdr:sp textlink="">
      <xdr:nvSpPr>
        <xdr:cNvPr id="269" name="テキスト ボックス 268"/>
        <xdr:cNvSpPr txBox="1"/>
      </xdr:nvSpPr>
      <xdr:spPr>
        <a:xfrm>
          <a:off x="1150112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152400</xdr:rowOff>
    </xdr:from>
    <xdr:to xmlns:xdr="http://schemas.openxmlformats.org/drawingml/2006/spreadsheetDrawing">
      <xdr:col>82</xdr:col>
      <xdr:colOff>158750</xdr:colOff>
      <xdr:row>59</xdr:row>
      <xdr:rowOff>82550</xdr:rowOff>
    </xdr:to>
    <xdr:sp textlink="">
      <xdr:nvSpPr>
        <xdr:cNvPr id="270" name="楕円 269"/>
        <xdr:cNvSpPr/>
      </xdr:nvSpPr>
      <xdr:spPr>
        <a:xfrm>
          <a:off x="1479296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124460</xdr:rowOff>
    </xdr:from>
    <xdr:ext cx="760095" cy="259080"/>
    <xdr:sp textlink="">
      <xdr:nvSpPr>
        <xdr:cNvPr id="271" name="その他該当値テキスト"/>
        <xdr:cNvSpPr txBox="1"/>
      </xdr:nvSpPr>
      <xdr:spPr>
        <a:xfrm>
          <a:off x="14915515" y="10068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67945</xdr:rowOff>
    </xdr:from>
    <xdr:to xmlns:xdr="http://schemas.openxmlformats.org/drawingml/2006/spreadsheetDrawing">
      <xdr:col>78</xdr:col>
      <xdr:colOff>120650</xdr:colOff>
      <xdr:row>59</xdr:row>
      <xdr:rowOff>169545</xdr:rowOff>
    </xdr:to>
    <xdr:sp textlink="">
      <xdr:nvSpPr>
        <xdr:cNvPr id="272" name="楕円 271"/>
        <xdr:cNvSpPr/>
      </xdr:nvSpPr>
      <xdr:spPr>
        <a:xfrm>
          <a:off x="1403604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154940</xdr:rowOff>
    </xdr:from>
    <xdr:ext cx="733425" cy="255905"/>
    <xdr:sp textlink="">
      <xdr:nvSpPr>
        <xdr:cNvPr id="273" name="テキスト ボックス 272"/>
        <xdr:cNvSpPr txBox="1"/>
      </xdr:nvSpPr>
      <xdr:spPr>
        <a:xfrm>
          <a:off x="13746480" y="102704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13335</xdr:rowOff>
    </xdr:from>
    <xdr:to xmlns:xdr="http://schemas.openxmlformats.org/drawingml/2006/spreadsheetDrawing">
      <xdr:col>74</xdr:col>
      <xdr:colOff>31750</xdr:colOff>
      <xdr:row>59</xdr:row>
      <xdr:rowOff>114935</xdr:rowOff>
    </xdr:to>
    <xdr:sp textlink="">
      <xdr:nvSpPr>
        <xdr:cNvPr id="274" name="楕円 273"/>
        <xdr:cNvSpPr/>
      </xdr:nvSpPr>
      <xdr:spPr>
        <a:xfrm>
          <a:off x="13248640" y="101288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99695</xdr:rowOff>
    </xdr:from>
    <xdr:ext cx="762000" cy="255905"/>
    <xdr:sp textlink="">
      <xdr:nvSpPr>
        <xdr:cNvPr id="275" name="テキスト ボックス 274"/>
        <xdr:cNvSpPr txBox="1"/>
      </xdr:nvSpPr>
      <xdr:spPr>
        <a:xfrm>
          <a:off x="12938760" y="102152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78740</xdr:rowOff>
    </xdr:from>
    <xdr:to xmlns:xdr="http://schemas.openxmlformats.org/drawingml/2006/spreadsheetDrawing">
      <xdr:col>69</xdr:col>
      <xdr:colOff>142875</xdr:colOff>
      <xdr:row>60</xdr:row>
      <xdr:rowOff>8890</xdr:rowOff>
    </xdr:to>
    <xdr:sp textlink="">
      <xdr:nvSpPr>
        <xdr:cNvPr id="276" name="楕円 275"/>
        <xdr:cNvSpPr/>
      </xdr:nvSpPr>
      <xdr:spPr>
        <a:xfrm>
          <a:off x="1244092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165100</xdr:rowOff>
    </xdr:from>
    <xdr:ext cx="760095" cy="259080"/>
    <xdr:sp textlink="">
      <xdr:nvSpPr>
        <xdr:cNvPr id="277" name="テキスト ボックス 276"/>
        <xdr:cNvSpPr txBox="1"/>
      </xdr:nvSpPr>
      <xdr:spPr>
        <a:xfrm>
          <a:off x="12151360" y="102806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133350</xdr:rowOff>
    </xdr:from>
    <xdr:to xmlns:xdr="http://schemas.openxmlformats.org/drawingml/2006/spreadsheetDrawing">
      <xdr:col>65</xdr:col>
      <xdr:colOff>53975</xdr:colOff>
      <xdr:row>60</xdr:row>
      <xdr:rowOff>63500</xdr:rowOff>
    </xdr:to>
    <xdr:sp textlink="">
      <xdr:nvSpPr>
        <xdr:cNvPr id="278" name="楕円 277"/>
        <xdr:cNvSpPr/>
      </xdr:nvSpPr>
      <xdr:spPr>
        <a:xfrm>
          <a:off x="11653520" y="1024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48260</xdr:rowOff>
    </xdr:from>
    <xdr:ext cx="760095" cy="259080"/>
    <xdr:sp textlink="">
      <xdr:nvSpPr>
        <xdr:cNvPr id="279" name="テキスト ボックス 278"/>
        <xdr:cNvSpPr txBox="1"/>
      </xdr:nvSpPr>
      <xdr:spPr>
        <a:xfrm>
          <a:off x="11343640" y="1033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の経常収支比率が類似団体平均を下回っている。病院事業会計における収支不足額は、繰出基準の新たなルール化を図る中で補てんしており、負担のあり方の検証と、経営健全化に向けた取り組みを一層進める。　また、策定した「補助金適正化ガイドライン」を着実に実行し、すべての補助金の見直しを継続する。</a:t>
          </a:r>
        </a:p>
      </xdr:txBody>
    </xdr:sp>
    <xdr:clientData/>
  </xdr:twoCellAnchor>
  <xdr:oneCellAnchor>
    <xdr:from xmlns:xdr="http://schemas.openxmlformats.org/drawingml/2006/spreadsheetDrawing">
      <xdr:col>62</xdr:col>
      <xdr:colOff>6350</xdr:colOff>
      <xdr:row>29</xdr:row>
      <xdr:rowOff>107950</xdr:rowOff>
    </xdr:from>
    <xdr:ext cx="295275" cy="225425"/>
    <xdr:sp textlink="">
      <xdr:nvSpPr>
        <xdr:cNvPr id="291" name="テキスト ボックス 290"/>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textlink="">
      <xdr:nvSpPr>
        <xdr:cNvPr id="293" name="テキスト ボックス 292"/>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textlink="">
      <xdr:nvSpPr>
        <xdr:cNvPr id="295" name="テキスト ボックス 294"/>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textlink="">
      <xdr:nvSpPr>
        <xdr:cNvPr id="297" name="テキスト ボックス 296"/>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textlink="">
      <xdr:nvSpPr>
        <xdr:cNvPr id="299" name="テキスト ボックス 298"/>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textlink="">
      <xdr:nvSpPr>
        <xdr:cNvPr id="301" name="テキスト ボックス 300"/>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textlink="">
      <xdr:nvSpPr>
        <xdr:cNvPr id="303"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484376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635</xdr:rowOff>
    </xdr:from>
    <xdr:ext cx="760095" cy="259080"/>
    <xdr:sp textlink="">
      <xdr:nvSpPr>
        <xdr:cNvPr id="305" name="補助費等最小値テキスト"/>
        <xdr:cNvSpPr txBox="1"/>
      </xdr:nvSpPr>
      <xdr:spPr>
        <a:xfrm>
          <a:off x="14915515" y="70300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179705</xdr:colOff>
      <xdr:row>41</xdr:row>
      <xdr:rowOff>29210</xdr:rowOff>
    </xdr:to>
    <xdr:cxnSp macro="">
      <xdr:nvCxnSpPr>
        <xdr:cNvPr id="306" name="直線コネクタ 305"/>
        <xdr:cNvCxnSpPr/>
      </xdr:nvCxnSpPr>
      <xdr:spPr>
        <a:xfrm>
          <a:off x="14754860" y="70586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99060</xdr:rowOff>
    </xdr:from>
    <xdr:ext cx="760095" cy="255905"/>
    <xdr:sp textlink="">
      <xdr:nvSpPr>
        <xdr:cNvPr id="307" name="補助費等最大値テキスト"/>
        <xdr:cNvSpPr txBox="1"/>
      </xdr:nvSpPr>
      <xdr:spPr>
        <a:xfrm>
          <a:off x="14915515" y="55854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179705</xdr:colOff>
      <xdr:row>34</xdr:row>
      <xdr:rowOff>12700</xdr:rowOff>
    </xdr:to>
    <xdr:cxnSp macro="">
      <xdr:nvCxnSpPr>
        <xdr:cNvPr id="308" name="直線コネクタ 307"/>
        <xdr:cNvCxnSpPr/>
      </xdr:nvCxnSpPr>
      <xdr:spPr>
        <a:xfrm>
          <a:off x="14754860" y="5842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104140</xdr:rowOff>
    </xdr:from>
    <xdr:to xmlns:xdr="http://schemas.openxmlformats.org/drawingml/2006/spreadsheetDrawing">
      <xdr:col>82</xdr:col>
      <xdr:colOff>107950</xdr:colOff>
      <xdr:row>36</xdr:row>
      <xdr:rowOff>122555</xdr:rowOff>
    </xdr:to>
    <xdr:cxnSp macro="">
      <xdr:nvCxnSpPr>
        <xdr:cNvPr id="309" name="直線コネクタ 308"/>
        <xdr:cNvCxnSpPr/>
      </xdr:nvCxnSpPr>
      <xdr:spPr>
        <a:xfrm>
          <a:off x="14086840" y="6276340"/>
          <a:ext cx="7569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80010</xdr:rowOff>
    </xdr:from>
    <xdr:ext cx="760095" cy="259080"/>
    <xdr:sp textlink="">
      <xdr:nvSpPr>
        <xdr:cNvPr id="310" name="補助費等平均値テキスト"/>
        <xdr:cNvSpPr txBox="1"/>
      </xdr:nvSpPr>
      <xdr:spPr>
        <a:xfrm>
          <a:off x="14915515" y="625221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textlink="">
      <xdr:nvSpPr>
        <xdr:cNvPr id="311" name="フローチャート: 判断 310"/>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81280</xdr:rowOff>
    </xdr:from>
    <xdr:to xmlns:xdr="http://schemas.openxmlformats.org/drawingml/2006/spreadsheetDrawing">
      <xdr:col>78</xdr:col>
      <xdr:colOff>69850</xdr:colOff>
      <xdr:row>36</xdr:row>
      <xdr:rowOff>104140</xdr:rowOff>
    </xdr:to>
    <xdr:cxnSp macro="">
      <xdr:nvCxnSpPr>
        <xdr:cNvPr id="312" name="直線コネクタ 311"/>
        <xdr:cNvCxnSpPr/>
      </xdr:nvCxnSpPr>
      <xdr:spPr>
        <a:xfrm>
          <a:off x="13298170" y="6253480"/>
          <a:ext cx="7886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textlink="">
      <xdr:nvSpPr>
        <xdr:cNvPr id="313" name="フローチャート: 判断 312"/>
        <xdr:cNvSpPr/>
      </xdr:nvSpPr>
      <xdr:spPr>
        <a:xfrm>
          <a:off x="1403604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3425" cy="259080"/>
    <xdr:sp textlink="">
      <xdr:nvSpPr>
        <xdr:cNvPr id="314" name="テキスト ボックス 313"/>
        <xdr:cNvSpPr txBox="1"/>
      </xdr:nvSpPr>
      <xdr:spPr>
        <a:xfrm>
          <a:off x="13746480" y="63576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81280</xdr:rowOff>
    </xdr:from>
    <xdr:to xmlns:xdr="http://schemas.openxmlformats.org/drawingml/2006/spreadsheetDrawing">
      <xdr:col>73</xdr:col>
      <xdr:colOff>179705</xdr:colOff>
      <xdr:row>36</xdr:row>
      <xdr:rowOff>95250</xdr:rowOff>
    </xdr:to>
    <xdr:cxnSp macro="">
      <xdr:nvCxnSpPr>
        <xdr:cNvPr id="315" name="直線コネクタ 314"/>
        <xdr:cNvCxnSpPr/>
      </xdr:nvCxnSpPr>
      <xdr:spPr>
        <a:xfrm flipV="1">
          <a:off x="12491720" y="625348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textlink="">
      <xdr:nvSpPr>
        <xdr:cNvPr id="316" name="フローチャート: 判断 315"/>
        <xdr:cNvSpPr/>
      </xdr:nvSpPr>
      <xdr:spPr>
        <a:xfrm>
          <a:off x="13248640" y="6252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5905"/>
    <xdr:sp textlink="">
      <xdr:nvSpPr>
        <xdr:cNvPr id="317" name="テキスト ボックス 316"/>
        <xdr:cNvSpPr txBox="1"/>
      </xdr:nvSpPr>
      <xdr:spPr>
        <a:xfrm>
          <a:off x="12938760" y="6339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95250</xdr:rowOff>
    </xdr:from>
    <xdr:to xmlns:xdr="http://schemas.openxmlformats.org/drawingml/2006/spreadsheetDrawing">
      <xdr:col>69</xdr:col>
      <xdr:colOff>92075</xdr:colOff>
      <xdr:row>37</xdr:row>
      <xdr:rowOff>1270</xdr:rowOff>
    </xdr:to>
    <xdr:cxnSp macro="">
      <xdr:nvCxnSpPr>
        <xdr:cNvPr id="318" name="直線コネクタ 317"/>
        <xdr:cNvCxnSpPr/>
      </xdr:nvCxnSpPr>
      <xdr:spPr>
        <a:xfrm flipV="1">
          <a:off x="11684000" y="6267450"/>
          <a:ext cx="80772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textlink="">
      <xdr:nvSpPr>
        <xdr:cNvPr id="319" name="フローチャート: 判断 318"/>
        <xdr:cNvSpPr/>
      </xdr:nvSpPr>
      <xdr:spPr>
        <a:xfrm>
          <a:off x="1244092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0095" cy="259080"/>
    <xdr:sp textlink="">
      <xdr:nvSpPr>
        <xdr:cNvPr id="320" name="テキスト ボックス 319"/>
        <xdr:cNvSpPr txBox="1"/>
      </xdr:nvSpPr>
      <xdr:spPr>
        <a:xfrm>
          <a:off x="12151360" y="63715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textlink="">
      <xdr:nvSpPr>
        <xdr:cNvPr id="321" name="フローチャート: 判断 320"/>
        <xdr:cNvSpPr/>
      </xdr:nvSpPr>
      <xdr:spPr>
        <a:xfrm>
          <a:off x="116535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0095" cy="259080"/>
    <xdr:sp textlink="">
      <xdr:nvSpPr>
        <xdr:cNvPr id="322" name="テキスト ボックス 321"/>
        <xdr:cNvSpPr txBox="1"/>
      </xdr:nvSpPr>
      <xdr:spPr>
        <a:xfrm>
          <a:off x="11343640" y="59899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textlink="">
      <xdr:nvSpPr>
        <xdr:cNvPr id="323" name="テキスト ボックス 322"/>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textlink="">
      <xdr:nvSpPr>
        <xdr:cNvPr id="324" name="テキスト ボックス 323"/>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textlink="">
      <xdr:nvSpPr>
        <xdr:cNvPr id="325" name="テキスト ボックス 324"/>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0095" cy="259080"/>
    <xdr:sp textlink="">
      <xdr:nvSpPr>
        <xdr:cNvPr id="326" name="テキスト ボックス 325"/>
        <xdr:cNvSpPr txBox="1"/>
      </xdr:nvSpPr>
      <xdr:spPr>
        <a:xfrm>
          <a:off x="1229614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0095" cy="259080"/>
    <xdr:sp textlink="">
      <xdr:nvSpPr>
        <xdr:cNvPr id="327" name="テキスト ボックス 326"/>
        <xdr:cNvSpPr txBox="1"/>
      </xdr:nvSpPr>
      <xdr:spPr>
        <a:xfrm>
          <a:off x="1150112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textlink="">
      <xdr:nvSpPr>
        <xdr:cNvPr id="328" name="楕円 327"/>
        <xdr:cNvSpPr/>
      </xdr:nvSpPr>
      <xdr:spPr>
        <a:xfrm>
          <a:off x="1479296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88265</xdr:rowOff>
    </xdr:from>
    <xdr:ext cx="760095" cy="255905"/>
    <xdr:sp textlink="">
      <xdr:nvSpPr>
        <xdr:cNvPr id="329" name="補助費等該当値テキスト"/>
        <xdr:cNvSpPr txBox="1"/>
      </xdr:nvSpPr>
      <xdr:spPr>
        <a:xfrm>
          <a:off x="14915515" y="608901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53340</xdr:rowOff>
    </xdr:from>
    <xdr:to xmlns:xdr="http://schemas.openxmlformats.org/drawingml/2006/spreadsheetDrawing">
      <xdr:col>78</xdr:col>
      <xdr:colOff>120650</xdr:colOff>
      <xdr:row>36</xdr:row>
      <xdr:rowOff>154940</xdr:rowOff>
    </xdr:to>
    <xdr:sp textlink="">
      <xdr:nvSpPr>
        <xdr:cNvPr id="330" name="楕円 329"/>
        <xdr:cNvSpPr/>
      </xdr:nvSpPr>
      <xdr:spPr>
        <a:xfrm>
          <a:off x="1403604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165100</xdr:rowOff>
    </xdr:from>
    <xdr:ext cx="733425" cy="259080"/>
    <xdr:sp textlink="">
      <xdr:nvSpPr>
        <xdr:cNvPr id="331" name="テキスト ボックス 330"/>
        <xdr:cNvSpPr txBox="1"/>
      </xdr:nvSpPr>
      <xdr:spPr>
        <a:xfrm>
          <a:off x="13746480" y="5994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30480</xdr:rowOff>
    </xdr:from>
    <xdr:to xmlns:xdr="http://schemas.openxmlformats.org/drawingml/2006/spreadsheetDrawing">
      <xdr:col>74</xdr:col>
      <xdr:colOff>31750</xdr:colOff>
      <xdr:row>36</xdr:row>
      <xdr:rowOff>132080</xdr:rowOff>
    </xdr:to>
    <xdr:sp textlink="">
      <xdr:nvSpPr>
        <xdr:cNvPr id="332" name="楕円 331"/>
        <xdr:cNvSpPr/>
      </xdr:nvSpPr>
      <xdr:spPr>
        <a:xfrm>
          <a:off x="13248640" y="6202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142240</xdr:rowOff>
    </xdr:from>
    <xdr:ext cx="762000" cy="259080"/>
    <xdr:sp textlink="">
      <xdr:nvSpPr>
        <xdr:cNvPr id="333" name="テキスト ボックス 332"/>
        <xdr:cNvSpPr txBox="1"/>
      </xdr:nvSpPr>
      <xdr:spPr>
        <a:xfrm>
          <a:off x="1293876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44450</xdr:rowOff>
    </xdr:from>
    <xdr:to xmlns:xdr="http://schemas.openxmlformats.org/drawingml/2006/spreadsheetDrawing">
      <xdr:col>69</xdr:col>
      <xdr:colOff>142875</xdr:colOff>
      <xdr:row>36</xdr:row>
      <xdr:rowOff>146050</xdr:rowOff>
    </xdr:to>
    <xdr:sp textlink="">
      <xdr:nvSpPr>
        <xdr:cNvPr id="334" name="楕円 333"/>
        <xdr:cNvSpPr/>
      </xdr:nvSpPr>
      <xdr:spPr>
        <a:xfrm>
          <a:off x="1244092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156210</xdr:rowOff>
    </xdr:from>
    <xdr:ext cx="760095" cy="255905"/>
    <xdr:sp textlink="">
      <xdr:nvSpPr>
        <xdr:cNvPr id="335" name="テキスト ボックス 334"/>
        <xdr:cNvSpPr txBox="1"/>
      </xdr:nvSpPr>
      <xdr:spPr>
        <a:xfrm>
          <a:off x="12151360" y="598551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121920</xdr:rowOff>
    </xdr:from>
    <xdr:to xmlns:xdr="http://schemas.openxmlformats.org/drawingml/2006/spreadsheetDrawing">
      <xdr:col>65</xdr:col>
      <xdr:colOff>53975</xdr:colOff>
      <xdr:row>37</xdr:row>
      <xdr:rowOff>52070</xdr:rowOff>
    </xdr:to>
    <xdr:sp textlink="">
      <xdr:nvSpPr>
        <xdr:cNvPr id="336" name="楕円 335"/>
        <xdr:cNvSpPr/>
      </xdr:nvSpPr>
      <xdr:spPr>
        <a:xfrm>
          <a:off x="11653520" y="629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36830</xdr:rowOff>
    </xdr:from>
    <xdr:ext cx="760095" cy="259080"/>
    <xdr:sp textlink="">
      <xdr:nvSpPr>
        <xdr:cNvPr id="337" name="テキスト ボックス 336"/>
        <xdr:cNvSpPr txBox="1"/>
      </xdr:nvSpPr>
      <xdr:spPr>
        <a:xfrm>
          <a:off x="11343640" y="6380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textlink="">
      <xdr:nvSpPr>
        <xdr:cNvPr id="338" name="正方形/長方形 337"/>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textlink="">
      <xdr:nvSpPr>
        <xdr:cNvPr id="339" name="正方形/長方形 338"/>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textlink="">
      <xdr:nvSpPr>
        <xdr:cNvPr id="340" name="正方形/長方形 339"/>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textlink="">
      <xdr:nvSpPr>
        <xdr:cNvPr id="341" name="正方形/長方形 340"/>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textlink="">
      <xdr:nvSpPr>
        <xdr:cNvPr id="342" name="正方形/長方形 341"/>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textlink="">
      <xdr:nvSpPr>
        <xdr:cNvPr id="343" name="正方形/長方形 342"/>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textlink="">
      <xdr:nvSpPr>
        <xdr:cNvPr id="344" name="正方形/長方形 343"/>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textlink="">
      <xdr:nvSpPr>
        <xdr:cNvPr id="345" name="正方形/長方形 344"/>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textlink="">
      <xdr:nvSpPr>
        <xdr:cNvPr id="346" name="正方形/長方形 345"/>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textlink="">
      <xdr:nvSpPr>
        <xdr:cNvPr id="347" name="正方形/長方形 346"/>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textlink="" fLocksText="0">
      <xdr:nvSpPr>
        <xdr:cNvPr id="348" name="テキスト ボックス 347"/>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公債費は、近年行った大型建設事業に係る起債の元金償還が始まったことにより、類似団体平均を上回っている。</a:t>
          </a:r>
        </a:p>
        <a:p>
          <a:r>
            <a:rPr kumimoji="1" lang="ja-JP" altLang="en-US" sz="1300">
              <a:latin typeface="ＭＳ Ｐゴシック"/>
              <a:ea typeface="ＭＳ Ｐゴシック"/>
            </a:rPr>
            <a:t>　今後も、財政健全化実行計画を着実に実行するなかで、緊急度や住民サービスのニーズを総合的に判断し事業選択を行うことで、起債発行の適正化に努める。</a:t>
          </a:r>
        </a:p>
      </xdr:txBody>
    </xdr:sp>
    <xdr:clientData/>
  </xdr:twoCellAnchor>
  <xdr:oneCellAnchor>
    <xdr:from xmlns:xdr="http://schemas.openxmlformats.org/drawingml/2006/spreadsheetDrawing">
      <xdr:col>3</xdr:col>
      <xdr:colOff>123825</xdr:colOff>
      <xdr:row>69</xdr:row>
      <xdr:rowOff>107950</xdr:rowOff>
    </xdr:from>
    <xdr:ext cx="296545" cy="225425"/>
    <xdr:sp textlink="">
      <xdr:nvSpPr>
        <xdr:cNvPr id="349" name="テキスト ボックス 348"/>
        <xdr:cNvSpPr txBox="1"/>
      </xdr:nvSpPr>
      <xdr:spPr>
        <a:xfrm>
          <a:off x="66294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0" name="直線コネクタ 349"/>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textlink="">
      <xdr:nvSpPr>
        <xdr:cNvPr id="351" name="テキスト ボックス 350"/>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2" name="直線コネクタ 351"/>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textlink="">
      <xdr:nvSpPr>
        <xdr:cNvPr id="353" name="テキスト ボックス 352"/>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4" name="直線コネクタ 353"/>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textlink="">
      <xdr:nvSpPr>
        <xdr:cNvPr id="355" name="テキスト ボックス 354"/>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6" name="直線コネクタ 355"/>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textlink="">
      <xdr:nvSpPr>
        <xdr:cNvPr id="357" name="テキスト ボックス 356"/>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8" name="直線コネクタ 357"/>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textlink="">
      <xdr:nvSpPr>
        <xdr:cNvPr id="359" name="テキスト ボックス 358"/>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0" name="直線コネクタ 359"/>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textlink="">
      <xdr:nvSpPr>
        <xdr:cNvPr id="361" name="テキスト ボックス 360"/>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2" name="直線コネクタ 361"/>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textlink="">
      <xdr:nvSpPr>
        <xdr:cNvPr id="363"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33832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0095" cy="259080"/>
    <xdr:sp textlink="">
      <xdr:nvSpPr>
        <xdr:cNvPr id="365" name="公債費最小値テキスト"/>
        <xdr:cNvSpPr txBox="1"/>
      </xdr:nvSpPr>
      <xdr:spPr>
        <a:xfrm>
          <a:off x="4427220" y="137312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269740" y="137591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0095" cy="259080"/>
    <xdr:sp textlink="">
      <xdr:nvSpPr>
        <xdr:cNvPr id="367" name="公債費最大値テキスト"/>
        <xdr:cNvSpPr txBox="1"/>
      </xdr:nvSpPr>
      <xdr:spPr>
        <a:xfrm>
          <a:off x="4427220" y="124720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269740" y="12728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134620</xdr:rowOff>
    </xdr:from>
    <xdr:to xmlns:xdr="http://schemas.openxmlformats.org/drawingml/2006/spreadsheetDrawing">
      <xdr:col>24</xdr:col>
      <xdr:colOff>25400</xdr:colOff>
      <xdr:row>75</xdr:row>
      <xdr:rowOff>161290</xdr:rowOff>
    </xdr:to>
    <xdr:cxnSp macro="">
      <xdr:nvCxnSpPr>
        <xdr:cNvPr id="369" name="直線コネクタ 368"/>
        <xdr:cNvCxnSpPr/>
      </xdr:nvCxnSpPr>
      <xdr:spPr>
        <a:xfrm flipV="1">
          <a:off x="3594100" y="1299337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0095" cy="255905"/>
    <xdr:sp textlink="">
      <xdr:nvSpPr>
        <xdr:cNvPr id="370" name="公債費平均値テキスト"/>
        <xdr:cNvSpPr txBox="1"/>
      </xdr:nvSpPr>
      <xdr:spPr>
        <a:xfrm>
          <a:off x="4427220" y="12671425"/>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textlink="">
      <xdr:nvSpPr>
        <xdr:cNvPr id="371" name="フローチャート: 判断 370"/>
        <xdr:cNvSpPr/>
      </xdr:nvSpPr>
      <xdr:spPr>
        <a:xfrm>
          <a:off x="430784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117475</xdr:rowOff>
    </xdr:from>
    <xdr:to xmlns:xdr="http://schemas.openxmlformats.org/drawingml/2006/spreadsheetDrawing">
      <xdr:col>19</xdr:col>
      <xdr:colOff>179705</xdr:colOff>
      <xdr:row>75</xdr:row>
      <xdr:rowOff>161290</xdr:rowOff>
    </xdr:to>
    <xdr:cxnSp macro="">
      <xdr:nvCxnSpPr>
        <xdr:cNvPr id="372" name="直線コネクタ 371"/>
        <xdr:cNvCxnSpPr/>
      </xdr:nvCxnSpPr>
      <xdr:spPr>
        <a:xfrm>
          <a:off x="2794000" y="1297622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textlink="">
      <xdr:nvSpPr>
        <xdr:cNvPr id="373" name="フローチャート: 判断 372"/>
        <xdr:cNvSpPr/>
      </xdr:nvSpPr>
      <xdr:spPr>
        <a:xfrm>
          <a:off x="3550920" y="128320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3425" cy="259080"/>
    <xdr:sp textlink="">
      <xdr:nvSpPr>
        <xdr:cNvPr id="374" name="テキスト ボックス 373"/>
        <xdr:cNvSpPr txBox="1"/>
      </xdr:nvSpPr>
      <xdr:spPr>
        <a:xfrm>
          <a:off x="3241040" y="126009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117475</xdr:rowOff>
    </xdr:from>
    <xdr:to xmlns:xdr="http://schemas.openxmlformats.org/drawingml/2006/spreadsheetDrawing">
      <xdr:col>15</xdr:col>
      <xdr:colOff>98425</xdr:colOff>
      <xdr:row>75</xdr:row>
      <xdr:rowOff>130810</xdr:rowOff>
    </xdr:to>
    <xdr:cxnSp macro="">
      <xdr:nvCxnSpPr>
        <xdr:cNvPr id="375" name="直線コネクタ 374"/>
        <xdr:cNvCxnSpPr/>
      </xdr:nvCxnSpPr>
      <xdr:spPr>
        <a:xfrm flipV="1">
          <a:off x="1986280" y="12976225"/>
          <a:ext cx="8077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textlink="">
      <xdr:nvSpPr>
        <xdr:cNvPr id="376" name="フローチャート: 判断 375"/>
        <xdr:cNvSpPr/>
      </xdr:nvSpPr>
      <xdr:spPr>
        <a:xfrm>
          <a:off x="27432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0095" cy="255905"/>
    <xdr:sp textlink="">
      <xdr:nvSpPr>
        <xdr:cNvPr id="377" name="テキスト ボックス 376"/>
        <xdr:cNvSpPr txBox="1"/>
      </xdr:nvSpPr>
      <xdr:spPr>
        <a:xfrm>
          <a:off x="2453640" y="1257998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92710</xdr:rowOff>
    </xdr:from>
    <xdr:to xmlns:xdr="http://schemas.openxmlformats.org/drawingml/2006/spreadsheetDrawing">
      <xdr:col>11</xdr:col>
      <xdr:colOff>9525</xdr:colOff>
      <xdr:row>75</xdr:row>
      <xdr:rowOff>130810</xdr:rowOff>
    </xdr:to>
    <xdr:cxnSp macro="">
      <xdr:nvCxnSpPr>
        <xdr:cNvPr id="378" name="直線コネクタ 377"/>
        <xdr:cNvCxnSpPr/>
      </xdr:nvCxnSpPr>
      <xdr:spPr>
        <a:xfrm>
          <a:off x="1198880" y="12951460"/>
          <a:ext cx="7874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textlink="">
      <xdr:nvSpPr>
        <xdr:cNvPr id="379" name="フローチャート: 判断 378"/>
        <xdr:cNvSpPr/>
      </xdr:nvSpPr>
      <xdr:spPr>
        <a:xfrm>
          <a:off x="1955800" y="128225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0095" cy="255905"/>
    <xdr:sp textlink="">
      <xdr:nvSpPr>
        <xdr:cNvPr id="380" name="テキスト ボックス 379"/>
        <xdr:cNvSpPr txBox="1"/>
      </xdr:nvSpPr>
      <xdr:spPr>
        <a:xfrm>
          <a:off x="1645920" y="1259141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textlink="">
      <xdr:nvSpPr>
        <xdr:cNvPr id="381" name="フローチャート: 判断 380"/>
        <xdr:cNvSpPr/>
      </xdr:nvSpPr>
      <xdr:spPr>
        <a:xfrm>
          <a:off x="114808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58825" cy="255905"/>
    <xdr:sp textlink="">
      <xdr:nvSpPr>
        <xdr:cNvPr id="382" name="テキスト ボックス 381"/>
        <xdr:cNvSpPr txBox="1"/>
      </xdr:nvSpPr>
      <xdr:spPr>
        <a:xfrm>
          <a:off x="858520" y="125933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textlink="">
      <xdr:nvSpPr>
        <xdr:cNvPr id="383" name="テキスト ボックス 382"/>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0730" cy="259080"/>
    <xdr:sp textlink="">
      <xdr:nvSpPr>
        <xdr:cNvPr id="384" name="テキスト ボックス 383"/>
        <xdr:cNvSpPr txBox="1"/>
      </xdr:nvSpPr>
      <xdr:spPr>
        <a:xfrm>
          <a:off x="34061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textlink="">
      <xdr:nvSpPr>
        <xdr:cNvPr id="385" name="テキスト ボックス 384"/>
        <xdr:cNvSpPr txBox="1"/>
      </xdr:nvSpPr>
      <xdr:spPr>
        <a:xfrm>
          <a:off x="259842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0095" cy="259080"/>
    <xdr:sp textlink="">
      <xdr:nvSpPr>
        <xdr:cNvPr id="386" name="テキスト ボックス 385"/>
        <xdr:cNvSpPr txBox="1"/>
      </xdr:nvSpPr>
      <xdr:spPr>
        <a:xfrm>
          <a:off x="179705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textlink="">
      <xdr:nvSpPr>
        <xdr:cNvPr id="387" name="テキスト ボックス 386"/>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83820</xdr:rowOff>
    </xdr:from>
    <xdr:to xmlns:xdr="http://schemas.openxmlformats.org/drawingml/2006/spreadsheetDrawing">
      <xdr:col>24</xdr:col>
      <xdr:colOff>76200</xdr:colOff>
      <xdr:row>76</xdr:row>
      <xdr:rowOff>13970</xdr:rowOff>
    </xdr:to>
    <xdr:sp textlink="">
      <xdr:nvSpPr>
        <xdr:cNvPr id="388" name="楕円 387"/>
        <xdr:cNvSpPr/>
      </xdr:nvSpPr>
      <xdr:spPr>
        <a:xfrm>
          <a:off x="4307840" y="12942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55880</xdr:rowOff>
    </xdr:from>
    <xdr:ext cx="760095" cy="259080"/>
    <xdr:sp textlink="">
      <xdr:nvSpPr>
        <xdr:cNvPr id="389" name="公債費該当値テキスト"/>
        <xdr:cNvSpPr txBox="1"/>
      </xdr:nvSpPr>
      <xdr:spPr>
        <a:xfrm>
          <a:off x="4427220" y="129146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110490</xdr:rowOff>
    </xdr:from>
    <xdr:to xmlns:xdr="http://schemas.openxmlformats.org/drawingml/2006/spreadsheetDrawing">
      <xdr:col>20</xdr:col>
      <xdr:colOff>38100</xdr:colOff>
      <xdr:row>76</xdr:row>
      <xdr:rowOff>40640</xdr:rowOff>
    </xdr:to>
    <xdr:sp textlink="">
      <xdr:nvSpPr>
        <xdr:cNvPr id="390" name="楕円 389"/>
        <xdr:cNvSpPr/>
      </xdr:nvSpPr>
      <xdr:spPr>
        <a:xfrm>
          <a:off x="3550920" y="12969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25400</xdr:rowOff>
    </xdr:from>
    <xdr:ext cx="733425" cy="259080"/>
    <xdr:sp textlink="">
      <xdr:nvSpPr>
        <xdr:cNvPr id="391" name="テキスト ボックス 390"/>
        <xdr:cNvSpPr txBox="1"/>
      </xdr:nvSpPr>
      <xdr:spPr>
        <a:xfrm>
          <a:off x="3241040" y="130556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66675</xdr:rowOff>
    </xdr:from>
    <xdr:to xmlns:xdr="http://schemas.openxmlformats.org/drawingml/2006/spreadsheetDrawing">
      <xdr:col>15</xdr:col>
      <xdr:colOff>149225</xdr:colOff>
      <xdr:row>75</xdr:row>
      <xdr:rowOff>168275</xdr:rowOff>
    </xdr:to>
    <xdr:sp textlink="">
      <xdr:nvSpPr>
        <xdr:cNvPr id="392" name="楕円 391"/>
        <xdr:cNvSpPr/>
      </xdr:nvSpPr>
      <xdr:spPr>
        <a:xfrm>
          <a:off x="27432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153035</xdr:rowOff>
    </xdr:from>
    <xdr:ext cx="760095" cy="259080"/>
    <xdr:sp textlink="">
      <xdr:nvSpPr>
        <xdr:cNvPr id="393" name="テキスト ボックス 392"/>
        <xdr:cNvSpPr txBox="1"/>
      </xdr:nvSpPr>
      <xdr:spPr>
        <a:xfrm>
          <a:off x="2453640" y="130117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80010</xdr:rowOff>
    </xdr:from>
    <xdr:to xmlns:xdr="http://schemas.openxmlformats.org/drawingml/2006/spreadsheetDrawing">
      <xdr:col>11</xdr:col>
      <xdr:colOff>60325</xdr:colOff>
      <xdr:row>76</xdr:row>
      <xdr:rowOff>10160</xdr:rowOff>
    </xdr:to>
    <xdr:sp textlink="">
      <xdr:nvSpPr>
        <xdr:cNvPr id="394" name="楕円 393"/>
        <xdr:cNvSpPr/>
      </xdr:nvSpPr>
      <xdr:spPr>
        <a:xfrm>
          <a:off x="1955800" y="12938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166370</xdr:rowOff>
    </xdr:from>
    <xdr:ext cx="760095" cy="255905"/>
    <xdr:sp textlink="">
      <xdr:nvSpPr>
        <xdr:cNvPr id="395" name="テキスト ボックス 394"/>
        <xdr:cNvSpPr txBox="1"/>
      </xdr:nvSpPr>
      <xdr:spPr>
        <a:xfrm>
          <a:off x="1645920" y="1302512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41910</xdr:rowOff>
    </xdr:from>
    <xdr:to xmlns:xdr="http://schemas.openxmlformats.org/drawingml/2006/spreadsheetDrawing">
      <xdr:col>6</xdr:col>
      <xdr:colOff>171450</xdr:colOff>
      <xdr:row>75</xdr:row>
      <xdr:rowOff>143510</xdr:rowOff>
    </xdr:to>
    <xdr:sp textlink="">
      <xdr:nvSpPr>
        <xdr:cNvPr id="396" name="楕円 395"/>
        <xdr:cNvSpPr/>
      </xdr:nvSpPr>
      <xdr:spPr>
        <a:xfrm>
          <a:off x="114808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128270</xdr:rowOff>
    </xdr:from>
    <xdr:ext cx="758825" cy="259080"/>
    <xdr:sp textlink="">
      <xdr:nvSpPr>
        <xdr:cNvPr id="397" name="テキスト ボックス 396"/>
        <xdr:cNvSpPr txBox="1"/>
      </xdr:nvSpPr>
      <xdr:spPr>
        <a:xfrm>
          <a:off x="858520" y="12987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textlink="">
      <xdr:nvSpPr>
        <xdr:cNvPr id="398" name="正方形/長方形 397"/>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textlink="">
      <xdr:nvSpPr>
        <xdr:cNvPr id="399" name="正方形/長方形 398"/>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textlink="">
      <xdr:nvSpPr>
        <xdr:cNvPr id="400" name="正方形/長方形 399"/>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textlink="">
      <xdr:nvSpPr>
        <xdr:cNvPr id="401" name="正方形/長方形 400"/>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textlink="">
      <xdr:nvSpPr>
        <xdr:cNvPr id="402" name="正方形/長方形 401"/>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textlink="">
      <xdr:nvSpPr>
        <xdr:cNvPr id="403" name="正方形/長方形 402"/>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textlink="">
      <xdr:nvSpPr>
        <xdr:cNvPr id="404" name="正方形/長方形 403"/>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textlink="">
      <xdr:nvSpPr>
        <xdr:cNvPr id="405" name="正方形/長方形 404"/>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textlink="">
      <xdr:nvSpPr>
        <xdr:cNvPr id="406" name="正方形/長方形 405"/>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textlink="">
      <xdr:nvSpPr>
        <xdr:cNvPr id="407" name="正方形/長方形 406"/>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textlink="" fLocksText="0">
      <xdr:nvSpPr>
        <xdr:cNvPr id="408" name="テキスト ボックス 407"/>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大型建設事業の実施に伴う元金償還が開始した影響から、公債費の比率が高くなったことにより、令和２年度以降は平均を下回る状況となっている。</a:t>
          </a:r>
        </a:p>
        <a:p>
          <a:r>
            <a:rPr kumimoji="1" lang="ja-JP" altLang="en-US" sz="1300">
              <a:latin typeface="ＭＳ Ｐゴシック"/>
              <a:ea typeface="ＭＳ Ｐゴシック"/>
            </a:rPr>
            <a:t>　今後も上記分析欄で示したとおり、財政健全化実行計画に基づき、創意工夫による歳出の削減に努め、将来にわたって持続可能な財政基盤を確立する。</a:t>
          </a:r>
        </a:p>
      </xdr:txBody>
    </xdr:sp>
    <xdr:clientData/>
  </xdr:twoCellAnchor>
  <xdr:oneCellAnchor>
    <xdr:from xmlns:xdr="http://schemas.openxmlformats.org/drawingml/2006/spreadsheetDrawing">
      <xdr:col>62</xdr:col>
      <xdr:colOff>6350</xdr:colOff>
      <xdr:row>69</xdr:row>
      <xdr:rowOff>107950</xdr:rowOff>
    </xdr:from>
    <xdr:ext cx="295275" cy="225425"/>
    <xdr:sp textlink="">
      <xdr:nvSpPr>
        <xdr:cNvPr id="409" name="テキスト ボックス 408"/>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textlink="">
      <xdr:nvSpPr>
        <xdr:cNvPr id="411" name="テキスト ボックス 410"/>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textlink="">
      <xdr:nvSpPr>
        <xdr:cNvPr id="413" name="テキスト ボックス 412"/>
        <xdr:cNvSpPr txBox="1"/>
      </xdr:nvSpPr>
      <xdr:spPr>
        <a:xfrm>
          <a:off x="1073912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textlink="">
      <xdr:nvSpPr>
        <xdr:cNvPr id="415" name="テキスト ボックス 414"/>
        <xdr:cNvSpPr txBox="1"/>
      </xdr:nvSpPr>
      <xdr:spPr>
        <a:xfrm>
          <a:off x="1073912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textlink="">
      <xdr:nvSpPr>
        <xdr:cNvPr id="417" name="テキスト ボックス 416"/>
        <xdr:cNvSpPr txBox="1"/>
      </xdr:nvSpPr>
      <xdr:spPr>
        <a:xfrm>
          <a:off x="1073912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textlink="">
      <xdr:nvSpPr>
        <xdr:cNvPr id="419" name="テキスト ボックス 418"/>
        <xdr:cNvSpPr txBox="1"/>
      </xdr:nvSpPr>
      <xdr:spPr>
        <a:xfrm>
          <a:off x="1073912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textlink="">
      <xdr:nvSpPr>
        <xdr:cNvPr id="421" name="テキスト ボックス 420"/>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484376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128905</xdr:rowOff>
    </xdr:from>
    <xdr:ext cx="760095" cy="259080"/>
    <xdr:sp textlink="">
      <xdr:nvSpPr>
        <xdr:cNvPr id="424" name="公債費以外最小値テキスト"/>
        <xdr:cNvSpPr txBox="1"/>
      </xdr:nvSpPr>
      <xdr:spPr>
        <a:xfrm>
          <a:off x="14915515" y="136734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179705</xdr:colOff>
      <xdr:row>79</xdr:row>
      <xdr:rowOff>156845</xdr:rowOff>
    </xdr:to>
    <xdr:cxnSp macro="">
      <xdr:nvCxnSpPr>
        <xdr:cNvPr id="425" name="直線コネクタ 424"/>
        <xdr:cNvCxnSpPr/>
      </xdr:nvCxnSpPr>
      <xdr:spPr>
        <a:xfrm>
          <a:off x="14754860" y="137013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19050</xdr:rowOff>
    </xdr:from>
    <xdr:ext cx="760095" cy="255905"/>
    <xdr:sp textlink="">
      <xdr:nvSpPr>
        <xdr:cNvPr id="426" name="公債費以外最大値テキスト"/>
        <xdr:cNvSpPr txBox="1"/>
      </xdr:nvSpPr>
      <xdr:spPr>
        <a:xfrm>
          <a:off x="14915515" y="1219200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179705</xdr:colOff>
      <xdr:row>72</xdr:row>
      <xdr:rowOff>104140</xdr:rowOff>
    </xdr:to>
    <xdr:cxnSp macro="">
      <xdr:nvCxnSpPr>
        <xdr:cNvPr id="427" name="直線コネクタ 426"/>
        <xdr:cNvCxnSpPr/>
      </xdr:nvCxnSpPr>
      <xdr:spPr>
        <a:xfrm>
          <a:off x="14754860"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12700</xdr:rowOff>
    </xdr:from>
    <xdr:to xmlns:xdr="http://schemas.openxmlformats.org/drawingml/2006/spreadsheetDrawing">
      <xdr:col>82</xdr:col>
      <xdr:colOff>107950</xdr:colOff>
      <xdr:row>76</xdr:row>
      <xdr:rowOff>49530</xdr:rowOff>
    </xdr:to>
    <xdr:cxnSp macro="">
      <xdr:nvCxnSpPr>
        <xdr:cNvPr id="428" name="直線コネクタ 427"/>
        <xdr:cNvCxnSpPr/>
      </xdr:nvCxnSpPr>
      <xdr:spPr>
        <a:xfrm>
          <a:off x="14086840" y="1304290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102870</xdr:rowOff>
    </xdr:from>
    <xdr:ext cx="760095" cy="259080"/>
    <xdr:sp textlink="">
      <xdr:nvSpPr>
        <xdr:cNvPr id="429" name="公債費以外平均値テキスト"/>
        <xdr:cNvSpPr txBox="1"/>
      </xdr:nvSpPr>
      <xdr:spPr>
        <a:xfrm>
          <a:off x="14915515" y="1313307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textlink="">
      <xdr:nvSpPr>
        <xdr:cNvPr id="430" name="フローチャート: 判断 429"/>
        <xdr:cNvSpPr/>
      </xdr:nvSpPr>
      <xdr:spPr>
        <a:xfrm>
          <a:off x="1479296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101600</xdr:rowOff>
    </xdr:from>
    <xdr:to xmlns:xdr="http://schemas.openxmlformats.org/drawingml/2006/spreadsheetDrawing">
      <xdr:col>78</xdr:col>
      <xdr:colOff>69850</xdr:colOff>
      <xdr:row>76</xdr:row>
      <xdr:rowOff>12700</xdr:rowOff>
    </xdr:to>
    <xdr:cxnSp macro="">
      <xdr:nvCxnSpPr>
        <xdr:cNvPr id="431" name="直線コネクタ 430"/>
        <xdr:cNvCxnSpPr/>
      </xdr:nvCxnSpPr>
      <xdr:spPr>
        <a:xfrm>
          <a:off x="13298170" y="12960350"/>
          <a:ext cx="78867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textlink="">
      <xdr:nvSpPr>
        <xdr:cNvPr id="432" name="フローチャート: 判断 431"/>
        <xdr:cNvSpPr/>
      </xdr:nvSpPr>
      <xdr:spPr>
        <a:xfrm>
          <a:off x="1403604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0</xdr:rowOff>
    </xdr:from>
    <xdr:ext cx="733425" cy="259080"/>
    <xdr:sp textlink="">
      <xdr:nvSpPr>
        <xdr:cNvPr id="433" name="テキスト ボックス 432"/>
        <xdr:cNvSpPr txBox="1"/>
      </xdr:nvSpPr>
      <xdr:spPr>
        <a:xfrm>
          <a:off x="13746480" y="132016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101600</xdr:rowOff>
    </xdr:from>
    <xdr:to xmlns:xdr="http://schemas.openxmlformats.org/drawingml/2006/spreadsheetDrawing">
      <xdr:col>73</xdr:col>
      <xdr:colOff>179705</xdr:colOff>
      <xdr:row>76</xdr:row>
      <xdr:rowOff>145415</xdr:rowOff>
    </xdr:to>
    <xdr:cxnSp macro="">
      <xdr:nvCxnSpPr>
        <xdr:cNvPr id="434" name="直線コネクタ 433"/>
        <xdr:cNvCxnSpPr/>
      </xdr:nvCxnSpPr>
      <xdr:spPr>
        <a:xfrm flipV="1">
          <a:off x="12491720" y="12960350"/>
          <a:ext cx="80645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textlink="">
      <xdr:nvSpPr>
        <xdr:cNvPr id="435" name="フローチャート: 判断 434"/>
        <xdr:cNvSpPr/>
      </xdr:nvSpPr>
      <xdr:spPr>
        <a:xfrm>
          <a:off x="13248640" y="12992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textlink="">
      <xdr:nvSpPr>
        <xdr:cNvPr id="436" name="テキスト ボックス 435"/>
        <xdr:cNvSpPr txBox="1"/>
      </xdr:nvSpPr>
      <xdr:spPr>
        <a:xfrm>
          <a:off x="1293876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145415</xdr:rowOff>
    </xdr:from>
    <xdr:to xmlns:xdr="http://schemas.openxmlformats.org/drawingml/2006/spreadsheetDrawing">
      <xdr:col>69</xdr:col>
      <xdr:colOff>92075</xdr:colOff>
      <xdr:row>77</xdr:row>
      <xdr:rowOff>129540</xdr:rowOff>
    </xdr:to>
    <xdr:cxnSp macro="">
      <xdr:nvCxnSpPr>
        <xdr:cNvPr id="437" name="直線コネクタ 436"/>
        <xdr:cNvCxnSpPr/>
      </xdr:nvCxnSpPr>
      <xdr:spPr>
        <a:xfrm flipV="1">
          <a:off x="11684000" y="13175615"/>
          <a:ext cx="8077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textlink="">
      <xdr:nvSpPr>
        <xdr:cNvPr id="438" name="フローチャート: 判断 437"/>
        <xdr:cNvSpPr/>
      </xdr:nvSpPr>
      <xdr:spPr>
        <a:xfrm>
          <a:off x="1244092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32385</xdr:rowOff>
    </xdr:from>
    <xdr:ext cx="760095" cy="255905"/>
    <xdr:sp textlink="">
      <xdr:nvSpPr>
        <xdr:cNvPr id="439" name="テキスト ボックス 438"/>
        <xdr:cNvSpPr txBox="1"/>
      </xdr:nvSpPr>
      <xdr:spPr>
        <a:xfrm>
          <a:off x="12151360" y="1323403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textlink="">
      <xdr:nvSpPr>
        <xdr:cNvPr id="440" name="フローチャート: 判断 439"/>
        <xdr:cNvSpPr/>
      </xdr:nvSpPr>
      <xdr:spPr>
        <a:xfrm>
          <a:off x="11653520" y="13197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0095" cy="259080"/>
    <xdr:sp textlink="">
      <xdr:nvSpPr>
        <xdr:cNvPr id="441" name="テキスト ボックス 440"/>
        <xdr:cNvSpPr txBox="1"/>
      </xdr:nvSpPr>
      <xdr:spPr>
        <a:xfrm>
          <a:off x="11343640" y="12966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textlink="">
      <xdr:nvSpPr>
        <xdr:cNvPr id="442" name="テキスト ボックス 441"/>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textlink="">
      <xdr:nvSpPr>
        <xdr:cNvPr id="443" name="テキスト ボックス 442"/>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textlink="">
      <xdr:nvSpPr>
        <xdr:cNvPr id="444" name="テキスト ボックス 443"/>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0095" cy="259080"/>
    <xdr:sp textlink="">
      <xdr:nvSpPr>
        <xdr:cNvPr id="445" name="テキスト ボックス 444"/>
        <xdr:cNvSpPr txBox="1"/>
      </xdr:nvSpPr>
      <xdr:spPr>
        <a:xfrm>
          <a:off x="1229614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0095" cy="259080"/>
    <xdr:sp textlink="">
      <xdr:nvSpPr>
        <xdr:cNvPr id="446" name="テキスト ボックス 445"/>
        <xdr:cNvSpPr txBox="1"/>
      </xdr:nvSpPr>
      <xdr:spPr>
        <a:xfrm>
          <a:off x="1150112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170180</xdr:rowOff>
    </xdr:from>
    <xdr:to xmlns:xdr="http://schemas.openxmlformats.org/drawingml/2006/spreadsheetDrawing">
      <xdr:col>82</xdr:col>
      <xdr:colOff>158750</xdr:colOff>
      <xdr:row>76</xdr:row>
      <xdr:rowOff>100330</xdr:rowOff>
    </xdr:to>
    <xdr:sp textlink="">
      <xdr:nvSpPr>
        <xdr:cNvPr id="447" name="楕円 446"/>
        <xdr:cNvSpPr/>
      </xdr:nvSpPr>
      <xdr:spPr>
        <a:xfrm>
          <a:off x="1479296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15240</xdr:rowOff>
    </xdr:from>
    <xdr:ext cx="760095" cy="259080"/>
    <xdr:sp textlink="">
      <xdr:nvSpPr>
        <xdr:cNvPr id="448" name="公債費以外該当値テキスト"/>
        <xdr:cNvSpPr txBox="1"/>
      </xdr:nvSpPr>
      <xdr:spPr>
        <a:xfrm>
          <a:off x="14915515" y="128739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textlink="">
      <xdr:nvSpPr>
        <xdr:cNvPr id="449" name="楕円 448"/>
        <xdr:cNvSpPr/>
      </xdr:nvSpPr>
      <xdr:spPr>
        <a:xfrm>
          <a:off x="1403604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73660</xdr:rowOff>
    </xdr:from>
    <xdr:ext cx="733425" cy="259080"/>
    <xdr:sp textlink="">
      <xdr:nvSpPr>
        <xdr:cNvPr id="450" name="テキスト ボックス 449"/>
        <xdr:cNvSpPr txBox="1"/>
      </xdr:nvSpPr>
      <xdr:spPr>
        <a:xfrm>
          <a:off x="13746480" y="12760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50800</xdr:rowOff>
    </xdr:from>
    <xdr:to xmlns:xdr="http://schemas.openxmlformats.org/drawingml/2006/spreadsheetDrawing">
      <xdr:col>74</xdr:col>
      <xdr:colOff>31750</xdr:colOff>
      <xdr:row>75</xdr:row>
      <xdr:rowOff>152400</xdr:rowOff>
    </xdr:to>
    <xdr:sp textlink="">
      <xdr:nvSpPr>
        <xdr:cNvPr id="451" name="楕円 450"/>
        <xdr:cNvSpPr/>
      </xdr:nvSpPr>
      <xdr:spPr>
        <a:xfrm>
          <a:off x="13248640" y="12909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162560</xdr:rowOff>
    </xdr:from>
    <xdr:ext cx="762000" cy="259080"/>
    <xdr:sp textlink="">
      <xdr:nvSpPr>
        <xdr:cNvPr id="452" name="テキスト ボックス 451"/>
        <xdr:cNvSpPr txBox="1"/>
      </xdr:nvSpPr>
      <xdr:spPr>
        <a:xfrm>
          <a:off x="12938760" y="1267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94615</xdr:rowOff>
    </xdr:from>
    <xdr:to xmlns:xdr="http://schemas.openxmlformats.org/drawingml/2006/spreadsheetDrawing">
      <xdr:col>69</xdr:col>
      <xdr:colOff>142875</xdr:colOff>
      <xdr:row>77</xdr:row>
      <xdr:rowOff>24765</xdr:rowOff>
    </xdr:to>
    <xdr:sp textlink="">
      <xdr:nvSpPr>
        <xdr:cNvPr id="453" name="楕円 452"/>
        <xdr:cNvSpPr/>
      </xdr:nvSpPr>
      <xdr:spPr>
        <a:xfrm>
          <a:off x="1244092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34925</xdr:rowOff>
    </xdr:from>
    <xdr:ext cx="760095" cy="259080"/>
    <xdr:sp textlink="">
      <xdr:nvSpPr>
        <xdr:cNvPr id="454" name="テキスト ボックス 453"/>
        <xdr:cNvSpPr txBox="1"/>
      </xdr:nvSpPr>
      <xdr:spPr>
        <a:xfrm>
          <a:off x="12151360" y="128936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78740</xdr:rowOff>
    </xdr:from>
    <xdr:to xmlns:xdr="http://schemas.openxmlformats.org/drawingml/2006/spreadsheetDrawing">
      <xdr:col>65</xdr:col>
      <xdr:colOff>53975</xdr:colOff>
      <xdr:row>78</xdr:row>
      <xdr:rowOff>8890</xdr:rowOff>
    </xdr:to>
    <xdr:sp textlink="">
      <xdr:nvSpPr>
        <xdr:cNvPr id="455" name="楕円 454"/>
        <xdr:cNvSpPr/>
      </xdr:nvSpPr>
      <xdr:spPr>
        <a:xfrm>
          <a:off x="11653520" y="13280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165100</xdr:rowOff>
    </xdr:from>
    <xdr:ext cx="760095" cy="259080"/>
    <xdr:sp textlink="">
      <xdr:nvSpPr>
        <xdr:cNvPr id="456" name="テキスト ボックス 455"/>
        <xdr:cNvSpPr txBox="1"/>
      </xdr:nvSpPr>
      <xdr:spPr>
        <a:xfrm>
          <a:off x="11343640" y="13366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113665</xdr:rowOff>
    </xdr:from>
    <xdr:to xmlns:xdr="http://schemas.openxmlformats.org/drawingml/2006/spreadsheetDrawing">
      <xdr:col>34</xdr:col>
      <xdr:colOff>19050</xdr:colOff>
      <xdr:row>64</xdr:row>
      <xdr:rowOff>113665</xdr:rowOff>
    </xdr:to>
    <xdr:graphicFrame>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88265</xdr:rowOff>
    </xdr:from>
    <xdr:to xmlns:xdr="http://schemas.openxmlformats.org/drawingml/2006/spreadsheetDrawing">
      <xdr:col>40</xdr:col>
      <xdr:colOff>279400</xdr:colOff>
      <xdr:row>3</xdr:row>
      <xdr:rowOff>18415</xdr:rowOff>
    </xdr:to>
    <xdr:sp textlink="">
      <xdr:nvSpPr>
        <xdr:cNvPr id="3" name="表題ボックス"/>
        <xdr:cNvSpPr/>
      </xdr:nvSpPr>
      <xdr:spPr>
        <a:xfrm>
          <a:off x="0" y="88265"/>
          <a:ext cx="1111504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38100</xdr:rowOff>
    </xdr:to>
    <xdr:sp textlink="">
      <xdr:nvSpPr>
        <xdr:cNvPr id="4" name="団体名称ボックス1"/>
        <xdr:cNvSpPr/>
      </xdr:nvSpPr>
      <xdr:spPr>
        <a:xfrm>
          <a:off x="12700000" y="0"/>
          <a:ext cx="27247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1075690</xdr:colOff>
      <xdr:row>2</xdr:row>
      <xdr:rowOff>24765</xdr:rowOff>
    </xdr:to>
    <xdr:sp textlink="">
      <xdr:nvSpPr>
        <xdr:cNvPr id="5" name="団体名称ボックス2"/>
        <xdr:cNvSpPr/>
      </xdr:nvSpPr>
      <xdr:spPr>
        <a:xfrm>
          <a:off x="12709525" y="13335"/>
          <a:ext cx="2699385" cy="3543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13335</xdr:rowOff>
    </xdr:to>
    <xdr:sp textlink="">
      <xdr:nvSpPr>
        <xdr:cNvPr id="6" name="団体名称ボックス3"/>
        <xdr:cNvSpPr/>
      </xdr:nvSpPr>
      <xdr:spPr>
        <a:xfrm>
          <a:off x="12721590" y="31750"/>
          <a:ext cx="266827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13335</xdr:rowOff>
    </xdr:from>
    <xdr:to xmlns:xdr="http://schemas.openxmlformats.org/drawingml/2006/spreadsheetDrawing">
      <xdr:col>41</xdr:col>
      <xdr:colOff>481965</xdr:colOff>
      <xdr:row>2</xdr:row>
      <xdr:rowOff>24765</xdr:rowOff>
    </xdr:to>
    <xdr:sp textlink="">
      <xdr:nvSpPr>
        <xdr:cNvPr id="8" name="正方形/長方形 7"/>
        <xdr:cNvSpPr/>
      </xdr:nvSpPr>
      <xdr:spPr>
        <a:xfrm>
          <a:off x="10761345" y="13335"/>
          <a:ext cx="1722120" cy="3543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13335</xdr:rowOff>
    </xdr:to>
    <xdr:sp textlink="">
      <xdr:nvSpPr>
        <xdr:cNvPr id="9" name="正方形/長方形 8"/>
        <xdr:cNvSpPr/>
      </xdr:nvSpPr>
      <xdr:spPr>
        <a:xfrm>
          <a:off x="10788015" y="31750"/>
          <a:ext cx="1664970"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110490</xdr:rowOff>
    </xdr:to>
    <xdr:sp textlink="">
      <xdr:nvSpPr>
        <xdr:cNvPr id="10" name="角丸四角形 9"/>
        <xdr:cNvSpPr/>
      </xdr:nvSpPr>
      <xdr:spPr>
        <a:xfrm>
          <a:off x="1949450" y="12002135"/>
          <a:ext cx="3822700" cy="25273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66040</xdr:rowOff>
    </xdr:from>
    <xdr:to xmlns:xdr="http://schemas.openxmlformats.org/drawingml/2006/spreadsheetDrawing">
      <xdr:col>21</xdr:col>
      <xdr:colOff>0</xdr:colOff>
      <xdr:row>64</xdr:row>
      <xdr:rowOff>148590</xdr:rowOff>
    </xdr:to>
    <xdr:sp textlink="">
      <xdr:nvSpPr>
        <xdr:cNvPr id="11" name="正方形/長方形 10"/>
        <xdr:cNvSpPr/>
      </xdr:nvSpPr>
      <xdr:spPr>
        <a:xfrm>
          <a:off x="2463800" y="12038965"/>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153670</xdr:rowOff>
    </xdr:from>
    <xdr:to xmlns:xdr="http://schemas.openxmlformats.org/drawingml/2006/spreadsheetDrawing">
      <xdr:col>14</xdr:col>
      <xdr:colOff>38100</xdr:colOff>
      <xdr:row>63</xdr:row>
      <xdr:rowOff>153670</xdr:rowOff>
    </xdr:to>
    <xdr:cxnSp macro="">
      <xdr:nvCxnSpPr>
        <xdr:cNvPr id="12" name="直線コネクタ 11"/>
        <xdr:cNvCxnSpPr/>
      </xdr:nvCxnSpPr>
      <xdr:spPr>
        <a:xfrm>
          <a:off x="2184400" y="1212659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66040</xdr:rowOff>
    </xdr:from>
    <xdr:to xmlns:xdr="http://schemas.openxmlformats.org/drawingml/2006/spreadsheetDrawing">
      <xdr:col>31</xdr:col>
      <xdr:colOff>76200</xdr:colOff>
      <xdr:row>64</xdr:row>
      <xdr:rowOff>148590</xdr:rowOff>
    </xdr:to>
    <xdr:sp textlink="">
      <xdr:nvSpPr>
        <xdr:cNvPr id="15" name="正方形/長方形 14"/>
        <xdr:cNvSpPr/>
      </xdr:nvSpPr>
      <xdr:spPr>
        <a:xfrm>
          <a:off x="4254500" y="12038965"/>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40640</xdr:rowOff>
    </xdr:from>
    <xdr:to xmlns:xdr="http://schemas.openxmlformats.org/drawingml/2006/spreadsheetDrawing">
      <xdr:col>9</xdr:col>
      <xdr:colOff>12700</xdr:colOff>
      <xdr:row>9</xdr:row>
      <xdr:rowOff>123825</xdr:rowOff>
    </xdr:to>
    <xdr:sp textlink="">
      <xdr:nvSpPr>
        <xdr:cNvPr id="19" name="正方形/長方形 18"/>
        <xdr:cNvSpPr/>
      </xdr:nvSpPr>
      <xdr:spPr>
        <a:xfrm>
          <a:off x="419100" y="1459865"/>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167640</xdr:colOff>
      <xdr:row>7</xdr:row>
      <xdr:rowOff>8890</xdr:rowOff>
    </xdr:to>
    <xdr:cxnSp macro="">
      <xdr:nvCxnSpPr>
        <xdr:cNvPr id="21" name="直線コネクタ 20"/>
        <xdr:cNvCxnSpPr/>
      </xdr:nvCxnSpPr>
      <xdr:spPr>
        <a:xfrm flipH="1">
          <a:off x="177800" y="125666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167640</xdr:colOff>
      <xdr:row>9</xdr:row>
      <xdr:rowOff>123825</xdr:rowOff>
    </xdr:to>
    <xdr:cxnSp macro="">
      <xdr:nvCxnSpPr>
        <xdr:cNvPr id="23" name="直線コネクタ 22"/>
        <xdr:cNvCxnSpPr/>
      </xdr:nvCxnSpPr>
      <xdr:spPr>
        <a:xfrm flipH="1">
          <a:off x="177800" y="1714500"/>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167640</xdr:colOff>
      <xdr:row>11</xdr:row>
      <xdr:rowOff>161925</xdr:rowOff>
    </xdr:to>
    <xdr:cxnSp macro="">
      <xdr:nvCxnSpPr>
        <xdr:cNvPr id="25" name="直線コネクタ 24"/>
        <xdr:cNvCxnSpPr/>
      </xdr:nvCxnSpPr>
      <xdr:spPr>
        <a:xfrm flipH="1">
          <a:off x="177800" y="2095500"/>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59690</xdr:rowOff>
    </xdr:to>
    <xdr:sp textlink="">
      <xdr:nvSpPr>
        <xdr:cNvPr id="26" name="楕円 25"/>
        <xdr:cNvSpPr/>
      </xdr:nvSpPr>
      <xdr:spPr>
        <a:xfrm>
          <a:off x="212725" y="12065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53340</xdr:rowOff>
    </xdr:from>
    <xdr:to xmlns:xdr="http://schemas.openxmlformats.org/drawingml/2006/spreadsheetDrawing">
      <xdr:col>1</xdr:col>
      <xdr:colOff>142875</xdr:colOff>
      <xdr:row>8</xdr:row>
      <xdr:rowOff>153670</xdr:rowOff>
    </xdr:to>
    <xdr:sp textlink="">
      <xdr:nvSpPr>
        <xdr:cNvPr id="27" name="フローチャート: 判断 26"/>
        <xdr:cNvSpPr/>
      </xdr:nvSpPr>
      <xdr:spPr>
        <a:xfrm>
          <a:off x="212725" y="147256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116840</xdr:rowOff>
    </xdr:to>
    <xdr:sp textlink="">
      <xdr:nvSpPr>
        <xdr:cNvPr id="28" name="正方形/長方形 27"/>
        <xdr:cNvSpPr/>
      </xdr:nvSpPr>
      <xdr:spPr>
        <a:xfrm>
          <a:off x="1949450" y="1651000"/>
          <a:ext cx="3822700" cy="228536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210" cy="272415"/>
    <xdr:sp textlink="">
      <xdr:nvSpPr>
        <xdr:cNvPr id="29" name="テキスト ボックス 28"/>
        <xdr:cNvSpPr txBox="1"/>
      </xdr:nvSpPr>
      <xdr:spPr>
        <a:xfrm>
          <a:off x="1524000" y="1269365"/>
          <a:ext cx="41021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116840</xdr:rowOff>
    </xdr:from>
    <xdr:to xmlns:xdr="http://schemas.openxmlformats.org/drawingml/2006/spreadsheetDrawing">
      <xdr:col>33</xdr:col>
      <xdr:colOff>114300</xdr:colOff>
      <xdr:row>22</xdr:row>
      <xdr:rowOff>116840</xdr:rowOff>
    </xdr:to>
    <xdr:cxnSp macro="">
      <xdr:nvCxnSpPr>
        <xdr:cNvPr id="30" name="直線コネクタ 29"/>
        <xdr:cNvCxnSpPr/>
      </xdr:nvCxnSpPr>
      <xdr:spPr>
        <a:xfrm>
          <a:off x="1949450" y="39363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146050</xdr:rowOff>
    </xdr:from>
    <xdr:ext cx="760730" cy="254635"/>
    <xdr:sp textlink="">
      <xdr:nvSpPr>
        <xdr:cNvPr id="31" name="テキスト ボックス 30"/>
        <xdr:cNvSpPr txBox="1"/>
      </xdr:nvSpPr>
      <xdr:spPr>
        <a:xfrm>
          <a:off x="1250950" y="379412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132715</xdr:rowOff>
    </xdr:from>
    <xdr:to xmlns:xdr="http://schemas.openxmlformats.org/drawingml/2006/spreadsheetDrawing">
      <xdr:col>33</xdr:col>
      <xdr:colOff>114300</xdr:colOff>
      <xdr:row>20</xdr:row>
      <xdr:rowOff>132715</xdr:rowOff>
    </xdr:to>
    <xdr:cxnSp macro="">
      <xdr:nvCxnSpPr>
        <xdr:cNvPr id="32" name="直線コネクタ 31"/>
        <xdr:cNvCxnSpPr/>
      </xdr:nvCxnSpPr>
      <xdr:spPr>
        <a:xfrm>
          <a:off x="1949450" y="36093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162560</xdr:rowOff>
    </xdr:from>
    <xdr:ext cx="760730" cy="255270"/>
    <xdr:sp textlink="">
      <xdr:nvSpPr>
        <xdr:cNvPr id="33" name="テキスト ボックス 32"/>
        <xdr:cNvSpPr txBox="1"/>
      </xdr:nvSpPr>
      <xdr:spPr>
        <a:xfrm>
          <a:off x="1250950" y="3467735"/>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149225</xdr:rowOff>
    </xdr:from>
    <xdr:to xmlns:xdr="http://schemas.openxmlformats.org/drawingml/2006/spreadsheetDrawing">
      <xdr:col>33</xdr:col>
      <xdr:colOff>114300</xdr:colOff>
      <xdr:row>18</xdr:row>
      <xdr:rowOff>149225</xdr:rowOff>
    </xdr:to>
    <xdr:cxnSp macro="">
      <xdr:nvCxnSpPr>
        <xdr:cNvPr id="34" name="直線コネクタ 33"/>
        <xdr:cNvCxnSpPr/>
      </xdr:nvCxnSpPr>
      <xdr:spPr>
        <a:xfrm>
          <a:off x="1949450" y="32829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60730" cy="256540"/>
    <xdr:sp textlink="">
      <xdr:nvSpPr>
        <xdr:cNvPr id="35" name="テキスト ボックス 34"/>
        <xdr:cNvSpPr txBox="1"/>
      </xdr:nvSpPr>
      <xdr:spPr>
        <a:xfrm>
          <a:off x="1250950" y="314071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165100</xdr:rowOff>
    </xdr:from>
    <xdr:to xmlns:xdr="http://schemas.openxmlformats.org/drawingml/2006/spreadsheetDrawing">
      <xdr:col>33</xdr:col>
      <xdr:colOff>114300</xdr:colOff>
      <xdr:row>16</xdr:row>
      <xdr:rowOff>165100</xdr:rowOff>
    </xdr:to>
    <xdr:cxnSp macro="">
      <xdr:nvCxnSpPr>
        <xdr:cNvPr id="36" name="直線コネクタ 35"/>
        <xdr:cNvCxnSpPr/>
      </xdr:nvCxnSpPr>
      <xdr:spPr>
        <a:xfrm>
          <a:off x="1949450" y="29559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23495</xdr:rowOff>
    </xdr:from>
    <xdr:ext cx="760730" cy="257175"/>
    <xdr:sp textlink="">
      <xdr:nvSpPr>
        <xdr:cNvPr id="37" name="テキスト ボックス 36"/>
        <xdr:cNvSpPr txBox="1"/>
      </xdr:nvSpPr>
      <xdr:spPr>
        <a:xfrm>
          <a:off x="1250950" y="28143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12065</xdr:rowOff>
    </xdr:from>
    <xdr:to xmlns:xdr="http://schemas.openxmlformats.org/drawingml/2006/spreadsheetDrawing">
      <xdr:col>33</xdr:col>
      <xdr:colOff>114300</xdr:colOff>
      <xdr:row>15</xdr:row>
      <xdr:rowOff>12065</xdr:rowOff>
    </xdr:to>
    <xdr:cxnSp macro="">
      <xdr:nvCxnSpPr>
        <xdr:cNvPr id="38" name="直線コネクタ 37"/>
        <xdr:cNvCxnSpPr/>
      </xdr:nvCxnSpPr>
      <xdr:spPr>
        <a:xfrm>
          <a:off x="1949450" y="26314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0730" cy="255270"/>
    <xdr:sp textlink="">
      <xdr:nvSpPr>
        <xdr:cNvPr id="39" name="テキスト ボックス 38"/>
        <xdr:cNvSpPr txBox="1"/>
      </xdr:nvSpPr>
      <xdr:spPr>
        <a:xfrm>
          <a:off x="1250950" y="2488565"/>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49450" y="23044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0730" cy="259080"/>
    <xdr:sp textlink="">
      <xdr:nvSpPr>
        <xdr:cNvPr id="41" name="テキスト ボックス 40"/>
        <xdr:cNvSpPr txBox="1"/>
      </xdr:nvSpPr>
      <xdr:spPr>
        <a:xfrm>
          <a:off x="1250950" y="2162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49450" y="1977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0730" cy="259080"/>
    <xdr:sp textlink="">
      <xdr:nvSpPr>
        <xdr:cNvPr id="43" name="テキスト ボックス 42"/>
        <xdr:cNvSpPr txBox="1"/>
      </xdr:nvSpPr>
      <xdr:spPr>
        <a:xfrm>
          <a:off x="1250950" y="1835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88900</xdr:rowOff>
    </xdr:from>
    <xdr:ext cx="760730" cy="255905"/>
    <xdr:sp textlink="">
      <xdr:nvSpPr>
        <xdr:cNvPr id="45" name="テキスト ボックス 44"/>
        <xdr:cNvSpPr txBox="1"/>
      </xdr:nvSpPr>
      <xdr:spPr>
        <a:xfrm>
          <a:off x="1250950" y="150812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116840</xdr:rowOff>
    </xdr:to>
    <xdr:sp textlink="">
      <xdr:nvSpPr>
        <xdr:cNvPr id="46" name="人口1人当たり決算額の推移グラフ枠130"/>
        <xdr:cNvSpPr/>
      </xdr:nvSpPr>
      <xdr:spPr>
        <a:xfrm>
          <a:off x="1949450" y="1651000"/>
          <a:ext cx="3822700" cy="228536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09905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62000" cy="256540"/>
    <xdr:sp textlink="">
      <xdr:nvSpPr>
        <xdr:cNvPr id="48" name="人口1人当たり決算額の推移最小値テキスト130"/>
        <xdr:cNvSpPr txBox="1"/>
      </xdr:nvSpPr>
      <xdr:spPr>
        <a:xfrm>
          <a:off x="5168900" y="3482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010150" y="35109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2000" cy="255905"/>
    <xdr:sp textlink="">
      <xdr:nvSpPr>
        <xdr:cNvPr id="50" name="人口1人当たり決算額の推移最大値テキスト130"/>
        <xdr:cNvSpPr txBox="1"/>
      </xdr:nvSpPr>
      <xdr:spPr>
        <a:xfrm>
          <a:off x="5168900" y="1840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010150" y="20967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163195</xdr:rowOff>
    </xdr:from>
    <xdr:to xmlns:xdr="http://schemas.openxmlformats.org/drawingml/2006/spreadsheetDrawing">
      <xdr:col>29</xdr:col>
      <xdr:colOff>127000</xdr:colOff>
      <xdr:row>12</xdr:row>
      <xdr:rowOff>80645</xdr:rowOff>
    </xdr:to>
    <xdr:cxnSp macro="">
      <xdr:nvCxnSpPr>
        <xdr:cNvPr id="52" name="直線コネクタ 51"/>
        <xdr:cNvCxnSpPr/>
      </xdr:nvCxnSpPr>
      <xdr:spPr>
        <a:xfrm flipV="1">
          <a:off x="4508500" y="2096770"/>
          <a:ext cx="59055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91440</xdr:rowOff>
    </xdr:from>
    <xdr:ext cx="762000" cy="255270"/>
    <xdr:sp textlink="">
      <xdr:nvSpPr>
        <xdr:cNvPr id="53" name="人口1人当たり決算額の推移平均値テキスト130"/>
        <xdr:cNvSpPr txBox="1"/>
      </xdr:nvSpPr>
      <xdr:spPr>
        <a:xfrm>
          <a:off x="5168900" y="28822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118745</xdr:rowOff>
    </xdr:from>
    <xdr:to xmlns:xdr="http://schemas.openxmlformats.org/drawingml/2006/spreadsheetDrawing">
      <xdr:col>29</xdr:col>
      <xdr:colOff>167640</xdr:colOff>
      <xdr:row>17</xdr:row>
      <xdr:rowOff>50800</xdr:rowOff>
    </xdr:to>
    <xdr:sp textlink="">
      <xdr:nvSpPr>
        <xdr:cNvPr id="54" name="フローチャート: 判断 53"/>
        <xdr:cNvSpPr/>
      </xdr:nvSpPr>
      <xdr:spPr>
        <a:xfrm>
          <a:off x="5048250" y="2909570"/>
          <a:ext cx="9144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80645</xdr:rowOff>
    </xdr:from>
    <xdr:to xmlns:xdr="http://schemas.openxmlformats.org/drawingml/2006/spreadsheetDrawing">
      <xdr:col>26</xdr:col>
      <xdr:colOff>50800</xdr:colOff>
      <xdr:row>12</xdr:row>
      <xdr:rowOff>153035</xdr:rowOff>
    </xdr:to>
    <xdr:cxnSp macro="">
      <xdr:nvCxnSpPr>
        <xdr:cNvPr id="55" name="直線コネクタ 54"/>
        <xdr:cNvCxnSpPr/>
      </xdr:nvCxnSpPr>
      <xdr:spPr>
        <a:xfrm flipV="1">
          <a:off x="3886200" y="2185670"/>
          <a:ext cx="6223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163830</xdr:rowOff>
    </xdr:from>
    <xdr:to xmlns:xdr="http://schemas.openxmlformats.org/drawingml/2006/spreadsheetDrawing">
      <xdr:col>26</xdr:col>
      <xdr:colOff>101600</xdr:colOff>
      <xdr:row>17</xdr:row>
      <xdr:rowOff>93980</xdr:rowOff>
    </xdr:to>
    <xdr:sp textlink="">
      <xdr:nvSpPr>
        <xdr:cNvPr id="56" name="フローチャート: 判断 55"/>
        <xdr:cNvSpPr/>
      </xdr:nvSpPr>
      <xdr:spPr>
        <a:xfrm>
          <a:off x="4457700" y="2954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78740</xdr:rowOff>
    </xdr:from>
    <xdr:ext cx="735330" cy="255905"/>
    <xdr:sp textlink="">
      <xdr:nvSpPr>
        <xdr:cNvPr id="57" name="テキスト ボックス 56"/>
        <xdr:cNvSpPr txBox="1"/>
      </xdr:nvSpPr>
      <xdr:spPr>
        <a:xfrm>
          <a:off x="4165600" y="3041015"/>
          <a:ext cx="7353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12</xdr:row>
      <xdr:rowOff>80010</xdr:rowOff>
    </xdr:from>
    <xdr:to xmlns:xdr="http://schemas.openxmlformats.org/drawingml/2006/spreadsheetDrawing">
      <xdr:col>22</xdr:col>
      <xdr:colOff>114300</xdr:colOff>
      <xdr:row>12</xdr:row>
      <xdr:rowOff>153035</xdr:rowOff>
    </xdr:to>
    <xdr:cxnSp macro="">
      <xdr:nvCxnSpPr>
        <xdr:cNvPr id="58" name="直線コネクタ 57"/>
        <xdr:cNvCxnSpPr/>
      </xdr:nvCxnSpPr>
      <xdr:spPr>
        <a:xfrm>
          <a:off x="3253740" y="2185035"/>
          <a:ext cx="632460"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textlink="">
      <xdr:nvSpPr>
        <xdr:cNvPr id="59" name="フローチャート: 判断 58"/>
        <xdr:cNvSpPr/>
      </xdr:nvSpPr>
      <xdr:spPr>
        <a:xfrm>
          <a:off x="38354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90170</xdr:rowOff>
    </xdr:from>
    <xdr:ext cx="762000" cy="253365"/>
    <xdr:sp textlink="">
      <xdr:nvSpPr>
        <xdr:cNvPr id="60" name="テキスト ボックス 59"/>
        <xdr:cNvSpPr txBox="1"/>
      </xdr:nvSpPr>
      <xdr:spPr>
        <a:xfrm>
          <a:off x="3543300" y="3052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12</xdr:row>
      <xdr:rowOff>80010</xdr:rowOff>
    </xdr:from>
    <xdr:to xmlns:xdr="http://schemas.openxmlformats.org/drawingml/2006/spreadsheetDrawing">
      <xdr:col>18</xdr:col>
      <xdr:colOff>167640</xdr:colOff>
      <xdr:row>13</xdr:row>
      <xdr:rowOff>63500</xdr:rowOff>
    </xdr:to>
    <xdr:cxnSp macro="">
      <xdr:nvCxnSpPr>
        <xdr:cNvPr id="61" name="直線コネクタ 60"/>
        <xdr:cNvCxnSpPr/>
      </xdr:nvCxnSpPr>
      <xdr:spPr>
        <a:xfrm flipV="1">
          <a:off x="2622550" y="2185035"/>
          <a:ext cx="631190" cy="154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50800</xdr:rowOff>
    </xdr:from>
    <xdr:to xmlns:xdr="http://schemas.openxmlformats.org/drawingml/2006/spreadsheetDrawing">
      <xdr:col>19</xdr:col>
      <xdr:colOff>38100</xdr:colOff>
      <xdr:row>17</xdr:row>
      <xdr:rowOff>151130</xdr:rowOff>
    </xdr:to>
    <xdr:sp textlink="">
      <xdr:nvSpPr>
        <xdr:cNvPr id="62" name="フローチャート: 判断 61"/>
        <xdr:cNvSpPr/>
      </xdr:nvSpPr>
      <xdr:spPr>
        <a:xfrm>
          <a:off x="3213100" y="301307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17</xdr:row>
      <xdr:rowOff>135255</xdr:rowOff>
    </xdr:from>
    <xdr:ext cx="761365" cy="255905"/>
    <xdr:sp textlink="">
      <xdr:nvSpPr>
        <xdr:cNvPr id="63" name="テキスト ボックス 62"/>
        <xdr:cNvSpPr txBox="1"/>
      </xdr:nvSpPr>
      <xdr:spPr>
        <a:xfrm>
          <a:off x="2910840" y="309753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12700</xdr:rowOff>
    </xdr:to>
    <xdr:sp textlink="">
      <xdr:nvSpPr>
        <xdr:cNvPr id="64" name="フローチャート: 判断 63"/>
        <xdr:cNvSpPr/>
      </xdr:nvSpPr>
      <xdr:spPr>
        <a:xfrm>
          <a:off x="2571750" y="304355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167640</xdr:rowOff>
    </xdr:from>
    <xdr:ext cx="760730" cy="255905"/>
    <xdr:sp textlink="">
      <xdr:nvSpPr>
        <xdr:cNvPr id="65" name="テキスト ボックス 64"/>
        <xdr:cNvSpPr txBox="1"/>
      </xdr:nvSpPr>
      <xdr:spPr>
        <a:xfrm>
          <a:off x="2279650" y="312991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139065</xdr:rowOff>
    </xdr:from>
    <xdr:ext cx="762000" cy="257175"/>
    <xdr:sp textlink="">
      <xdr:nvSpPr>
        <xdr:cNvPr id="66" name="テキスト ボックス 65"/>
        <xdr:cNvSpPr txBox="1"/>
      </xdr:nvSpPr>
      <xdr:spPr>
        <a:xfrm>
          <a:off x="4940300" y="3958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139065</xdr:rowOff>
    </xdr:from>
    <xdr:ext cx="762000" cy="257175"/>
    <xdr:sp textlink="">
      <xdr:nvSpPr>
        <xdr:cNvPr id="67" name="テキスト ボックス 66"/>
        <xdr:cNvSpPr txBox="1"/>
      </xdr:nvSpPr>
      <xdr:spPr>
        <a:xfrm>
          <a:off x="4349750" y="3958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139065</xdr:rowOff>
    </xdr:from>
    <xdr:ext cx="762000" cy="257175"/>
    <xdr:sp textlink="">
      <xdr:nvSpPr>
        <xdr:cNvPr id="68" name="テキスト ボックス 67"/>
        <xdr:cNvSpPr txBox="1"/>
      </xdr:nvSpPr>
      <xdr:spPr>
        <a:xfrm>
          <a:off x="3727450" y="3958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139065</xdr:rowOff>
    </xdr:from>
    <xdr:ext cx="762000" cy="257175"/>
    <xdr:sp textlink="">
      <xdr:nvSpPr>
        <xdr:cNvPr id="69" name="テキスト ボックス 68"/>
        <xdr:cNvSpPr txBox="1"/>
      </xdr:nvSpPr>
      <xdr:spPr>
        <a:xfrm>
          <a:off x="3086100" y="3958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139065</xdr:rowOff>
    </xdr:from>
    <xdr:ext cx="762000" cy="257175"/>
    <xdr:sp textlink="">
      <xdr:nvSpPr>
        <xdr:cNvPr id="70" name="テキスト ボックス 69"/>
        <xdr:cNvSpPr txBox="1"/>
      </xdr:nvSpPr>
      <xdr:spPr>
        <a:xfrm>
          <a:off x="2463800" y="3958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112395</xdr:rowOff>
    </xdr:from>
    <xdr:to xmlns:xdr="http://schemas.openxmlformats.org/drawingml/2006/spreadsheetDrawing">
      <xdr:col>29</xdr:col>
      <xdr:colOff>167640</xdr:colOff>
      <xdr:row>12</xdr:row>
      <xdr:rowOff>42545</xdr:rowOff>
    </xdr:to>
    <xdr:sp textlink="">
      <xdr:nvSpPr>
        <xdr:cNvPr id="71" name="楕円 70"/>
        <xdr:cNvSpPr/>
      </xdr:nvSpPr>
      <xdr:spPr>
        <a:xfrm>
          <a:off x="5048250" y="2045970"/>
          <a:ext cx="914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59055</xdr:rowOff>
    </xdr:from>
    <xdr:ext cx="762000" cy="259080"/>
    <xdr:sp textlink="">
      <xdr:nvSpPr>
        <xdr:cNvPr id="72" name="人口1人当たり決算額の推移該当値テキスト130"/>
        <xdr:cNvSpPr txBox="1"/>
      </xdr:nvSpPr>
      <xdr:spPr>
        <a:xfrm>
          <a:off x="5168900" y="199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29845</xdr:rowOff>
    </xdr:from>
    <xdr:to xmlns:xdr="http://schemas.openxmlformats.org/drawingml/2006/spreadsheetDrawing">
      <xdr:col>26</xdr:col>
      <xdr:colOff>101600</xdr:colOff>
      <xdr:row>12</xdr:row>
      <xdr:rowOff>132080</xdr:rowOff>
    </xdr:to>
    <xdr:sp textlink="">
      <xdr:nvSpPr>
        <xdr:cNvPr id="73" name="楕円 72"/>
        <xdr:cNvSpPr/>
      </xdr:nvSpPr>
      <xdr:spPr>
        <a:xfrm>
          <a:off x="4457700" y="2134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141605</xdr:rowOff>
    </xdr:from>
    <xdr:ext cx="735330" cy="259080"/>
    <xdr:sp textlink="">
      <xdr:nvSpPr>
        <xdr:cNvPr id="74" name="テキスト ボックス 73"/>
        <xdr:cNvSpPr txBox="1"/>
      </xdr:nvSpPr>
      <xdr:spPr>
        <a:xfrm>
          <a:off x="4165600" y="19037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102235</xdr:rowOff>
    </xdr:from>
    <xdr:to xmlns:xdr="http://schemas.openxmlformats.org/drawingml/2006/spreadsheetDrawing">
      <xdr:col>22</xdr:col>
      <xdr:colOff>165100</xdr:colOff>
      <xdr:row>13</xdr:row>
      <xdr:rowOff>32385</xdr:rowOff>
    </xdr:to>
    <xdr:sp textlink="">
      <xdr:nvSpPr>
        <xdr:cNvPr id="75" name="楕円 74"/>
        <xdr:cNvSpPr/>
      </xdr:nvSpPr>
      <xdr:spPr>
        <a:xfrm>
          <a:off x="3835400" y="2207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42545</xdr:rowOff>
    </xdr:from>
    <xdr:ext cx="762000" cy="255905"/>
    <xdr:sp textlink="">
      <xdr:nvSpPr>
        <xdr:cNvPr id="76" name="テキスト ボックス 75"/>
        <xdr:cNvSpPr txBox="1"/>
      </xdr:nvSpPr>
      <xdr:spPr>
        <a:xfrm>
          <a:off x="3543300" y="1976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29210</xdr:rowOff>
    </xdr:from>
    <xdr:to xmlns:xdr="http://schemas.openxmlformats.org/drawingml/2006/spreadsheetDrawing">
      <xdr:col>19</xdr:col>
      <xdr:colOff>38100</xdr:colOff>
      <xdr:row>12</xdr:row>
      <xdr:rowOff>130810</xdr:rowOff>
    </xdr:to>
    <xdr:sp textlink="">
      <xdr:nvSpPr>
        <xdr:cNvPr id="77" name="楕円 76"/>
        <xdr:cNvSpPr/>
      </xdr:nvSpPr>
      <xdr:spPr>
        <a:xfrm>
          <a:off x="3213100" y="213423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10</xdr:row>
      <xdr:rowOff>140970</xdr:rowOff>
    </xdr:from>
    <xdr:ext cx="761365" cy="259080"/>
    <xdr:sp textlink="">
      <xdr:nvSpPr>
        <xdr:cNvPr id="78" name="テキスト ボックス 77"/>
        <xdr:cNvSpPr txBox="1"/>
      </xdr:nvSpPr>
      <xdr:spPr>
        <a:xfrm>
          <a:off x="2910840" y="1903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12065</xdr:rowOff>
    </xdr:from>
    <xdr:to xmlns:xdr="http://schemas.openxmlformats.org/drawingml/2006/spreadsheetDrawing">
      <xdr:col>15</xdr:col>
      <xdr:colOff>101600</xdr:colOff>
      <xdr:row>13</xdr:row>
      <xdr:rowOff>113665</xdr:rowOff>
    </xdr:to>
    <xdr:sp textlink="">
      <xdr:nvSpPr>
        <xdr:cNvPr id="79" name="楕円 78"/>
        <xdr:cNvSpPr/>
      </xdr:nvSpPr>
      <xdr:spPr>
        <a:xfrm>
          <a:off x="2571750" y="228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123825</xdr:rowOff>
    </xdr:from>
    <xdr:ext cx="760730" cy="255905"/>
    <xdr:sp textlink="">
      <xdr:nvSpPr>
        <xdr:cNvPr id="80" name="テキスト ボックス 79"/>
        <xdr:cNvSpPr txBox="1"/>
      </xdr:nvSpPr>
      <xdr:spPr>
        <a:xfrm>
          <a:off x="2279650" y="205740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94615</xdr:rowOff>
    </xdr:to>
    <xdr:sp textlink="">
      <xdr:nvSpPr>
        <xdr:cNvPr id="81" name="正方形/長方形 80"/>
        <xdr:cNvSpPr/>
      </xdr:nvSpPr>
      <xdr:spPr>
        <a:xfrm>
          <a:off x="1949450" y="5080000"/>
          <a:ext cx="3822700" cy="25336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textlink="">
      <xdr:nvSpPr>
        <xdr:cNvPr id="82" name="角丸四角形 81"/>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textlink="">
      <xdr:nvSpPr>
        <xdr:cNvPr id="83" name="正方形/長方形 82"/>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textlink="">
      <xdr:nvSpPr>
        <xdr:cNvPr id="84" name="正方形/長方形 83"/>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textlink="">
      <xdr:nvSpPr>
        <xdr:cNvPr id="85" name="正方形/長方形 84"/>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167640</xdr:colOff>
      <xdr:row>30</xdr:row>
      <xdr:rowOff>18415</xdr:rowOff>
    </xdr:to>
    <xdr:cxnSp macro="">
      <xdr:nvCxnSpPr>
        <xdr:cNvPr id="86" name="直線コネクタ 85"/>
        <xdr:cNvCxnSpPr/>
      </xdr:nvCxnSpPr>
      <xdr:spPr>
        <a:xfrm flipH="1">
          <a:off x="177800" y="525716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167640</xdr:colOff>
      <xdr:row>31</xdr:row>
      <xdr:rowOff>305435</xdr:rowOff>
    </xdr:to>
    <xdr:cxnSp macro="">
      <xdr:nvCxnSpPr>
        <xdr:cNvPr id="88" name="直線コネクタ 87"/>
        <xdr:cNvCxnSpPr/>
      </xdr:nvCxnSpPr>
      <xdr:spPr>
        <a:xfrm flipH="1">
          <a:off x="177800" y="57156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167640</xdr:colOff>
      <xdr:row>33</xdr:row>
      <xdr:rowOff>172085</xdr:rowOff>
    </xdr:to>
    <xdr:cxnSp macro="">
      <xdr:nvCxnSpPr>
        <xdr:cNvPr id="90" name="直線コネクタ 89"/>
        <xdr:cNvCxnSpPr/>
      </xdr:nvCxnSpPr>
      <xdr:spPr>
        <a:xfrm flipH="1">
          <a:off x="177800" y="60966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textlink="">
      <xdr:nvSpPr>
        <xdr:cNvPr id="91" name="楕円 90"/>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textlink="">
      <xdr:nvSpPr>
        <xdr:cNvPr id="92" name="フローチャート: 判断 91"/>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textlink="">
      <xdr:nvSpPr>
        <xdr:cNvPr id="93" name="正方形/長方形 92"/>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3050"/>
    <xdr:sp textlink="">
      <xdr:nvSpPr>
        <xdr:cNvPr id="94" name="テキスト ボックス 93"/>
        <xdr:cNvSpPr txBox="1"/>
      </xdr:nvSpPr>
      <xdr:spPr>
        <a:xfrm>
          <a:off x="1524000" y="5270500"/>
          <a:ext cx="41021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1949450" y="76111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0730" cy="257810"/>
    <xdr:sp textlink="">
      <xdr:nvSpPr>
        <xdr:cNvPr id="97" name="テキスト ボックス 96"/>
        <xdr:cNvSpPr txBox="1"/>
      </xdr:nvSpPr>
      <xdr:spPr>
        <a:xfrm>
          <a:off x="1250950" y="7468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1949450" y="72847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0730" cy="256540"/>
    <xdr:sp textlink="">
      <xdr:nvSpPr>
        <xdr:cNvPr id="99" name="テキスト ボックス 98"/>
        <xdr:cNvSpPr txBox="1"/>
      </xdr:nvSpPr>
      <xdr:spPr>
        <a:xfrm>
          <a:off x="1250950" y="71424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1949450" y="69576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0730" cy="259080"/>
    <xdr:sp textlink="">
      <xdr:nvSpPr>
        <xdr:cNvPr id="101" name="テキスト ボックス 100"/>
        <xdr:cNvSpPr txBox="1"/>
      </xdr:nvSpPr>
      <xdr:spPr>
        <a:xfrm>
          <a:off x="1250950" y="6816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1949450" y="66319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0730" cy="258445"/>
    <xdr:sp textlink="">
      <xdr:nvSpPr>
        <xdr:cNvPr id="103" name="テキスト ボックス 102"/>
        <xdr:cNvSpPr txBox="1"/>
      </xdr:nvSpPr>
      <xdr:spPr>
        <a:xfrm>
          <a:off x="1250950" y="64890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1949450" y="6304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0730" cy="254000"/>
    <xdr:sp textlink="">
      <xdr:nvSpPr>
        <xdr:cNvPr id="105" name="テキスト ボックス 104"/>
        <xdr:cNvSpPr txBox="1"/>
      </xdr:nvSpPr>
      <xdr:spPr>
        <a:xfrm>
          <a:off x="1250950" y="616267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1949450" y="59785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0730" cy="259715"/>
    <xdr:sp textlink="">
      <xdr:nvSpPr>
        <xdr:cNvPr id="107" name="テキスト ボックス 106"/>
        <xdr:cNvSpPr txBox="1"/>
      </xdr:nvSpPr>
      <xdr:spPr>
        <a:xfrm>
          <a:off x="1250950" y="583565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5905"/>
    <xdr:sp textlink="">
      <xdr:nvSpPr>
        <xdr:cNvPr id="109" name="テキスト ボックス 108"/>
        <xdr:cNvSpPr txBox="1"/>
      </xdr:nvSpPr>
      <xdr:spPr>
        <a:xfrm>
          <a:off x="1250950" y="550989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textlink="">
      <xdr:nvSpPr>
        <xdr:cNvPr id="110"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09905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2000" cy="259715"/>
    <xdr:sp textlink="">
      <xdr:nvSpPr>
        <xdr:cNvPr id="112" name="人口1人当たり決算額の推移最小値テキスト445"/>
        <xdr:cNvSpPr txBox="1"/>
      </xdr:nvSpPr>
      <xdr:spPr>
        <a:xfrm>
          <a:off x="5168900" y="76511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010150" y="76796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2000" cy="259080"/>
    <xdr:sp textlink="">
      <xdr:nvSpPr>
        <xdr:cNvPr id="114" name="人口1人当たり決算額の推移最大値テキスト445"/>
        <xdr:cNvSpPr txBox="1"/>
      </xdr:nvSpPr>
      <xdr:spPr>
        <a:xfrm>
          <a:off x="5168900" y="591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010150" y="61734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243205</xdr:rowOff>
    </xdr:from>
    <xdr:to xmlns:xdr="http://schemas.openxmlformats.org/drawingml/2006/spreadsheetDrawing">
      <xdr:col>29</xdr:col>
      <xdr:colOff>127000</xdr:colOff>
      <xdr:row>37</xdr:row>
      <xdr:rowOff>282575</xdr:rowOff>
    </xdr:to>
    <xdr:cxnSp macro="">
      <xdr:nvCxnSpPr>
        <xdr:cNvPr id="116" name="直線コネクタ 115"/>
        <xdr:cNvCxnSpPr/>
      </xdr:nvCxnSpPr>
      <xdr:spPr>
        <a:xfrm>
          <a:off x="4508500" y="7367905"/>
          <a:ext cx="59055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316230</xdr:rowOff>
    </xdr:from>
    <xdr:ext cx="762000" cy="253365"/>
    <xdr:sp textlink="">
      <xdr:nvSpPr>
        <xdr:cNvPr id="117" name="人口1人当たり決算額の推移平均値テキスト445"/>
        <xdr:cNvSpPr txBox="1"/>
      </xdr:nvSpPr>
      <xdr:spPr>
        <a:xfrm>
          <a:off x="5168900" y="74409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167640</xdr:colOff>
      <xdr:row>38</xdr:row>
      <xdr:rowOff>100965</xdr:rowOff>
    </xdr:to>
    <xdr:sp textlink="">
      <xdr:nvSpPr>
        <xdr:cNvPr id="118" name="フローチャート: 判断 117"/>
        <xdr:cNvSpPr/>
      </xdr:nvSpPr>
      <xdr:spPr>
        <a:xfrm>
          <a:off x="5048250" y="7468235"/>
          <a:ext cx="9144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243205</xdr:rowOff>
    </xdr:from>
    <xdr:to xmlns:xdr="http://schemas.openxmlformats.org/drawingml/2006/spreadsheetDrawing">
      <xdr:col>26</xdr:col>
      <xdr:colOff>50800</xdr:colOff>
      <xdr:row>37</xdr:row>
      <xdr:rowOff>260985</xdr:rowOff>
    </xdr:to>
    <xdr:cxnSp macro="">
      <xdr:nvCxnSpPr>
        <xdr:cNvPr id="119" name="直線コネクタ 118"/>
        <xdr:cNvCxnSpPr/>
      </xdr:nvCxnSpPr>
      <xdr:spPr>
        <a:xfrm flipV="1">
          <a:off x="3886200" y="7367905"/>
          <a:ext cx="6223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101600</xdr:rowOff>
    </xdr:to>
    <xdr:sp textlink="">
      <xdr:nvSpPr>
        <xdr:cNvPr id="120" name="フローチャート: 判断 119"/>
        <xdr:cNvSpPr/>
      </xdr:nvSpPr>
      <xdr:spPr>
        <a:xfrm>
          <a:off x="4457700" y="74688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86995</xdr:rowOff>
    </xdr:from>
    <xdr:ext cx="735330" cy="254000"/>
    <xdr:sp textlink="">
      <xdr:nvSpPr>
        <xdr:cNvPr id="121" name="テキスト ボックス 120"/>
        <xdr:cNvSpPr txBox="1"/>
      </xdr:nvSpPr>
      <xdr:spPr>
        <a:xfrm>
          <a:off x="4165600" y="7554595"/>
          <a:ext cx="7353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37</xdr:row>
      <xdr:rowOff>260985</xdr:rowOff>
    </xdr:from>
    <xdr:to xmlns:xdr="http://schemas.openxmlformats.org/drawingml/2006/spreadsheetDrawing">
      <xdr:col>22</xdr:col>
      <xdr:colOff>114300</xdr:colOff>
      <xdr:row>37</xdr:row>
      <xdr:rowOff>279400</xdr:rowOff>
    </xdr:to>
    <xdr:cxnSp macro="">
      <xdr:nvCxnSpPr>
        <xdr:cNvPr id="122" name="直線コネクタ 121"/>
        <xdr:cNvCxnSpPr/>
      </xdr:nvCxnSpPr>
      <xdr:spPr>
        <a:xfrm flipV="1">
          <a:off x="3253740" y="7385685"/>
          <a:ext cx="63246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textlink="">
      <xdr:nvSpPr>
        <xdr:cNvPr id="123" name="フローチャート: 判断 122"/>
        <xdr:cNvSpPr/>
      </xdr:nvSpPr>
      <xdr:spPr>
        <a:xfrm>
          <a:off x="38354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90805</xdr:rowOff>
    </xdr:from>
    <xdr:ext cx="762000" cy="258445"/>
    <xdr:sp textlink="">
      <xdr:nvSpPr>
        <xdr:cNvPr id="124" name="テキスト ボックス 123"/>
        <xdr:cNvSpPr txBox="1"/>
      </xdr:nvSpPr>
      <xdr:spPr>
        <a:xfrm>
          <a:off x="3543300" y="7558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279400</xdr:rowOff>
    </xdr:from>
    <xdr:to xmlns:xdr="http://schemas.openxmlformats.org/drawingml/2006/spreadsheetDrawing">
      <xdr:col>18</xdr:col>
      <xdr:colOff>167640</xdr:colOff>
      <xdr:row>37</xdr:row>
      <xdr:rowOff>290195</xdr:rowOff>
    </xdr:to>
    <xdr:cxnSp macro="">
      <xdr:nvCxnSpPr>
        <xdr:cNvPr id="125" name="直線コネクタ 124"/>
        <xdr:cNvCxnSpPr/>
      </xdr:nvCxnSpPr>
      <xdr:spPr>
        <a:xfrm flipV="1">
          <a:off x="2622550" y="7404100"/>
          <a:ext cx="63119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11430</xdr:rowOff>
    </xdr:from>
    <xdr:to xmlns:xdr="http://schemas.openxmlformats.org/drawingml/2006/spreadsheetDrawing">
      <xdr:col>19</xdr:col>
      <xdr:colOff>38100</xdr:colOff>
      <xdr:row>38</xdr:row>
      <xdr:rowOff>111760</xdr:rowOff>
    </xdr:to>
    <xdr:sp textlink="">
      <xdr:nvSpPr>
        <xdr:cNvPr id="126" name="フローチャート: 判断 125"/>
        <xdr:cNvSpPr/>
      </xdr:nvSpPr>
      <xdr:spPr>
        <a:xfrm>
          <a:off x="3213100" y="7479030"/>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38</xdr:row>
      <xdr:rowOff>96520</xdr:rowOff>
    </xdr:from>
    <xdr:ext cx="761365" cy="256540"/>
    <xdr:sp textlink="">
      <xdr:nvSpPr>
        <xdr:cNvPr id="127" name="テキスト ボックス 126"/>
        <xdr:cNvSpPr txBox="1"/>
      </xdr:nvSpPr>
      <xdr:spPr>
        <a:xfrm>
          <a:off x="2910840" y="75641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7620</xdr:rowOff>
    </xdr:from>
    <xdr:to xmlns:xdr="http://schemas.openxmlformats.org/drawingml/2006/spreadsheetDrawing">
      <xdr:col>15</xdr:col>
      <xdr:colOff>101600</xdr:colOff>
      <xdr:row>38</xdr:row>
      <xdr:rowOff>109220</xdr:rowOff>
    </xdr:to>
    <xdr:sp textlink="">
      <xdr:nvSpPr>
        <xdr:cNvPr id="128" name="フローチャート: 判断 127"/>
        <xdr:cNvSpPr/>
      </xdr:nvSpPr>
      <xdr:spPr>
        <a:xfrm>
          <a:off x="2571750" y="7475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93980</xdr:rowOff>
    </xdr:from>
    <xdr:ext cx="760730" cy="257810"/>
    <xdr:sp textlink="">
      <xdr:nvSpPr>
        <xdr:cNvPr id="129" name="テキスト ボックス 128"/>
        <xdr:cNvSpPr txBox="1"/>
      </xdr:nvSpPr>
      <xdr:spPr>
        <a:xfrm>
          <a:off x="2279650" y="75615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7175"/>
    <xdr:sp textlink="">
      <xdr:nvSpPr>
        <xdr:cNvPr id="130" name="テキスト ボックス 129"/>
        <xdr:cNvSpPr txBox="1"/>
      </xdr:nvSpPr>
      <xdr:spPr>
        <a:xfrm>
          <a:off x="4940300" y="796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7175"/>
    <xdr:sp textlink="">
      <xdr:nvSpPr>
        <xdr:cNvPr id="131" name="テキスト ボックス 130"/>
        <xdr:cNvSpPr txBox="1"/>
      </xdr:nvSpPr>
      <xdr:spPr>
        <a:xfrm>
          <a:off x="4349750" y="796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7175"/>
    <xdr:sp textlink="">
      <xdr:nvSpPr>
        <xdr:cNvPr id="132" name="テキスト ボックス 131"/>
        <xdr:cNvSpPr txBox="1"/>
      </xdr:nvSpPr>
      <xdr:spPr>
        <a:xfrm>
          <a:off x="3727450" y="796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7175"/>
    <xdr:sp textlink="">
      <xdr:nvSpPr>
        <xdr:cNvPr id="133" name="テキスト ボックス 132"/>
        <xdr:cNvSpPr txBox="1"/>
      </xdr:nvSpPr>
      <xdr:spPr>
        <a:xfrm>
          <a:off x="3086100" y="796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7175"/>
    <xdr:sp textlink="">
      <xdr:nvSpPr>
        <xdr:cNvPr id="134" name="テキスト ボックス 133"/>
        <xdr:cNvSpPr txBox="1"/>
      </xdr:nvSpPr>
      <xdr:spPr>
        <a:xfrm>
          <a:off x="2463800" y="796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231140</xdr:rowOff>
    </xdr:from>
    <xdr:to xmlns:xdr="http://schemas.openxmlformats.org/drawingml/2006/spreadsheetDrawing">
      <xdr:col>29</xdr:col>
      <xdr:colOff>167640</xdr:colOff>
      <xdr:row>37</xdr:row>
      <xdr:rowOff>332105</xdr:rowOff>
    </xdr:to>
    <xdr:sp textlink="">
      <xdr:nvSpPr>
        <xdr:cNvPr id="135" name="楕円 134"/>
        <xdr:cNvSpPr/>
      </xdr:nvSpPr>
      <xdr:spPr>
        <a:xfrm>
          <a:off x="5048250" y="7355840"/>
          <a:ext cx="9144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76835</xdr:rowOff>
    </xdr:from>
    <xdr:ext cx="762000" cy="255270"/>
    <xdr:sp textlink="">
      <xdr:nvSpPr>
        <xdr:cNvPr id="136" name="人口1人当たり決算額の推移該当値テキスト445"/>
        <xdr:cNvSpPr txBox="1"/>
      </xdr:nvSpPr>
      <xdr:spPr>
        <a:xfrm>
          <a:off x="5168900" y="7201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193675</xdr:rowOff>
    </xdr:from>
    <xdr:to xmlns:xdr="http://schemas.openxmlformats.org/drawingml/2006/spreadsheetDrawing">
      <xdr:col>26</xdr:col>
      <xdr:colOff>101600</xdr:colOff>
      <xdr:row>37</xdr:row>
      <xdr:rowOff>294640</xdr:rowOff>
    </xdr:to>
    <xdr:sp textlink="">
      <xdr:nvSpPr>
        <xdr:cNvPr id="137" name="楕円 136"/>
        <xdr:cNvSpPr/>
      </xdr:nvSpPr>
      <xdr:spPr>
        <a:xfrm>
          <a:off x="4457700" y="7318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133350</xdr:rowOff>
    </xdr:from>
    <xdr:ext cx="735330" cy="255905"/>
    <xdr:sp textlink="">
      <xdr:nvSpPr>
        <xdr:cNvPr id="138" name="テキスト ボックス 137"/>
        <xdr:cNvSpPr txBox="1"/>
      </xdr:nvSpPr>
      <xdr:spPr>
        <a:xfrm>
          <a:off x="4165600" y="7086600"/>
          <a:ext cx="7353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209550</xdr:rowOff>
    </xdr:from>
    <xdr:to xmlns:xdr="http://schemas.openxmlformats.org/drawingml/2006/spreadsheetDrawing">
      <xdr:col>22</xdr:col>
      <xdr:colOff>165100</xdr:colOff>
      <xdr:row>37</xdr:row>
      <xdr:rowOff>310515</xdr:rowOff>
    </xdr:to>
    <xdr:sp textlink="">
      <xdr:nvSpPr>
        <xdr:cNvPr id="139" name="楕円 138"/>
        <xdr:cNvSpPr/>
      </xdr:nvSpPr>
      <xdr:spPr>
        <a:xfrm>
          <a:off x="3835400" y="7334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149860</xdr:rowOff>
    </xdr:from>
    <xdr:ext cx="762000" cy="259715"/>
    <xdr:sp textlink="">
      <xdr:nvSpPr>
        <xdr:cNvPr id="140" name="テキスト ボックス 139"/>
        <xdr:cNvSpPr txBox="1"/>
      </xdr:nvSpPr>
      <xdr:spPr>
        <a:xfrm>
          <a:off x="3543300" y="7103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228600</xdr:rowOff>
    </xdr:from>
    <xdr:to xmlns:xdr="http://schemas.openxmlformats.org/drawingml/2006/spreadsheetDrawing">
      <xdr:col>19</xdr:col>
      <xdr:colOff>38100</xdr:colOff>
      <xdr:row>37</xdr:row>
      <xdr:rowOff>330835</xdr:rowOff>
    </xdr:to>
    <xdr:sp textlink="">
      <xdr:nvSpPr>
        <xdr:cNvPr id="141" name="楕円 140"/>
        <xdr:cNvSpPr/>
      </xdr:nvSpPr>
      <xdr:spPr>
        <a:xfrm>
          <a:off x="3213100" y="735330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36</xdr:row>
      <xdr:rowOff>168910</xdr:rowOff>
    </xdr:from>
    <xdr:ext cx="761365" cy="254000"/>
    <xdr:sp textlink="">
      <xdr:nvSpPr>
        <xdr:cNvPr id="142" name="テキスト ボックス 141"/>
        <xdr:cNvSpPr txBox="1"/>
      </xdr:nvSpPr>
      <xdr:spPr>
        <a:xfrm>
          <a:off x="2910840" y="71221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240665</xdr:rowOff>
    </xdr:from>
    <xdr:to xmlns:xdr="http://schemas.openxmlformats.org/drawingml/2006/spreadsheetDrawing">
      <xdr:col>15</xdr:col>
      <xdr:colOff>101600</xdr:colOff>
      <xdr:row>37</xdr:row>
      <xdr:rowOff>341630</xdr:rowOff>
    </xdr:to>
    <xdr:sp textlink="">
      <xdr:nvSpPr>
        <xdr:cNvPr id="143" name="楕円 142"/>
        <xdr:cNvSpPr/>
      </xdr:nvSpPr>
      <xdr:spPr>
        <a:xfrm>
          <a:off x="2571750" y="7365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9525</xdr:rowOff>
    </xdr:from>
    <xdr:ext cx="760730" cy="254000"/>
    <xdr:sp textlink="">
      <xdr:nvSpPr>
        <xdr:cNvPr id="144" name="テキスト ボックス 143"/>
        <xdr:cNvSpPr txBox="1"/>
      </xdr:nvSpPr>
      <xdr:spPr>
        <a:xfrm>
          <a:off x="2279650" y="713422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textlink="">
      <xdr:nvSpPr>
        <xdr:cNvPr id="2" name="正方形/長方形 1"/>
        <xdr:cNvSpPr/>
      </xdr:nvSpPr>
      <xdr:spPr>
        <a:xfrm>
          <a:off x="577850" y="127000"/>
          <a:ext cx="1142365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62230</xdr:rowOff>
    </xdr:to>
    <xdr:sp textlink="">
      <xdr:nvSpPr>
        <xdr:cNvPr id="3" name="正方形/長方形 2"/>
        <xdr:cNvSpPr/>
      </xdr:nvSpPr>
      <xdr:spPr>
        <a:xfrm>
          <a:off x="17145000" y="189865"/>
          <a:ext cx="35433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textlink="">
      <xdr:nvSpPr>
        <xdr:cNvPr id="4" name="正方形/長方形 3"/>
        <xdr:cNvSpPr/>
      </xdr:nvSpPr>
      <xdr:spPr>
        <a:xfrm>
          <a:off x="17164050" y="215265"/>
          <a:ext cx="3498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62230</xdr:rowOff>
    </xdr:to>
    <xdr:sp textlink="">
      <xdr:nvSpPr>
        <xdr:cNvPr id="6" name="正方形/長方形 5"/>
        <xdr:cNvSpPr/>
      </xdr:nvSpPr>
      <xdr:spPr>
        <a:xfrm>
          <a:off x="14636750" y="189865"/>
          <a:ext cx="23939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textlink="">
      <xdr:nvSpPr>
        <xdr:cNvPr id="7" name="正方形/長方形 6"/>
        <xdr:cNvSpPr/>
      </xdr:nvSpPr>
      <xdr:spPr>
        <a:xfrm>
          <a:off x="14662150" y="215265"/>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13335</xdr:rowOff>
    </xdr:to>
    <xdr:sp textlink="">
      <xdr:nvSpPr>
        <xdr:cNvPr id="8" name="正方形/長方形 7"/>
        <xdr:cNvSpPr/>
      </xdr:nvSpPr>
      <xdr:spPr>
        <a:xfrm>
          <a:off x="14687550" y="241300"/>
          <a:ext cx="2292350" cy="4578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94615</xdr:rowOff>
    </xdr:to>
    <xdr:sp textlink="">
      <xdr:nvSpPr>
        <xdr:cNvPr id="9" name="正方形/長方形 8"/>
        <xdr:cNvSpPr/>
      </xdr:nvSpPr>
      <xdr:spPr>
        <a:xfrm>
          <a:off x="685800" y="889000"/>
          <a:ext cx="908685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62230</xdr:rowOff>
    </xdr:from>
    <xdr:to xmlns:xdr="http://schemas.openxmlformats.org/drawingml/2006/spreadsheetDrawing">
      <xdr:col>12</xdr:col>
      <xdr:colOff>0</xdr:colOff>
      <xdr:row>15</xdr:row>
      <xdr:rowOff>62230</xdr:rowOff>
    </xdr:to>
    <xdr:sp textlink="">
      <xdr:nvSpPr>
        <xdr:cNvPr id="10" name="正方形/長方形 9"/>
        <xdr:cNvSpPr/>
      </xdr:nvSpPr>
      <xdr:spPr>
        <a:xfrm>
          <a:off x="812800" y="91948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62230</xdr:rowOff>
    </xdr:from>
    <xdr:to xmlns:xdr="http://schemas.openxmlformats.org/drawingml/2006/spreadsheetDrawing">
      <xdr:col>19</xdr:col>
      <xdr:colOff>25400</xdr:colOff>
      <xdr:row>15</xdr:row>
      <xdr:rowOff>62230</xdr:rowOff>
    </xdr:to>
    <xdr:sp textlink="">
      <xdr:nvSpPr>
        <xdr:cNvPr id="11" name="正方形/長方形 10"/>
        <xdr:cNvSpPr/>
      </xdr:nvSpPr>
      <xdr:spPr>
        <a:xfrm>
          <a:off x="2012950" y="91948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62230</xdr:rowOff>
    </xdr:from>
    <xdr:to xmlns:xdr="http://schemas.openxmlformats.org/drawingml/2006/spreadsheetDrawing">
      <xdr:col>26</xdr:col>
      <xdr:colOff>127000</xdr:colOff>
      <xdr:row>15</xdr:row>
      <xdr:rowOff>62230</xdr:rowOff>
    </xdr:to>
    <xdr:sp textlink="">
      <xdr:nvSpPr>
        <xdr:cNvPr id="12" name="正方形/長方形 11"/>
        <xdr:cNvSpPr/>
      </xdr:nvSpPr>
      <xdr:spPr>
        <a:xfrm>
          <a:off x="3213100" y="91948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164465</xdr:rowOff>
    </xdr:to>
    <xdr:sp textlink="">
      <xdr:nvSpPr>
        <xdr:cNvPr id="13" name="正方形/長方形 12"/>
        <xdr:cNvSpPr/>
      </xdr:nvSpPr>
      <xdr:spPr>
        <a:xfrm>
          <a:off x="4584700" y="939165"/>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164465</xdr:rowOff>
    </xdr:to>
    <xdr:sp textlink="">
      <xdr:nvSpPr>
        <xdr:cNvPr id="14" name="正方形/長方形 13"/>
        <xdr:cNvSpPr/>
      </xdr:nvSpPr>
      <xdr:spPr>
        <a:xfrm>
          <a:off x="6407150" y="939165"/>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textlink="">
      <xdr:nvSpPr>
        <xdr:cNvPr id="15" name="正方形/長方形 14"/>
        <xdr:cNvSpPr/>
      </xdr:nvSpPr>
      <xdr:spPr>
        <a:xfrm>
          <a:off x="7607300" y="951865"/>
          <a:ext cx="57785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118745</xdr:rowOff>
    </xdr:to>
    <xdr:sp textlink="">
      <xdr:nvSpPr>
        <xdr:cNvPr id="16" name="正方形/長方形 15"/>
        <xdr:cNvSpPr/>
      </xdr:nvSpPr>
      <xdr:spPr>
        <a:xfrm>
          <a:off x="4584700" y="1714500"/>
          <a:ext cx="182245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118745</xdr:rowOff>
    </xdr:to>
    <xdr:sp textlink="">
      <xdr:nvSpPr>
        <xdr:cNvPr id="17" name="正方形/長方形 16"/>
        <xdr:cNvSpPr/>
      </xdr:nvSpPr>
      <xdr:spPr>
        <a:xfrm>
          <a:off x="6470650" y="1714500"/>
          <a:ext cx="3429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145415</xdr:rowOff>
    </xdr:to>
    <xdr:sp textlink="">
      <xdr:nvSpPr>
        <xdr:cNvPr id="18" name="角丸四角形 17"/>
        <xdr:cNvSpPr/>
      </xdr:nvSpPr>
      <xdr:spPr>
        <a:xfrm>
          <a:off x="9969500" y="889000"/>
          <a:ext cx="1371600" cy="1142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textlink="">
      <xdr:nvSpPr>
        <xdr:cNvPr id="19" name="正方形/長方形 18"/>
        <xdr:cNvSpPr/>
      </xdr:nvSpPr>
      <xdr:spPr>
        <a:xfrm>
          <a:off x="10210800" y="951865"/>
          <a:ext cx="13081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100330</xdr:rowOff>
    </xdr:to>
    <xdr:sp textlink="">
      <xdr:nvSpPr>
        <xdr:cNvPr id="20" name="正方形/長方形 19"/>
        <xdr:cNvSpPr/>
      </xdr:nvSpPr>
      <xdr:spPr>
        <a:xfrm>
          <a:off x="10210800" y="1218565"/>
          <a:ext cx="13081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textlink="">
      <xdr:nvSpPr>
        <xdr:cNvPr id="21" name="正方形/長方形 20"/>
        <xdr:cNvSpPr/>
      </xdr:nvSpPr>
      <xdr:spPr>
        <a:xfrm>
          <a:off x="10210800" y="1549400"/>
          <a:ext cx="13081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156845</xdr:rowOff>
    </xdr:from>
    <xdr:to xmlns:xdr="http://schemas.openxmlformats.org/drawingml/2006/spreadsheetDrawing">
      <xdr:col>59</xdr:col>
      <xdr:colOff>73025</xdr:colOff>
      <xdr:row>6</xdr:row>
      <xdr:rowOff>88265</xdr:rowOff>
    </xdr:to>
    <xdr:sp textlink="">
      <xdr:nvSpPr>
        <xdr:cNvPr id="23" name="楕円 22"/>
        <xdr:cNvSpPr/>
      </xdr:nvSpPr>
      <xdr:spPr>
        <a:xfrm>
          <a:off x="10106025" y="1014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13335</xdr:rowOff>
    </xdr:to>
    <xdr:sp textlink="">
      <xdr:nvSpPr>
        <xdr:cNvPr id="24" name="フローチャート: 判断 23"/>
        <xdr:cNvSpPr/>
      </xdr:nvSpPr>
      <xdr:spPr>
        <a:xfrm>
          <a:off x="10106025" y="128206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151130</xdr:rowOff>
    </xdr:from>
    <xdr:to xmlns:xdr="http://schemas.openxmlformats.org/drawingml/2006/spreadsheetDrawing">
      <xdr:col>59</xdr:col>
      <xdr:colOff>17780</xdr:colOff>
      <xdr:row>9</xdr:row>
      <xdr:rowOff>118745</xdr:rowOff>
    </xdr:to>
    <xdr:cxnSp macro="">
      <xdr:nvCxnSpPr>
        <xdr:cNvPr id="25" name="直線コネクタ 24"/>
        <xdr:cNvCxnSpPr/>
      </xdr:nvCxnSpPr>
      <xdr:spPr>
        <a:xfrm>
          <a:off x="10133330" y="152273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151130</xdr:rowOff>
    </xdr:from>
    <xdr:to xmlns:xdr="http://schemas.openxmlformats.org/drawingml/2006/spreadsheetDrawing">
      <xdr:col>59</xdr:col>
      <xdr:colOff>107950</xdr:colOff>
      <xdr:row>8</xdr:row>
      <xdr:rowOff>151130</xdr:rowOff>
    </xdr:to>
    <xdr:cxnSp macro="">
      <xdr:nvCxnSpPr>
        <xdr:cNvPr id="26" name="直線コネクタ 25"/>
        <xdr:cNvCxnSpPr/>
      </xdr:nvCxnSpPr>
      <xdr:spPr>
        <a:xfrm>
          <a:off x="10071100" y="15227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0133330" y="176276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6540"/>
    <xdr:sp textlink="">
      <xdr:nvSpPr>
        <xdr:cNvPr id="29" name="テキスト ボックス 28"/>
        <xdr:cNvSpPr txBox="1"/>
      </xdr:nvSpPr>
      <xdr:spPr>
        <a:xfrm>
          <a:off x="641350" y="2856865"/>
          <a:ext cx="88963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88265</xdr:rowOff>
    </xdr:from>
    <xdr:ext cx="6046470" cy="254000"/>
    <xdr:sp textlink="">
      <xdr:nvSpPr>
        <xdr:cNvPr id="30" name="テキスト ボックス 29"/>
        <xdr:cNvSpPr txBox="1"/>
      </xdr:nvSpPr>
      <xdr:spPr>
        <a:xfrm>
          <a:off x="641350" y="3174365"/>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62230</xdr:rowOff>
    </xdr:from>
    <xdr:ext cx="8231505" cy="256540"/>
    <xdr:sp textlink="">
      <xdr:nvSpPr>
        <xdr:cNvPr id="31" name="テキスト ボックス 30"/>
        <xdr:cNvSpPr txBox="1"/>
      </xdr:nvSpPr>
      <xdr:spPr>
        <a:xfrm>
          <a:off x="641350" y="349123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31750</xdr:rowOff>
    </xdr:to>
    <xdr:sp textlink="">
      <xdr:nvSpPr>
        <xdr:cNvPr id="32" name="正方形/長方形 31"/>
        <xdr:cNvSpPr/>
      </xdr:nvSpPr>
      <xdr:spPr>
        <a:xfrm>
          <a:off x="685800" y="3999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138430</xdr:rowOff>
    </xdr:to>
    <xdr:sp textlink="">
      <xdr:nvSpPr>
        <xdr:cNvPr id="33" name="正方形/長方形 32"/>
        <xdr:cNvSpPr/>
      </xdr:nvSpPr>
      <xdr:spPr>
        <a:xfrm>
          <a:off x="8128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88265</xdr:rowOff>
    </xdr:from>
    <xdr:to xmlns:xdr="http://schemas.openxmlformats.org/drawingml/2006/spreadsheetDrawing">
      <xdr:col>12</xdr:col>
      <xdr:colOff>127000</xdr:colOff>
      <xdr:row>28</xdr:row>
      <xdr:rowOff>0</xdr:rowOff>
    </xdr:to>
    <xdr:sp textlink="">
      <xdr:nvSpPr>
        <xdr:cNvPr id="34" name="正方形/長方形 33"/>
        <xdr:cNvSpPr/>
      </xdr:nvSpPr>
      <xdr:spPr>
        <a:xfrm>
          <a:off x="8128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138430</xdr:rowOff>
    </xdr:to>
    <xdr:sp textlink="">
      <xdr:nvSpPr>
        <xdr:cNvPr id="35" name="正方形/長方形 34"/>
        <xdr:cNvSpPr/>
      </xdr:nvSpPr>
      <xdr:spPr>
        <a:xfrm>
          <a:off x="17145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88265</xdr:rowOff>
    </xdr:from>
    <xdr:to xmlns:xdr="http://schemas.openxmlformats.org/drawingml/2006/spreadsheetDrawing">
      <xdr:col>18</xdr:col>
      <xdr:colOff>0</xdr:colOff>
      <xdr:row>28</xdr:row>
      <xdr:rowOff>0</xdr:rowOff>
    </xdr:to>
    <xdr:sp textlink="">
      <xdr:nvSpPr>
        <xdr:cNvPr id="36" name="正方形/長方形 35"/>
        <xdr:cNvSpPr/>
      </xdr:nvSpPr>
      <xdr:spPr>
        <a:xfrm>
          <a:off x="17145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138430</xdr:rowOff>
    </xdr:to>
    <xdr:sp textlink="">
      <xdr:nvSpPr>
        <xdr:cNvPr id="37" name="正方形/長方形 36"/>
        <xdr:cNvSpPr/>
      </xdr:nvSpPr>
      <xdr:spPr>
        <a:xfrm>
          <a:off x="27432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88265</xdr:rowOff>
    </xdr:from>
    <xdr:to xmlns:xdr="http://schemas.openxmlformats.org/drawingml/2006/spreadsheetDrawing">
      <xdr:col>24</xdr:col>
      <xdr:colOff>0</xdr:colOff>
      <xdr:row>28</xdr:row>
      <xdr:rowOff>0</xdr:rowOff>
    </xdr:to>
    <xdr:sp textlink="">
      <xdr:nvSpPr>
        <xdr:cNvPr id="38" name="正方形/長方形 37"/>
        <xdr:cNvSpPr/>
      </xdr:nvSpPr>
      <xdr:spPr>
        <a:xfrm>
          <a:off x="27432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textlink="">
      <xdr:nvSpPr>
        <xdr:cNvPr id="39" name="正方形/長方形 38"/>
        <xdr:cNvSpPr/>
      </xdr:nvSpPr>
      <xdr:spPr>
        <a:xfrm>
          <a:off x="685800" y="4825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2885"/>
    <xdr:sp textlink="">
      <xdr:nvSpPr>
        <xdr:cNvPr id="40" name="テキスト ボックス 39"/>
        <xdr:cNvSpPr txBox="1"/>
      </xdr:nvSpPr>
      <xdr:spPr>
        <a:xfrm>
          <a:off x="66675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685800" y="7111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111125</xdr:rowOff>
    </xdr:from>
    <xdr:ext cx="529590" cy="254635"/>
    <xdr:sp textlink="">
      <xdr:nvSpPr>
        <xdr:cNvPr id="42" name="テキスト ボックス 41"/>
        <xdr:cNvSpPr txBox="1"/>
      </xdr:nvSpPr>
      <xdr:spPr>
        <a:xfrm>
          <a:off x="211455" y="6969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97790</xdr:rowOff>
    </xdr:from>
    <xdr:to xmlns:xdr="http://schemas.openxmlformats.org/drawingml/2006/spreadsheetDrawing">
      <xdr:col>28</xdr:col>
      <xdr:colOff>114300</xdr:colOff>
      <xdr:row>39</xdr:row>
      <xdr:rowOff>97790</xdr:rowOff>
    </xdr:to>
    <xdr:cxnSp macro="">
      <xdr:nvCxnSpPr>
        <xdr:cNvPr id="43" name="直線コネクタ 42"/>
        <xdr:cNvCxnSpPr/>
      </xdr:nvCxnSpPr>
      <xdr:spPr>
        <a:xfrm>
          <a:off x="685800" y="6784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127635</xdr:rowOff>
    </xdr:from>
    <xdr:ext cx="529590" cy="255905"/>
    <xdr:sp textlink="">
      <xdr:nvSpPr>
        <xdr:cNvPr id="44" name="テキスト ボックス 43"/>
        <xdr:cNvSpPr txBox="1"/>
      </xdr:nvSpPr>
      <xdr:spPr>
        <a:xfrm>
          <a:off x="211455" y="6642735"/>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114300</xdr:rowOff>
    </xdr:from>
    <xdr:to xmlns:xdr="http://schemas.openxmlformats.org/drawingml/2006/spreadsheetDrawing">
      <xdr:col>28</xdr:col>
      <xdr:colOff>114300</xdr:colOff>
      <xdr:row>37</xdr:row>
      <xdr:rowOff>114300</xdr:rowOff>
    </xdr:to>
    <xdr:cxnSp macro="">
      <xdr:nvCxnSpPr>
        <xdr:cNvPr id="45" name="直線コネクタ 44"/>
        <xdr:cNvCxnSpPr/>
      </xdr:nvCxnSpPr>
      <xdr:spPr>
        <a:xfrm>
          <a:off x="685800" y="6457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143510</xdr:rowOff>
    </xdr:from>
    <xdr:ext cx="529590" cy="254000"/>
    <xdr:sp textlink="">
      <xdr:nvSpPr>
        <xdr:cNvPr id="46" name="テキスト ボックス 45"/>
        <xdr:cNvSpPr txBox="1"/>
      </xdr:nvSpPr>
      <xdr:spPr>
        <a:xfrm>
          <a:off x="211455" y="6315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130810</xdr:rowOff>
    </xdr:from>
    <xdr:to xmlns:xdr="http://schemas.openxmlformats.org/drawingml/2006/spreadsheetDrawing">
      <xdr:col>28</xdr:col>
      <xdr:colOff>114300</xdr:colOff>
      <xdr:row>35</xdr:row>
      <xdr:rowOff>130810</xdr:rowOff>
    </xdr:to>
    <xdr:cxnSp macro="">
      <xdr:nvCxnSpPr>
        <xdr:cNvPr id="47" name="直線コネクタ 46"/>
        <xdr:cNvCxnSpPr/>
      </xdr:nvCxnSpPr>
      <xdr:spPr>
        <a:xfrm>
          <a:off x="685800" y="6131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159385</xdr:rowOff>
    </xdr:from>
    <xdr:ext cx="593725" cy="254635"/>
    <xdr:sp textlink="">
      <xdr:nvSpPr>
        <xdr:cNvPr id="48" name="テキスト ボックス 47"/>
        <xdr:cNvSpPr txBox="1"/>
      </xdr:nvSpPr>
      <xdr:spPr>
        <a:xfrm>
          <a:off x="166370" y="598868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147320</xdr:rowOff>
    </xdr:from>
    <xdr:to xmlns:xdr="http://schemas.openxmlformats.org/drawingml/2006/spreadsheetDrawing">
      <xdr:col>28</xdr:col>
      <xdr:colOff>114300</xdr:colOff>
      <xdr:row>33</xdr:row>
      <xdr:rowOff>147320</xdr:rowOff>
    </xdr:to>
    <xdr:cxnSp macro="">
      <xdr:nvCxnSpPr>
        <xdr:cNvPr id="49" name="直線コネクタ 48"/>
        <xdr:cNvCxnSpPr/>
      </xdr:nvCxnSpPr>
      <xdr:spPr>
        <a:xfrm>
          <a:off x="685800" y="58051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6540"/>
    <xdr:sp textlink="">
      <xdr:nvSpPr>
        <xdr:cNvPr id="50" name="テキスト ボックス 49"/>
        <xdr:cNvSpPr txBox="1"/>
      </xdr:nvSpPr>
      <xdr:spPr>
        <a:xfrm>
          <a:off x="166370" y="566420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163830</xdr:rowOff>
    </xdr:from>
    <xdr:to xmlns:xdr="http://schemas.openxmlformats.org/drawingml/2006/spreadsheetDrawing">
      <xdr:col>28</xdr:col>
      <xdr:colOff>114300</xdr:colOff>
      <xdr:row>31</xdr:row>
      <xdr:rowOff>163830</xdr:rowOff>
    </xdr:to>
    <xdr:cxnSp macro="">
      <xdr:nvCxnSpPr>
        <xdr:cNvPr id="51" name="直線コネクタ 50"/>
        <xdr:cNvCxnSpPr/>
      </xdr:nvCxnSpPr>
      <xdr:spPr>
        <a:xfrm>
          <a:off x="685800" y="54787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3725" cy="255905"/>
    <xdr:sp textlink="">
      <xdr:nvSpPr>
        <xdr:cNvPr id="52" name="テキスト ボックス 51"/>
        <xdr:cNvSpPr txBox="1"/>
      </xdr:nvSpPr>
      <xdr:spPr>
        <a:xfrm>
          <a:off x="166370" y="533654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151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7175"/>
    <xdr:sp textlink="">
      <xdr:nvSpPr>
        <xdr:cNvPr id="54" name="テキスト ボックス 53"/>
        <xdr:cNvSpPr txBox="1"/>
      </xdr:nvSpPr>
      <xdr:spPr>
        <a:xfrm>
          <a:off x="166370" y="5010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53975</xdr:rowOff>
    </xdr:from>
    <xdr:ext cx="593725" cy="254635"/>
    <xdr:sp textlink="">
      <xdr:nvSpPr>
        <xdr:cNvPr id="56" name="テキスト ボックス 55"/>
        <xdr:cNvSpPr txBox="1"/>
      </xdr:nvSpPr>
      <xdr:spPr>
        <a:xfrm>
          <a:off x="166370" y="4683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textlink="">
      <xdr:nvSpPr>
        <xdr:cNvPr id="57" name="人件費グラフ枠"/>
        <xdr:cNvSpPr/>
      </xdr:nvSpPr>
      <xdr:spPr>
        <a:xfrm>
          <a:off x="685800" y="4825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1763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87630</xdr:rowOff>
    </xdr:from>
    <xdr:ext cx="534670" cy="254000"/>
    <xdr:sp textlink="">
      <xdr:nvSpPr>
        <xdr:cNvPr id="59" name="人件費最小値テキスト"/>
        <xdr:cNvSpPr txBox="1"/>
      </xdr:nvSpPr>
      <xdr:spPr>
        <a:xfrm>
          <a:off x="4229100" y="6774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108450" y="6771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147955</xdr:rowOff>
    </xdr:from>
    <xdr:ext cx="598805" cy="254635"/>
    <xdr:sp textlink="">
      <xdr:nvSpPr>
        <xdr:cNvPr id="61" name="人件費最大値テキスト"/>
        <xdr:cNvSpPr txBox="1"/>
      </xdr:nvSpPr>
      <xdr:spPr>
        <a:xfrm>
          <a:off x="4229100" y="512000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108450" y="534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33</xdr:row>
      <xdr:rowOff>16510</xdr:rowOff>
    </xdr:from>
    <xdr:to xmlns:xdr="http://schemas.openxmlformats.org/drawingml/2006/spreadsheetDrawing">
      <xdr:col>24</xdr:col>
      <xdr:colOff>63500</xdr:colOff>
      <xdr:row>33</xdr:row>
      <xdr:rowOff>32385</xdr:rowOff>
    </xdr:to>
    <xdr:cxnSp macro="">
      <xdr:nvCxnSpPr>
        <xdr:cNvPr id="63" name="直線コネクタ 62"/>
        <xdr:cNvCxnSpPr/>
      </xdr:nvCxnSpPr>
      <xdr:spPr>
        <a:xfrm flipV="1">
          <a:off x="3425190" y="5674360"/>
          <a:ext cx="75311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21590</xdr:rowOff>
    </xdr:from>
    <xdr:ext cx="598805" cy="255905"/>
    <xdr:sp textlink="">
      <xdr:nvSpPr>
        <xdr:cNvPr id="64" name="人件費平均値テキスト"/>
        <xdr:cNvSpPr txBox="1"/>
      </xdr:nvSpPr>
      <xdr:spPr>
        <a:xfrm>
          <a:off x="4229100" y="619379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43180</xdr:rowOff>
    </xdr:from>
    <xdr:to xmlns:xdr="http://schemas.openxmlformats.org/drawingml/2006/spreadsheetDrawing">
      <xdr:col>24</xdr:col>
      <xdr:colOff>114300</xdr:colOff>
      <xdr:row>36</xdr:row>
      <xdr:rowOff>144780</xdr:rowOff>
    </xdr:to>
    <xdr:sp textlink="">
      <xdr:nvSpPr>
        <xdr:cNvPr id="65" name="フローチャート: 判断 64"/>
        <xdr:cNvSpPr/>
      </xdr:nvSpPr>
      <xdr:spPr>
        <a:xfrm>
          <a:off x="4127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32385</xdr:rowOff>
    </xdr:from>
    <xdr:to xmlns:xdr="http://schemas.openxmlformats.org/drawingml/2006/spreadsheetDrawing">
      <xdr:col>19</xdr:col>
      <xdr:colOff>167640</xdr:colOff>
      <xdr:row>33</xdr:row>
      <xdr:rowOff>96520</xdr:rowOff>
    </xdr:to>
    <xdr:cxnSp macro="">
      <xdr:nvCxnSpPr>
        <xdr:cNvPr id="66" name="直線コネクタ 65"/>
        <xdr:cNvCxnSpPr/>
      </xdr:nvCxnSpPr>
      <xdr:spPr>
        <a:xfrm flipV="1">
          <a:off x="2622550" y="5690235"/>
          <a:ext cx="80264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167640</xdr:rowOff>
    </xdr:to>
    <xdr:sp textlink="">
      <xdr:nvSpPr>
        <xdr:cNvPr id="67" name="フローチャート: 判断 66"/>
        <xdr:cNvSpPr/>
      </xdr:nvSpPr>
      <xdr:spPr>
        <a:xfrm>
          <a:off x="3384550" y="62414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161290</xdr:rowOff>
    </xdr:from>
    <xdr:ext cx="597535" cy="254635"/>
    <xdr:sp textlink="">
      <xdr:nvSpPr>
        <xdr:cNvPr id="68" name="テキスト ボックス 67"/>
        <xdr:cNvSpPr txBox="1"/>
      </xdr:nvSpPr>
      <xdr:spPr>
        <a:xfrm>
          <a:off x="3154680" y="6333490"/>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50165</xdr:rowOff>
    </xdr:from>
    <xdr:to xmlns:xdr="http://schemas.openxmlformats.org/drawingml/2006/spreadsheetDrawing">
      <xdr:col>15</xdr:col>
      <xdr:colOff>50800</xdr:colOff>
      <xdr:row>33</xdr:row>
      <xdr:rowOff>96520</xdr:rowOff>
    </xdr:to>
    <xdr:cxnSp macro="">
      <xdr:nvCxnSpPr>
        <xdr:cNvPr id="69" name="直線コネクタ 68"/>
        <xdr:cNvCxnSpPr/>
      </xdr:nvCxnSpPr>
      <xdr:spPr>
        <a:xfrm>
          <a:off x="1828800" y="5708015"/>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76200</xdr:rowOff>
    </xdr:from>
    <xdr:to xmlns:xdr="http://schemas.openxmlformats.org/drawingml/2006/spreadsheetDrawing">
      <xdr:col>15</xdr:col>
      <xdr:colOff>101600</xdr:colOff>
      <xdr:row>37</xdr:row>
      <xdr:rowOff>6350</xdr:rowOff>
    </xdr:to>
    <xdr:sp textlink="">
      <xdr:nvSpPr>
        <xdr:cNvPr id="70" name="フローチャート: 判断 69"/>
        <xdr:cNvSpPr/>
      </xdr:nvSpPr>
      <xdr:spPr>
        <a:xfrm>
          <a:off x="257175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167640</xdr:rowOff>
    </xdr:from>
    <xdr:ext cx="597535" cy="255905"/>
    <xdr:sp textlink="">
      <xdr:nvSpPr>
        <xdr:cNvPr id="71" name="テキスト ボックス 70"/>
        <xdr:cNvSpPr txBox="1"/>
      </xdr:nvSpPr>
      <xdr:spPr>
        <a:xfrm>
          <a:off x="2360930" y="633984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33</xdr:row>
      <xdr:rowOff>50165</xdr:rowOff>
    </xdr:from>
    <xdr:to xmlns:xdr="http://schemas.openxmlformats.org/drawingml/2006/spreadsheetDrawing">
      <xdr:col>10</xdr:col>
      <xdr:colOff>114300</xdr:colOff>
      <xdr:row>35</xdr:row>
      <xdr:rowOff>106680</xdr:rowOff>
    </xdr:to>
    <xdr:cxnSp macro="">
      <xdr:nvCxnSpPr>
        <xdr:cNvPr id="72" name="直線コネクタ 71"/>
        <xdr:cNvCxnSpPr/>
      </xdr:nvCxnSpPr>
      <xdr:spPr>
        <a:xfrm flipV="1">
          <a:off x="1024890" y="5708015"/>
          <a:ext cx="803910" cy="399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124460</xdr:rowOff>
    </xdr:from>
    <xdr:to xmlns:xdr="http://schemas.openxmlformats.org/drawingml/2006/spreadsheetDrawing">
      <xdr:col>10</xdr:col>
      <xdr:colOff>165100</xdr:colOff>
      <xdr:row>37</xdr:row>
      <xdr:rowOff>54610</xdr:rowOff>
    </xdr:to>
    <xdr:sp textlink="">
      <xdr:nvSpPr>
        <xdr:cNvPr id="73" name="フローチャート: 判断 72"/>
        <xdr:cNvSpPr/>
      </xdr:nvSpPr>
      <xdr:spPr>
        <a:xfrm>
          <a:off x="17780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45720</xdr:rowOff>
    </xdr:from>
    <xdr:ext cx="597535" cy="257810"/>
    <xdr:sp textlink="">
      <xdr:nvSpPr>
        <xdr:cNvPr id="74" name="テキスト ボックス 73"/>
        <xdr:cNvSpPr txBox="1"/>
      </xdr:nvSpPr>
      <xdr:spPr>
        <a:xfrm>
          <a:off x="1548130" y="63893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57150</xdr:rowOff>
    </xdr:from>
    <xdr:to xmlns:xdr="http://schemas.openxmlformats.org/drawingml/2006/spreadsheetDrawing">
      <xdr:col>6</xdr:col>
      <xdr:colOff>38100</xdr:colOff>
      <xdr:row>37</xdr:row>
      <xdr:rowOff>157480</xdr:rowOff>
    </xdr:to>
    <xdr:sp textlink="">
      <xdr:nvSpPr>
        <xdr:cNvPr id="75" name="フローチャート: 判断 74"/>
        <xdr:cNvSpPr/>
      </xdr:nvSpPr>
      <xdr:spPr>
        <a:xfrm>
          <a:off x="984250" y="64008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149860</xdr:rowOff>
    </xdr:from>
    <xdr:ext cx="531495" cy="256540"/>
    <xdr:sp textlink="">
      <xdr:nvSpPr>
        <xdr:cNvPr id="76" name="テキスト ボックス 75"/>
        <xdr:cNvSpPr txBox="1"/>
      </xdr:nvSpPr>
      <xdr:spPr>
        <a:xfrm>
          <a:off x="786765" y="6493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6540"/>
    <xdr:sp textlink="">
      <xdr:nvSpPr>
        <xdr:cNvPr id="77" name="テキスト ボックス 76"/>
        <xdr:cNvSpPr txBox="1"/>
      </xdr:nvSpPr>
      <xdr:spPr>
        <a:xfrm>
          <a:off x="40068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79375</xdr:rowOff>
    </xdr:from>
    <xdr:ext cx="761365" cy="256540"/>
    <xdr:sp textlink="">
      <xdr:nvSpPr>
        <xdr:cNvPr id="78" name="テキスト ボックス 77"/>
        <xdr:cNvSpPr txBox="1"/>
      </xdr:nvSpPr>
      <xdr:spPr>
        <a:xfrm>
          <a:off x="32537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0730" cy="256540"/>
    <xdr:sp textlink="">
      <xdr:nvSpPr>
        <xdr:cNvPr id="79" name="テキスト ボックス 78"/>
        <xdr:cNvSpPr txBox="1"/>
      </xdr:nvSpPr>
      <xdr:spPr>
        <a:xfrm>
          <a:off x="24511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6540"/>
    <xdr:sp textlink="">
      <xdr:nvSpPr>
        <xdr:cNvPr id="80" name="テキスト ボックス 79"/>
        <xdr:cNvSpPr txBox="1"/>
      </xdr:nvSpPr>
      <xdr:spPr>
        <a:xfrm>
          <a:off x="16573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79375</xdr:rowOff>
    </xdr:from>
    <xdr:ext cx="761365" cy="256540"/>
    <xdr:sp textlink="">
      <xdr:nvSpPr>
        <xdr:cNvPr id="81" name="テキスト ボックス 80"/>
        <xdr:cNvSpPr txBox="1"/>
      </xdr:nvSpPr>
      <xdr:spPr>
        <a:xfrm>
          <a:off x="8534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135255</xdr:rowOff>
    </xdr:from>
    <xdr:to xmlns:xdr="http://schemas.openxmlformats.org/drawingml/2006/spreadsheetDrawing">
      <xdr:col>24</xdr:col>
      <xdr:colOff>114300</xdr:colOff>
      <xdr:row>33</xdr:row>
      <xdr:rowOff>66040</xdr:rowOff>
    </xdr:to>
    <xdr:sp textlink="">
      <xdr:nvSpPr>
        <xdr:cNvPr id="82" name="楕円 81"/>
        <xdr:cNvSpPr/>
      </xdr:nvSpPr>
      <xdr:spPr>
        <a:xfrm>
          <a:off x="4127500" y="5621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157480</xdr:rowOff>
    </xdr:from>
    <xdr:ext cx="598805" cy="255905"/>
    <xdr:sp textlink="">
      <xdr:nvSpPr>
        <xdr:cNvPr id="83" name="人件費該当値テキスト"/>
        <xdr:cNvSpPr txBox="1"/>
      </xdr:nvSpPr>
      <xdr:spPr>
        <a:xfrm>
          <a:off x="4229100" y="54724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151765</xdr:rowOff>
    </xdr:from>
    <xdr:to xmlns:xdr="http://schemas.openxmlformats.org/drawingml/2006/spreadsheetDrawing">
      <xdr:col>20</xdr:col>
      <xdr:colOff>38100</xdr:colOff>
      <xdr:row>33</xdr:row>
      <xdr:rowOff>82550</xdr:rowOff>
    </xdr:to>
    <xdr:sp textlink="">
      <xdr:nvSpPr>
        <xdr:cNvPr id="84" name="楕円 83"/>
        <xdr:cNvSpPr/>
      </xdr:nvSpPr>
      <xdr:spPr>
        <a:xfrm>
          <a:off x="3384550" y="56381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98425</xdr:rowOff>
    </xdr:from>
    <xdr:ext cx="597535" cy="255905"/>
    <xdr:sp textlink="">
      <xdr:nvSpPr>
        <xdr:cNvPr id="85" name="テキスト ボックス 84"/>
        <xdr:cNvSpPr txBox="1"/>
      </xdr:nvSpPr>
      <xdr:spPr>
        <a:xfrm>
          <a:off x="3154680" y="5413375"/>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46990</xdr:rowOff>
    </xdr:from>
    <xdr:to xmlns:xdr="http://schemas.openxmlformats.org/drawingml/2006/spreadsheetDrawing">
      <xdr:col>15</xdr:col>
      <xdr:colOff>101600</xdr:colOff>
      <xdr:row>33</xdr:row>
      <xdr:rowOff>147955</xdr:rowOff>
    </xdr:to>
    <xdr:sp textlink="">
      <xdr:nvSpPr>
        <xdr:cNvPr id="86" name="楕円 85"/>
        <xdr:cNvSpPr/>
      </xdr:nvSpPr>
      <xdr:spPr>
        <a:xfrm>
          <a:off x="2571750" y="570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164465</xdr:rowOff>
    </xdr:from>
    <xdr:ext cx="597535" cy="255270"/>
    <xdr:sp textlink="">
      <xdr:nvSpPr>
        <xdr:cNvPr id="87" name="テキスト ボックス 86"/>
        <xdr:cNvSpPr txBox="1"/>
      </xdr:nvSpPr>
      <xdr:spPr>
        <a:xfrm>
          <a:off x="2360930" y="5479415"/>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167640</xdr:rowOff>
    </xdr:from>
    <xdr:to xmlns:xdr="http://schemas.openxmlformats.org/drawingml/2006/spreadsheetDrawing">
      <xdr:col>10</xdr:col>
      <xdr:colOff>165100</xdr:colOff>
      <xdr:row>33</xdr:row>
      <xdr:rowOff>99060</xdr:rowOff>
    </xdr:to>
    <xdr:sp textlink="">
      <xdr:nvSpPr>
        <xdr:cNvPr id="88" name="楕円 87"/>
        <xdr:cNvSpPr/>
      </xdr:nvSpPr>
      <xdr:spPr>
        <a:xfrm>
          <a:off x="1778000" y="56540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116205</xdr:rowOff>
    </xdr:from>
    <xdr:ext cx="597535" cy="257175"/>
    <xdr:sp textlink="">
      <xdr:nvSpPr>
        <xdr:cNvPr id="89" name="テキスト ボックス 88"/>
        <xdr:cNvSpPr txBox="1"/>
      </xdr:nvSpPr>
      <xdr:spPr>
        <a:xfrm>
          <a:off x="1548130" y="543115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55245</xdr:rowOff>
    </xdr:from>
    <xdr:to xmlns:xdr="http://schemas.openxmlformats.org/drawingml/2006/spreadsheetDrawing">
      <xdr:col>6</xdr:col>
      <xdr:colOff>38100</xdr:colOff>
      <xdr:row>35</xdr:row>
      <xdr:rowOff>155575</xdr:rowOff>
    </xdr:to>
    <xdr:sp textlink="">
      <xdr:nvSpPr>
        <xdr:cNvPr id="90" name="楕円 89"/>
        <xdr:cNvSpPr/>
      </xdr:nvSpPr>
      <xdr:spPr>
        <a:xfrm>
          <a:off x="984250" y="605599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2540</xdr:rowOff>
    </xdr:from>
    <xdr:ext cx="597535" cy="257175"/>
    <xdr:sp textlink="">
      <xdr:nvSpPr>
        <xdr:cNvPr id="91" name="テキスト ボックス 90"/>
        <xdr:cNvSpPr txBox="1"/>
      </xdr:nvSpPr>
      <xdr:spPr>
        <a:xfrm>
          <a:off x="754380" y="583184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31750</xdr:rowOff>
    </xdr:to>
    <xdr:sp textlink="">
      <xdr:nvSpPr>
        <xdr:cNvPr id="92" name="正方形/長方形 91"/>
        <xdr:cNvSpPr/>
      </xdr:nvSpPr>
      <xdr:spPr>
        <a:xfrm>
          <a:off x="685800" y="7428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138430</xdr:rowOff>
    </xdr:to>
    <xdr:sp textlink="">
      <xdr:nvSpPr>
        <xdr:cNvPr id="93" name="正方形/長方形 92"/>
        <xdr:cNvSpPr/>
      </xdr:nvSpPr>
      <xdr:spPr>
        <a:xfrm>
          <a:off x="8128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88265</xdr:rowOff>
    </xdr:from>
    <xdr:to xmlns:xdr="http://schemas.openxmlformats.org/drawingml/2006/spreadsheetDrawing">
      <xdr:col>12</xdr:col>
      <xdr:colOff>127000</xdr:colOff>
      <xdr:row>48</xdr:row>
      <xdr:rowOff>0</xdr:rowOff>
    </xdr:to>
    <xdr:sp textlink="">
      <xdr:nvSpPr>
        <xdr:cNvPr id="94" name="正方形/長方形 93"/>
        <xdr:cNvSpPr/>
      </xdr:nvSpPr>
      <xdr:spPr>
        <a:xfrm>
          <a:off x="8128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138430</xdr:rowOff>
    </xdr:to>
    <xdr:sp textlink="">
      <xdr:nvSpPr>
        <xdr:cNvPr id="95" name="正方形/長方形 94"/>
        <xdr:cNvSpPr/>
      </xdr:nvSpPr>
      <xdr:spPr>
        <a:xfrm>
          <a:off x="17145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88265</xdr:rowOff>
    </xdr:from>
    <xdr:to xmlns:xdr="http://schemas.openxmlformats.org/drawingml/2006/spreadsheetDrawing">
      <xdr:col>18</xdr:col>
      <xdr:colOff>0</xdr:colOff>
      <xdr:row>48</xdr:row>
      <xdr:rowOff>0</xdr:rowOff>
    </xdr:to>
    <xdr:sp textlink="">
      <xdr:nvSpPr>
        <xdr:cNvPr id="96" name="正方形/長方形 95"/>
        <xdr:cNvSpPr/>
      </xdr:nvSpPr>
      <xdr:spPr>
        <a:xfrm>
          <a:off x="17145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138430</xdr:rowOff>
    </xdr:to>
    <xdr:sp textlink="">
      <xdr:nvSpPr>
        <xdr:cNvPr id="97" name="正方形/長方形 96"/>
        <xdr:cNvSpPr/>
      </xdr:nvSpPr>
      <xdr:spPr>
        <a:xfrm>
          <a:off x="27432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88265</xdr:rowOff>
    </xdr:from>
    <xdr:to xmlns:xdr="http://schemas.openxmlformats.org/drawingml/2006/spreadsheetDrawing">
      <xdr:col>24</xdr:col>
      <xdr:colOff>0</xdr:colOff>
      <xdr:row>48</xdr:row>
      <xdr:rowOff>0</xdr:rowOff>
    </xdr:to>
    <xdr:sp textlink="">
      <xdr:nvSpPr>
        <xdr:cNvPr id="98" name="正方形/長方形 97"/>
        <xdr:cNvSpPr/>
      </xdr:nvSpPr>
      <xdr:spPr>
        <a:xfrm>
          <a:off x="27432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textlink="">
      <xdr:nvSpPr>
        <xdr:cNvPr id="99" name="正方形/長方形 98"/>
        <xdr:cNvSpPr/>
      </xdr:nvSpPr>
      <xdr:spPr>
        <a:xfrm>
          <a:off x="685800" y="8254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2885"/>
    <xdr:sp textlink="">
      <xdr:nvSpPr>
        <xdr:cNvPr id="100" name="テキスト ボックス 99"/>
        <xdr:cNvSpPr txBox="1"/>
      </xdr:nvSpPr>
      <xdr:spPr>
        <a:xfrm>
          <a:off x="66675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101" name="直線コネクタ 100"/>
        <xdr:cNvCxnSpPr/>
      </xdr:nvCxnSpPr>
      <xdr:spPr>
        <a:xfrm>
          <a:off x="685800" y="1054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102" name="直線コネクタ 101"/>
        <xdr:cNvCxnSpPr/>
      </xdr:nvCxnSpPr>
      <xdr:spPr>
        <a:xfrm>
          <a:off x="685800" y="10159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5270"/>
    <xdr:sp textlink="">
      <xdr:nvSpPr>
        <xdr:cNvPr id="103" name="テキスト ボックス 102"/>
        <xdr:cNvSpPr txBox="1"/>
      </xdr:nvSpPr>
      <xdr:spPr>
        <a:xfrm>
          <a:off x="474980" y="10017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5270"/>
    <xdr:sp textlink="">
      <xdr:nvSpPr>
        <xdr:cNvPr id="105" name="テキスト ボックス 104"/>
        <xdr:cNvSpPr txBox="1"/>
      </xdr:nvSpPr>
      <xdr:spPr>
        <a:xfrm>
          <a:off x="166370" y="9636760"/>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138430</xdr:rowOff>
    </xdr:from>
    <xdr:to xmlns:xdr="http://schemas.openxmlformats.org/drawingml/2006/spreadsheetDrawing">
      <xdr:col>28</xdr:col>
      <xdr:colOff>114300</xdr:colOff>
      <xdr:row>54</xdr:row>
      <xdr:rowOff>138430</xdr:rowOff>
    </xdr:to>
    <xdr:cxnSp macro="">
      <xdr:nvCxnSpPr>
        <xdr:cNvPr id="106" name="直線コネクタ 105"/>
        <xdr:cNvCxnSpPr/>
      </xdr:nvCxnSpPr>
      <xdr:spPr>
        <a:xfrm>
          <a:off x="685800" y="939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3725" cy="255905"/>
    <xdr:sp textlink="">
      <xdr:nvSpPr>
        <xdr:cNvPr id="107" name="テキスト ボックス 106"/>
        <xdr:cNvSpPr txBox="1"/>
      </xdr:nvSpPr>
      <xdr:spPr>
        <a:xfrm>
          <a:off x="166370" y="92544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100330</xdr:rowOff>
    </xdr:from>
    <xdr:to xmlns:xdr="http://schemas.openxmlformats.org/drawingml/2006/spreadsheetDrawing">
      <xdr:col>28</xdr:col>
      <xdr:colOff>114300</xdr:colOff>
      <xdr:row>52</xdr:row>
      <xdr:rowOff>100330</xdr:rowOff>
    </xdr:to>
    <xdr:cxnSp macro="">
      <xdr:nvCxnSpPr>
        <xdr:cNvPr id="108" name="直線コネクタ 107"/>
        <xdr:cNvCxnSpPr/>
      </xdr:nvCxnSpPr>
      <xdr:spPr>
        <a:xfrm>
          <a:off x="685800" y="901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130175</xdr:rowOff>
    </xdr:from>
    <xdr:ext cx="593725" cy="254635"/>
    <xdr:sp textlink="">
      <xdr:nvSpPr>
        <xdr:cNvPr id="109" name="テキスト ボックス 108"/>
        <xdr:cNvSpPr txBox="1"/>
      </xdr:nvSpPr>
      <xdr:spPr>
        <a:xfrm>
          <a:off x="166370" y="8874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62230</xdr:rowOff>
    </xdr:from>
    <xdr:to xmlns:xdr="http://schemas.openxmlformats.org/drawingml/2006/spreadsheetDrawing">
      <xdr:col>28</xdr:col>
      <xdr:colOff>114300</xdr:colOff>
      <xdr:row>50</xdr:row>
      <xdr:rowOff>62230</xdr:rowOff>
    </xdr:to>
    <xdr:cxnSp macro="">
      <xdr:nvCxnSpPr>
        <xdr:cNvPr id="110" name="直線コネクタ 109"/>
        <xdr:cNvCxnSpPr/>
      </xdr:nvCxnSpPr>
      <xdr:spPr>
        <a:xfrm>
          <a:off x="685800" y="8634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92075</xdr:rowOff>
    </xdr:from>
    <xdr:ext cx="593725" cy="255270"/>
    <xdr:sp textlink="">
      <xdr:nvSpPr>
        <xdr:cNvPr id="111" name="テキスト ボックス 110"/>
        <xdr:cNvSpPr txBox="1"/>
      </xdr:nvSpPr>
      <xdr:spPr>
        <a:xfrm>
          <a:off x="166370" y="8493125"/>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53975</xdr:rowOff>
    </xdr:from>
    <xdr:ext cx="685800" cy="254635"/>
    <xdr:sp textlink="">
      <xdr:nvSpPr>
        <xdr:cNvPr id="113" name="テキスト ボックス 112"/>
        <xdr:cNvSpPr txBox="1"/>
      </xdr:nvSpPr>
      <xdr:spPr>
        <a:xfrm>
          <a:off x="76200" y="8112125"/>
          <a:ext cx="685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textlink="">
      <xdr:nvSpPr>
        <xdr:cNvPr id="114" name="物件費グラフ枠"/>
        <xdr:cNvSpPr/>
      </xdr:nvSpPr>
      <xdr:spPr>
        <a:xfrm>
          <a:off x="685800" y="8254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13970</xdr:rowOff>
    </xdr:from>
    <xdr:to xmlns:xdr="http://schemas.openxmlformats.org/drawingml/2006/spreadsheetDrawing">
      <xdr:col>24</xdr:col>
      <xdr:colOff>62865</xdr:colOff>
      <xdr:row>58</xdr:row>
      <xdr:rowOff>122555</xdr:rowOff>
    </xdr:to>
    <xdr:cxnSp macro="">
      <xdr:nvCxnSpPr>
        <xdr:cNvPr id="115" name="直線コネクタ 114"/>
        <xdr:cNvCxnSpPr/>
      </xdr:nvCxnSpPr>
      <xdr:spPr>
        <a:xfrm flipV="1">
          <a:off x="4176395" y="875792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127000</xdr:rowOff>
    </xdr:from>
    <xdr:ext cx="534670" cy="255270"/>
    <xdr:sp textlink="">
      <xdr:nvSpPr>
        <xdr:cNvPr id="116" name="物件費最小値テキスト"/>
        <xdr:cNvSpPr txBox="1"/>
      </xdr:nvSpPr>
      <xdr:spPr>
        <a:xfrm>
          <a:off x="4229100" y="100711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122555</xdr:rowOff>
    </xdr:from>
    <xdr:to xmlns:xdr="http://schemas.openxmlformats.org/drawingml/2006/spreadsheetDrawing">
      <xdr:col>24</xdr:col>
      <xdr:colOff>152400</xdr:colOff>
      <xdr:row>58</xdr:row>
      <xdr:rowOff>122555</xdr:rowOff>
    </xdr:to>
    <xdr:cxnSp macro="">
      <xdr:nvCxnSpPr>
        <xdr:cNvPr id="117" name="直線コネクタ 116"/>
        <xdr:cNvCxnSpPr/>
      </xdr:nvCxnSpPr>
      <xdr:spPr>
        <a:xfrm>
          <a:off x="4108450" y="10066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130810</xdr:rowOff>
    </xdr:from>
    <xdr:ext cx="598805" cy="256540"/>
    <xdr:sp textlink="">
      <xdr:nvSpPr>
        <xdr:cNvPr id="118" name="物件費最大値テキスト"/>
        <xdr:cNvSpPr txBox="1"/>
      </xdr:nvSpPr>
      <xdr:spPr>
        <a:xfrm>
          <a:off x="4229100" y="85318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13970</xdr:rowOff>
    </xdr:from>
    <xdr:to xmlns:xdr="http://schemas.openxmlformats.org/drawingml/2006/spreadsheetDrawing">
      <xdr:col>24</xdr:col>
      <xdr:colOff>152400</xdr:colOff>
      <xdr:row>51</xdr:row>
      <xdr:rowOff>13970</xdr:rowOff>
    </xdr:to>
    <xdr:cxnSp macro="">
      <xdr:nvCxnSpPr>
        <xdr:cNvPr id="119" name="直線コネクタ 118"/>
        <xdr:cNvCxnSpPr/>
      </xdr:nvCxnSpPr>
      <xdr:spPr>
        <a:xfrm>
          <a:off x="4108450" y="8757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57</xdr:row>
      <xdr:rowOff>143510</xdr:rowOff>
    </xdr:from>
    <xdr:to xmlns:xdr="http://schemas.openxmlformats.org/drawingml/2006/spreadsheetDrawing">
      <xdr:col>24</xdr:col>
      <xdr:colOff>63500</xdr:colOff>
      <xdr:row>57</xdr:row>
      <xdr:rowOff>151130</xdr:rowOff>
    </xdr:to>
    <xdr:cxnSp macro="">
      <xdr:nvCxnSpPr>
        <xdr:cNvPr id="120" name="直線コネクタ 119"/>
        <xdr:cNvCxnSpPr/>
      </xdr:nvCxnSpPr>
      <xdr:spPr>
        <a:xfrm flipV="1">
          <a:off x="3425190" y="9916160"/>
          <a:ext cx="75311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115570</xdr:rowOff>
    </xdr:from>
    <xdr:ext cx="598805" cy="257175"/>
    <xdr:sp textlink="">
      <xdr:nvSpPr>
        <xdr:cNvPr id="121" name="物件費平均値テキスト"/>
        <xdr:cNvSpPr txBox="1"/>
      </xdr:nvSpPr>
      <xdr:spPr>
        <a:xfrm>
          <a:off x="4229100" y="988822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136525</xdr:rowOff>
    </xdr:from>
    <xdr:to xmlns:xdr="http://schemas.openxmlformats.org/drawingml/2006/spreadsheetDrawing">
      <xdr:col>24</xdr:col>
      <xdr:colOff>114300</xdr:colOff>
      <xdr:row>58</xdr:row>
      <xdr:rowOff>67945</xdr:rowOff>
    </xdr:to>
    <xdr:sp textlink="">
      <xdr:nvSpPr>
        <xdr:cNvPr id="122" name="フローチャート: 判断 121"/>
        <xdr:cNvSpPr/>
      </xdr:nvSpPr>
      <xdr:spPr>
        <a:xfrm>
          <a:off x="4127500" y="99091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151130</xdr:rowOff>
    </xdr:from>
    <xdr:to xmlns:xdr="http://schemas.openxmlformats.org/drawingml/2006/spreadsheetDrawing">
      <xdr:col>19</xdr:col>
      <xdr:colOff>167640</xdr:colOff>
      <xdr:row>57</xdr:row>
      <xdr:rowOff>164465</xdr:rowOff>
    </xdr:to>
    <xdr:cxnSp macro="">
      <xdr:nvCxnSpPr>
        <xdr:cNvPr id="123" name="直線コネクタ 122"/>
        <xdr:cNvCxnSpPr/>
      </xdr:nvCxnSpPr>
      <xdr:spPr>
        <a:xfrm flipV="1">
          <a:off x="2622550" y="9923780"/>
          <a:ext cx="80264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140335</xdr:rowOff>
    </xdr:from>
    <xdr:to xmlns:xdr="http://schemas.openxmlformats.org/drawingml/2006/spreadsheetDrawing">
      <xdr:col>20</xdr:col>
      <xdr:colOff>38100</xdr:colOff>
      <xdr:row>58</xdr:row>
      <xdr:rowOff>71120</xdr:rowOff>
    </xdr:to>
    <xdr:sp textlink="">
      <xdr:nvSpPr>
        <xdr:cNvPr id="124" name="フローチャート: 判断 123"/>
        <xdr:cNvSpPr/>
      </xdr:nvSpPr>
      <xdr:spPr>
        <a:xfrm>
          <a:off x="3384550" y="991298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61595</xdr:rowOff>
    </xdr:from>
    <xdr:ext cx="597535" cy="257175"/>
    <xdr:sp textlink="">
      <xdr:nvSpPr>
        <xdr:cNvPr id="125" name="テキスト ボックス 124"/>
        <xdr:cNvSpPr txBox="1"/>
      </xdr:nvSpPr>
      <xdr:spPr>
        <a:xfrm>
          <a:off x="3154680" y="1000569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150495</xdr:rowOff>
    </xdr:from>
    <xdr:to xmlns:xdr="http://schemas.openxmlformats.org/drawingml/2006/spreadsheetDrawing">
      <xdr:col>15</xdr:col>
      <xdr:colOff>50800</xdr:colOff>
      <xdr:row>57</xdr:row>
      <xdr:rowOff>164465</xdr:rowOff>
    </xdr:to>
    <xdr:cxnSp macro="">
      <xdr:nvCxnSpPr>
        <xdr:cNvPr id="126" name="直線コネクタ 125"/>
        <xdr:cNvCxnSpPr/>
      </xdr:nvCxnSpPr>
      <xdr:spPr>
        <a:xfrm>
          <a:off x="1828800" y="992314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151130</xdr:rowOff>
    </xdr:from>
    <xdr:to xmlns:xdr="http://schemas.openxmlformats.org/drawingml/2006/spreadsheetDrawing">
      <xdr:col>15</xdr:col>
      <xdr:colOff>101600</xdr:colOff>
      <xdr:row>58</xdr:row>
      <xdr:rowOff>81280</xdr:rowOff>
    </xdr:to>
    <xdr:sp textlink="">
      <xdr:nvSpPr>
        <xdr:cNvPr id="127" name="フローチャート: 判断 126"/>
        <xdr:cNvSpPr/>
      </xdr:nvSpPr>
      <xdr:spPr>
        <a:xfrm>
          <a:off x="257175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3400" cy="255270"/>
    <xdr:sp textlink="">
      <xdr:nvSpPr>
        <xdr:cNvPr id="128" name="テキスト ボックス 127"/>
        <xdr:cNvSpPr txBox="1"/>
      </xdr:nvSpPr>
      <xdr:spPr>
        <a:xfrm>
          <a:off x="2393315" y="1001712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57</xdr:row>
      <xdr:rowOff>119380</xdr:rowOff>
    </xdr:from>
    <xdr:to xmlns:xdr="http://schemas.openxmlformats.org/drawingml/2006/spreadsheetDrawing">
      <xdr:col>10</xdr:col>
      <xdr:colOff>114300</xdr:colOff>
      <xdr:row>57</xdr:row>
      <xdr:rowOff>150495</xdr:rowOff>
    </xdr:to>
    <xdr:cxnSp macro="">
      <xdr:nvCxnSpPr>
        <xdr:cNvPr id="129" name="直線コネクタ 128"/>
        <xdr:cNvCxnSpPr/>
      </xdr:nvCxnSpPr>
      <xdr:spPr>
        <a:xfrm>
          <a:off x="1024890" y="9892030"/>
          <a:ext cx="80391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163195</xdr:rowOff>
    </xdr:from>
    <xdr:to xmlns:xdr="http://schemas.openxmlformats.org/drawingml/2006/spreadsheetDrawing">
      <xdr:col>10</xdr:col>
      <xdr:colOff>165100</xdr:colOff>
      <xdr:row>58</xdr:row>
      <xdr:rowOff>93345</xdr:rowOff>
    </xdr:to>
    <xdr:sp textlink="">
      <xdr:nvSpPr>
        <xdr:cNvPr id="130" name="フローチャート: 判断 129"/>
        <xdr:cNvSpPr/>
      </xdr:nvSpPr>
      <xdr:spPr>
        <a:xfrm>
          <a:off x="17780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84455</xdr:rowOff>
    </xdr:from>
    <xdr:ext cx="534670" cy="255270"/>
    <xdr:sp textlink="">
      <xdr:nvSpPr>
        <xdr:cNvPr id="131" name="テキスト ボックス 130"/>
        <xdr:cNvSpPr txBox="1"/>
      </xdr:nvSpPr>
      <xdr:spPr>
        <a:xfrm>
          <a:off x="1580515" y="100285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167640</xdr:rowOff>
    </xdr:from>
    <xdr:to xmlns:xdr="http://schemas.openxmlformats.org/drawingml/2006/spreadsheetDrawing">
      <xdr:col>6</xdr:col>
      <xdr:colOff>38100</xdr:colOff>
      <xdr:row>58</xdr:row>
      <xdr:rowOff>99060</xdr:rowOff>
    </xdr:to>
    <xdr:sp textlink="">
      <xdr:nvSpPr>
        <xdr:cNvPr id="132" name="フローチャート: 判断 131"/>
        <xdr:cNvSpPr/>
      </xdr:nvSpPr>
      <xdr:spPr>
        <a:xfrm>
          <a:off x="984250" y="994029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90805</xdr:rowOff>
    </xdr:from>
    <xdr:ext cx="531495" cy="254635"/>
    <xdr:sp textlink="">
      <xdr:nvSpPr>
        <xdr:cNvPr id="133" name="テキスト ボックス 132"/>
        <xdr:cNvSpPr txBox="1"/>
      </xdr:nvSpPr>
      <xdr:spPr>
        <a:xfrm>
          <a:off x="786765" y="1003490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6540"/>
    <xdr:sp textlink="">
      <xdr:nvSpPr>
        <xdr:cNvPr id="134" name="テキスト ボックス 133"/>
        <xdr:cNvSpPr txBox="1"/>
      </xdr:nvSpPr>
      <xdr:spPr>
        <a:xfrm>
          <a:off x="40068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79375</xdr:rowOff>
    </xdr:from>
    <xdr:ext cx="761365" cy="256540"/>
    <xdr:sp textlink="">
      <xdr:nvSpPr>
        <xdr:cNvPr id="135" name="テキスト ボックス 134"/>
        <xdr:cNvSpPr txBox="1"/>
      </xdr:nvSpPr>
      <xdr:spPr>
        <a:xfrm>
          <a:off x="32537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0730" cy="256540"/>
    <xdr:sp textlink="">
      <xdr:nvSpPr>
        <xdr:cNvPr id="136" name="テキスト ボックス 135"/>
        <xdr:cNvSpPr txBox="1"/>
      </xdr:nvSpPr>
      <xdr:spPr>
        <a:xfrm>
          <a:off x="24511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6540"/>
    <xdr:sp textlink="">
      <xdr:nvSpPr>
        <xdr:cNvPr id="137" name="テキスト ボックス 136"/>
        <xdr:cNvSpPr txBox="1"/>
      </xdr:nvSpPr>
      <xdr:spPr>
        <a:xfrm>
          <a:off x="16573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79375</xdr:rowOff>
    </xdr:from>
    <xdr:ext cx="761365" cy="256540"/>
    <xdr:sp textlink="">
      <xdr:nvSpPr>
        <xdr:cNvPr id="138" name="テキスト ボックス 137"/>
        <xdr:cNvSpPr txBox="1"/>
      </xdr:nvSpPr>
      <xdr:spPr>
        <a:xfrm>
          <a:off x="8534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92075</xdr:rowOff>
    </xdr:from>
    <xdr:to xmlns:xdr="http://schemas.openxmlformats.org/drawingml/2006/spreadsheetDrawing">
      <xdr:col>24</xdr:col>
      <xdr:colOff>114300</xdr:colOff>
      <xdr:row>58</xdr:row>
      <xdr:rowOff>22225</xdr:rowOff>
    </xdr:to>
    <xdr:sp textlink="">
      <xdr:nvSpPr>
        <xdr:cNvPr id="139" name="楕円 138"/>
        <xdr:cNvSpPr/>
      </xdr:nvSpPr>
      <xdr:spPr>
        <a:xfrm>
          <a:off x="4127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114935</xdr:rowOff>
    </xdr:from>
    <xdr:ext cx="598805" cy="257175"/>
    <xdr:sp textlink="">
      <xdr:nvSpPr>
        <xdr:cNvPr id="140" name="物件費該当値テキスト"/>
        <xdr:cNvSpPr txBox="1"/>
      </xdr:nvSpPr>
      <xdr:spPr>
        <a:xfrm>
          <a:off x="4229100" y="97161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100330</xdr:rowOff>
    </xdr:from>
    <xdr:to xmlns:xdr="http://schemas.openxmlformats.org/drawingml/2006/spreadsheetDrawing">
      <xdr:col>20</xdr:col>
      <xdr:colOff>38100</xdr:colOff>
      <xdr:row>58</xdr:row>
      <xdr:rowOff>31750</xdr:rowOff>
    </xdr:to>
    <xdr:sp textlink="">
      <xdr:nvSpPr>
        <xdr:cNvPr id="141" name="楕円 140"/>
        <xdr:cNvSpPr/>
      </xdr:nvSpPr>
      <xdr:spPr>
        <a:xfrm>
          <a:off x="3384550" y="987298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48895</xdr:rowOff>
    </xdr:from>
    <xdr:ext cx="597535" cy="254635"/>
    <xdr:sp textlink="">
      <xdr:nvSpPr>
        <xdr:cNvPr id="142" name="テキスト ボックス 141"/>
        <xdr:cNvSpPr txBox="1"/>
      </xdr:nvSpPr>
      <xdr:spPr>
        <a:xfrm>
          <a:off x="3154680" y="965009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113665</xdr:rowOff>
    </xdr:from>
    <xdr:to xmlns:xdr="http://schemas.openxmlformats.org/drawingml/2006/spreadsheetDrawing">
      <xdr:col>15</xdr:col>
      <xdr:colOff>101600</xdr:colOff>
      <xdr:row>58</xdr:row>
      <xdr:rowOff>43815</xdr:rowOff>
    </xdr:to>
    <xdr:sp textlink="">
      <xdr:nvSpPr>
        <xdr:cNvPr id="143" name="楕円 142"/>
        <xdr:cNvSpPr/>
      </xdr:nvSpPr>
      <xdr:spPr>
        <a:xfrm>
          <a:off x="257175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60325</xdr:rowOff>
    </xdr:from>
    <xdr:ext cx="597535" cy="257175"/>
    <xdr:sp textlink="">
      <xdr:nvSpPr>
        <xdr:cNvPr id="144" name="テキスト ボックス 143"/>
        <xdr:cNvSpPr txBox="1"/>
      </xdr:nvSpPr>
      <xdr:spPr>
        <a:xfrm>
          <a:off x="2360930" y="966152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99060</xdr:rowOff>
    </xdr:from>
    <xdr:to xmlns:xdr="http://schemas.openxmlformats.org/drawingml/2006/spreadsheetDrawing">
      <xdr:col>10</xdr:col>
      <xdr:colOff>165100</xdr:colOff>
      <xdr:row>58</xdr:row>
      <xdr:rowOff>30480</xdr:rowOff>
    </xdr:to>
    <xdr:sp textlink="">
      <xdr:nvSpPr>
        <xdr:cNvPr id="145" name="楕円 144"/>
        <xdr:cNvSpPr/>
      </xdr:nvSpPr>
      <xdr:spPr>
        <a:xfrm>
          <a:off x="1778000" y="98717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46990</xdr:rowOff>
    </xdr:from>
    <xdr:ext cx="597535" cy="255270"/>
    <xdr:sp textlink="">
      <xdr:nvSpPr>
        <xdr:cNvPr id="146" name="テキスト ボックス 145"/>
        <xdr:cNvSpPr txBox="1"/>
      </xdr:nvSpPr>
      <xdr:spPr>
        <a:xfrm>
          <a:off x="1548130" y="964819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70485</xdr:rowOff>
    </xdr:from>
    <xdr:to xmlns:xdr="http://schemas.openxmlformats.org/drawingml/2006/spreadsheetDrawing">
      <xdr:col>6</xdr:col>
      <xdr:colOff>38100</xdr:colOff>
      <xdr:row>58</xdr:row>
      <xdr:rowOff>635</xdr:rowOff>
    </xdr:to>
    <xdr:sp textlink="">
      <xdr:nvSpPr>
        <xdr:cNvPr id="147" name="楕円 146"/>
        <xdr:cNvSpPr/>
      </xdr:nvSpPr>
      <xdr:spPr>
        <a:xfrm>
          <a:off x="984250" y="9843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17780</xdr:rowOff>
    </xdr:from>
    <xdr:ext cx="597535" cy="255270"/>
    <xdr:sp textlink="">
      <xdr:nvSpPr>
        <xdr:cNvPr id="148" name="テキスト ボックス 147"/>
        <xdr:cNvSpPr txBox="1"/>
      </xdr:nvSpPr>
      <xdr:spPr>
        <a:xfrm>
          <a:off x="754380" y="961898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65</xdr:row>
      <xdr:rowOff>31750</xdr:rowOff>
    </xdr:to>
    <xdr:sp textlink="">
      <xdr:nvSpPr>
        <xdr:cNvPr id="149" name="正方形/長方形 148"/>
        <xdr:cNvSpPr/>
      </xdr:nvSpPr>
      <xdr:spPr>
        <a:xfrm>
          <a:off x="685800" y="10857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56515</xdr:rowOff>
    </xdr:from>
    <xdr:to xmlns:xdr="http://schemas.openxmlformats.org/drawingml/2006/spreadsheetDrawing">
      <xdr:col>12</xdr:col>
      <xdr:colOff>127000</xdr:colOff>
      <xdr:row>66</xdr:row>
      <xdr:rowOff>138430</xdr:rowOff>
    </xdr:to>
    <xdr:sp textlink="">
      <xdr:nvSpPr>
        <xdr:cNvPr id="150" name="正方形/長方形 149"/>
        <xdr:cNvSpPr/>
      </xdr:nvSpPr>
      <xdr:spPr>
        <a:xfrm>
          <a:off x="8128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88265</xdr:rowOff>
    </xdr:from>
    <xdr:to xmlns:xdr="http://schemas.openxmlformats.org/drawingml/2006/spreadsheetDrawing">
      <xdr:col>12</xdr:col>
      <xdr:colOff>127000</xdr:colOff>
      <xdr:row>68</xdr:row>
      <xdr:rowOff>0</xdr:rowOff>
    </xdr:to>
    <xdr:sp textlink="">
      <xdr:nvSpPr>
        <xdr:cNvPr id="151" name="正方形/長方形 150"/>
        <xdr:cNvSpPr/>
      </xdr:nvSpPr>
      <xdr:spPr>
        <a:xfrm>
          <a:off x="8128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56515</xdr:rowOff>
    </xdr:from>
    <xdr:to xmlns:xdr="http://schemas.openxmlformats.org/drawingml/2006/spreadsheetDrawing">
      <xdr:col>18</xdr:col>
      <xdr:colOff>0</xdr:colOff>
      <xdr:row>66</xdr:row>
      <xdr:rowOff>138430</xdr:rowOff>
    </xdr:to>
    <xdr:sp textlink="">
      <xdr:nvSpPr>
        <xdr:cNvPr id="152" name="正方形/長方形 151"/>
        <xdr:cNvSpPr/>
      </xdr:nvSpPr>
      <xdr:spPr>
        <a:xfrm>
          <a:off x="17145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88265</xdr:rowOff>
    </xdr:from>
    <xdr:to xmlns:xdr="http://schemas.openxmlformats.org/drawingml/2006/spreadsheetDrawing">
      <xdr:col>18</xdr:col>
      <xdr:colOff>0</xdr:colOff>
      <xdr:row>68</xdr:row>
      <xdr:rowOff>0</xdr:rowOff>
    </xdr:to>
    <xdr:sp textlink="">
      <xdr:nvSpPr>
        <xdr:cNvPr id="153" name="正方形/長方形 152"/>
        <xdr:cNvSpPr/>
      </xdr:nvSpPr>
      <xdr:spPr>
        <a:xfrm>
          <a:off x="17145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56515</xdr:rowOff>
    </xdr:from>
    <xdr:to xmlns:xdr="http://schemas.openxmlformats.org/drawingml/2006/spreadsheetDrawing">
      <xdr:col>24</xdr:col>
      <xdr:colOff>0</xdr:colOff>
      <xdr:row>66</xdr:row>
      <xdr:rowOff>138430</xdr:rowOff>
    </xdr:to>
    <xdr:sp textlink="">
      <xdr:nvSpPr>
        <xdr:cNvPr id="154" name="正方形/長方形 153"/>
        <xdr:cNvSpPr/>
      </xdr:nvSpPr>
      <xdr:spPr>
        <a:xfrm>
          <a:off x="27432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88265</xdr:rowOff>
    </xdr:from>
    <xdr:to xmlns:xdr="http://schemas.openxmlformats.org/drawingml/2006/spreadsheetDrawing">
      <xdr:col>24</xdr:col>
      <xdr:colOff>0</xdr:colOff>
      <xdr:row>68</xdr:row>
      <xdr:rowOff>0</xdr:rowOff>
    </xdr:to>
    <xdr:sp textlink="">
      <xdr:nvSpPr>
        <xdr:cNvPr id="155" name="正方形/長方形 154"/>
        <xdr:cNvSpPr/>
      </xdr:nvSpPr>
      <xdr:spPr>
        <a:xfrm>
          <a:off x="27432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81915</xdr:rowOff>
    </xdr:to>
    <xdr:sp textlink="">
      <xdr:nvSpPr>
        <xdr:cNvPr id="156" name="正方形/長方形 155"/>
        <xdr:cNvSpPr/>
      </xdr:nvSpPr>
      <xdr:spPr>
        <a:xfrm>
          <a:off x="685800" y="11683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2885"/>
    <xdr:sp textlink="">
      <xdr:nvSpPr>
        <xdr:cNvPr id="157" name="テキスト ボックス 156"/>
        <xdr:cNvSpPr txBox="1"/>
      </xdr:nvSpPr>
      <xdr:spPr>
        <a:xfrm>
          <a:off x="666750" y="11493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81915</xdr:rowOff>
    </xdr:from>
    <xdr:to xmlns:xdr="http://schemas.openxmlformats.org/drawingml/2006/spreadsheetDrawing">
      <xdr:col>28</xdr:col>
      <xdr:colOff>114300</xdr:colOff>
      <xdr:row>81</xdr:row>
      <xdr:rowOff>81915</xdr:rowOff>
    </xdr:to>
    <xdr:cxnSp macro="">
      <xdr:nvCxnSpPr>
        <xdr:cNvPr id="158" name="直線コネクタ 157"/>
        <xdr:cNvCxnSpPr/>
      </xdr:nvCxnSpPr>
      <xdr:spPr>
        <a:xfrm>
          <a:off x="685800" y="13969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43815</xdr:rowOff>
    </xdr:from>
    <xdr:to xmlns:xdr="http://schemas.openxmlformats.org/drawingml/2006/spreadsheetDrawing">
      <xdr:col>28</xdr:col>
      <xdr:colOff>114300</xdr:colOff>
      <xdr:row>79</xdr:row>
      <xdr:rowOff>43815</xdr:rowOff>
    </xdr:to>
    <xdr:cxnSp macro="">
      <xdr:nvCxnSpPr>
        <xdr:cNvPr id="159" name="直線コネクタ 158"/>
        <xdr:cNvCxnSpPr/>
      </xdr:nvCxnSpPr>
      <xdr:spPr>
        <a:xfrm>
          <a:off x="685800" y="13588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5270"/>
    <xdr:sp textlink="">
      <xdr:nvSpPr>
        <xdr:cNvPr id="160" name="テキスト ボックス 159"/>
        <xdr:cNvSpPr txBox="1"/>
      </xdr:nvSpPr>
      <xdr:spPr>
        <a:xfrm>
          <a:off x="474980" y="13446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29590" cy="255270"/>
    <xdr:sp textlink="">
      <xdr:nvSpPr>
        <xdr:cNvPr id="162" name="テキスト ボックス 161"/>
        <xdr:cNvSpPr txBox="1"/>
      </xdr:nvSpPr>
      <xdr:spPr>
        <a:xfrm>
          <a:off x="211455" y="13065760"/>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138430</xdr:rowOff>
    </xdr:from>
    <xdr:to xmlns:xdr="http://schemas.openxmlformats.org/drawingml/2006/spreadsheetDrawing">
      <xdr:col>28</xdr:col>
      <xdr:colOff>114300</xdr:colOff>
      <xdr:row>74</xdr:row>
      <xdr:rowOff>138430</xdr:rowOff>
    </xdr:to>
    <xdr:cxnSp macro="">
      <xdr:nvCxnSpPr>
        <xdr:cNvPr id="163" name="直線コネクタ 162"/>
        <xdr:cNvCxnSpPr/>
      </xdr:nvCxnSpPr>
      <xdr:spPr>
        <a:xfrm>
          <a:off x="685800" y="1282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167640</xdr:rowOff>
    </xdr:from>
    <xdr:ext cx="529590" cy="255905"/>
    <xdr:sp textlink="">
      <xdr:nvSpPr>
        <xdr:cNvPr id="164" name="テキスト ボックス 163"/>
        <xdr:cNvSpPr txBox="1"/>
      </xdr:nvSpPr>
      <xdr:spPr>
        <a:xfrm>
          <a:off x="211455" y="1268349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100330</xdr:rowOff>
    </xdr:from>
    <xdr:to xmlns:xdr="http://schemas.openxmlformats.org/drawingml/2006/spreadsheetDrawing">
      <xdr:col>28</xdr:col>
      <xdr:colOff>114300</xdr:colOff>
      <xdr:row>72</xdr:row>
      <xdr:rowOff>100330</xdr:rowOff>
    </xdr:to>
    <xdr:cxnSp macro="">
      <xdr:nvCxnSpPr>
        <xdr:cNvPr id="165" name="直線コネクタ 164"/>
        <xdr:cNvCxnSpPr/>
      </xdr:nvCxnSpPr>
      <xdr:spPr>
        <a:xfrm>
          <a:off x="685800" y="12444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130175</xdr:rowOff>
    </xdr:from>
    <xdr:ext cx="529590" cy="254635"/>
    <xdr:sp textlink="">
      <xdr:nvSpPr>
        <xdr:cNvPr id="166" name="テキスト ボックス 165"/>
        <xdr:cNvSpPr txBox="1"/>
      </xdr:nvSpPr>
      <xdr:spPr>
        <a:xfrm>
          <a:off x="211455" y="12303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62230</xdr:rowOff>
    </xdr:from>
    <xdr:to xmlns:xdr="http://schemas.openxmlformats.org/drawingml/2006/spreadsheetDrawing">
      <xdr:col>28</xdr:col>
      <xdr:colOff>114300</xdr:colOff>
      <xdr:row>70</xdr:row>
      <xdr:rowOff>62230</xdr:rowOff>
    </xdr:to>
    <xdr:cxnSp macro="">
      <xdr:nvCxnSpPr>
        <xdr:cNvPr id="167" name="直線コネクタ 166"/>
        <xdr:cNvCxnSpPr/>
      </xdr:nvCxnSpPr>
      <xdr:spPr>
        <a:xfrm>
          <a:off x="685800" y="12063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92075</xdr:rowOff>
    </xdr:from>
    <xdr:ext cx="529590" cy="255270"/>
    <xdr:sp textlink="">
      <xdr:nvSpPr>
        <xdr:cNvPr id="168" name="テキスト ボックス 167"/>
        <xdr:cNvSpPr txBox="1"/>
      </xdr:nvSpPr>
      <xdr:spPr>
        <a:xfrm>
          <a:off x="211455" y="11922125"/>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858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53975</xdr:rowOff>
    </xdr:from>
    <xdr:ext cx="593725" cy="254635"/>
    <xdr:sp textlink="">
      <xdr:nvSpPr>
        <xdr:cNvPr id="170" name="テキスト ボックス 169"/>
        <xdr:cNvSpPr txBox="1"/>
      </xdr:nvSpPr>
      <xdr:spPr>
        <a:xfrm>
          <a:off x="166370" y="11541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81915</xdr:rowOff>
    </xdr:to>
    <xdr:sp textlink="">
      <xdr:nvSpPr>
        <xdr:cNvPr id="171" name="維持補修費グラフ枠"/>
        <xdr:cNvSpPr/>
      </xdr:nvSpPr>
      <xdr:spPr>
        <a:xfrm>
          <a:off x="685800" y="11683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176395" y="1210183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5905"/>
    <xdr:sp textlink="">
      <xdr:nvSpPr>
        <xdr:cNvPr id="173" name="維持補修費最小値テキスト"/>
        <xdr:cNvSpPr txBox="1"/>
      </xdr:nvSpPr>
      <xdr:spPr>
        <a:xfrm>
          <a:off x="4229100" y="135813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108450" y="13577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48895</xdr:rowOff>
    </xdr:from>
    <xdr:ext cx="534670" cy="254635"/>
    <xdr:sp textlink="">
      <xdr:nvSpPr>
        <xdr:cNvPr id="175" name="維持補修費最大値テキスト"/>
        <xdr:cNvSpPr txBox="1"/>
      </xdr:nvSpPr>
      <xdr:spPr>
        <a:xfrm>
          <a:off x="4229100" y="118789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6" name="直線コネクタ 175"/>
        <xdr:cNvCxnSpPr/>
      </xdr:nvCxnSpPr>
      <xdr:spPr>
        <a:xfrm>
          <a:off x="4108450" y="12101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73</xdr:row>
      <xdr:rowOff>74930</xdr:rowOff>
    </xdr:from>
    <xdr:to xmlns:xdr="http://schemas.openxmlformats.org/drawingml/2006/spreadsheetDrawing">
      <xdr:col>24</xdr:col>
      <xdr:colOff>63500</xdr:colOff>
      <xdr:row>73</xdr:row>
      <xdr:rowOff>143510</xdr:rowOff>
    </xdr:to>
    <xdr:cxnSp macro="">
      <xdr:nvCxnSpPr>
        <xdr:cNvPr id="177" name="直線コネクタ 176"/>
        <xdr:cNvCxnSpPr/>
      </xdr:nvCxnSpPr>
      <xdr:spPr>
        <a:xfrm flipV="1">
          <a:off x="3425190" y="12590780"/>
          <a:ext cx="75311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118745</xdr:rowOff>
    </xdr:from>
    <xdr:ext cx="534670" cy="257175"/>
    <xdr:sp textlink="">
      <xdr:nvSpPr>
        <xdr:cNvPr id="178" name="維持補修費平均値テキスト"/>
        <xdr:cNvSpPr txBox="1"/>
      </xdr:nvSpPr>
      <xdr:spPr>
        <a:xfrm>
          <a:off x="4229100" y="133203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141605</xdr:rowOff>
    </xdr:from>
    <xdr:to xmlns:xdr="http://schemas.openxmlformats.org/drawingml/2006/spreadsheetDrawing">
      <xdr:col>24</xdr:col>
      <xdr:colOff>114300</xdr:colOff>
      <xdr:row>78</xdr:row>
      <xdr:rowOff>72390</xdr:rowOff>
    </xdr:to>
    <xdr:sp textlink="">
      <xdr:nvSpPr>
        <xdr:cNvPr id="179" name="フローチャート: 判断 178"/>
        <xdr:cNvSpPr/>
      </xdr:nvSpPr>
      <xdr:spPr>
        <a:xfrm>
          <a:off x="4127500" y="133432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143510</xdr:rowOff>
    </xdr:from>
    <xdr:to xmlns:xdr="http://schemas.openxmlformats.org/drawingml/2006/spreadsheetDrawing">
      <xdr:col>19</xdr:col>
      <xdr:colOff>167640</xdr:colOff>
      <xdr:row>73</xdr:row>
      <xdr:rowOff>165100</xdr:rowOff>
    </xdr:to>
    <xdr:cxnSp macro="">
      <xdr:nvCxnSpPr>
        <xdr:cNvPr id="180" name="直線コネクタ 179"/>
        <xdr:cNvCxnSpPr/>
      </xdr:nvCxnSpPr>
      <xdr:spPr>
        <a:xfrm flipV="1">
          <a:off x="2622550" y="12659360"/>
          <a:ext cx="80264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130810</xdr:rowOff>
    </xdr:from>
    <xdr:to xmlns:xdr="http://schemas.openxmlformats.org/drawingml/2006/spreadsheetDrawing">
      <xdr:col>20</xdr:col>
      <xdr:colOff>38100</xdr:colOff>
      <xdr:row>78</xdr:row>
      <xdr:rowOff>60960</xdr:rowOff>
    </xdr:to>
    <xdr:sp textlink="">
      <xdr:nvSpPr>
        <xdr:cNvPr id="181" name="フローチャート: 判断 180"/>
        <xdr:cNvSpPr/>
      </xdr:nvSpPr>
      <xdr:spPr>
        <a:xfrm>
          <a:off x="3384550" y="13332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52070</xdr:rowOff>
    </xdr:from>
    <xdr:ext cx="531495" cy="255270"/>
    <xdr:sp textlink="">
      <xdr:nvSpPr>
        <xdr:cNvPr id="182" name="テキスト ボックス 181"/>
        <xdr:cNvSpPr txBox="1"/>
      </xdr:nvSpPr>
      <xdr:spPr>
        <a:xfrm>
          <a:off x="3187065" y="13425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165100</xdr:rowOff>
    </xdr:from>
    <xdr:to xmlns:xdr="http://schemas.openxmlformats.org/drawingml/2006/spreadsheetDrawing">
      <xdr:col>15</xdr:col>
      <xdr:colOff>50800</xdr:colOff>
      <xdr:row>74</xdr:row>
      <xdr:rowOff>54610</xdr:rowOff>
    </xdr:to>
    <xdr:cxnSp macro="">
      <xdr:nvCxnSpPr>
        <xdr:cNvPr id="183" name="直線コネクタ 182"/>
        <xdr:cNvCxnSpPr/>
      </xdr:nvCxnSpPr>
      <xdr:spPr>
        <a:xfrm flipV="1">
          <a:off x="1828800" y="12680950"/>
          <a:ext cx="7937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128270</xdr:rowOff>
    </xdr:from>
    <xdr:to xmlns:xdr="http://schemas.openxmlformats.org/drawingml/2006/spreadsheetDrawing">
      <xdr:col>15</xdr:col>
      <xdr:colOff>101600</xdr:colOff>
      <xdr:row>78</xdr:row>
      <xdr:rowOff>58420</xdr:rowOff>
    </xdr:to>
    <xdr:sp textlink="">
      <xdr:nvSpPr>
        <xdr:cNvPr id="184" name="フローチャート: 判断 183"/>
        <xdr:cNvSpPr/>
      </xdr:nvSpPr>
      <xdr:spPr>
        <a:xfrm>
          <a:off x="257175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50800</xdr:rowOff>
    </xdr:from>
    <xdr:ext cx="533400" cy="254635"/>
    <xdr:sp textlink="">
      <xdr:nvSpPr>
        <xdr:cNvPr id="185" name="テキスト ボックス 184"/>
        <xdr:cNvSpPr txBox="1"/>
      </xdr:nvSpPr>
      <xdr:spPr>
        <a:xfrm>
          <a:off x="2393315" y="1342390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74</xdr:row>
      <xdr:rowOff>54610</xdr:rowOff>
    </xdr:from>
    <xdr:to xmlns:xdr="http://schemas.openxmlformats.org/drawingml/2006/spreadsheetDrawing">
      <xdr:col>10</xdr:col>
      <xdr:colOff>114300</xdr:colOff>
      <xdr:row>74</xdr:row>
      <xdr:rowOff>130810</xdr:rowOff>
    </xdr:to>
    <xdr:cxnSp macro="">
      <xdr:nvCxnSpPr>
        <xdr:cNvPr id="186" name="直線コネクタ 185"/>
        <xdr:cNvCxnSpPr/>
      </xdr:nvCxnSpPr>
      <xdr:spPr>
        <a:xfrm flipV="1">
          <a:off x="1024890" y="12741910"/>
          <a:ext cx="80391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153670</xdr:rowOff>
    </xdr:from>
    <xdr:to xmlns:xdr="http://schemas.openxmlformats.org/drawingml/2006/spreadsheetDrawing">
      <xdr:col>10</xdr:col>
      <xdr:colOff>165100</xdr:colOff>
      <xdr:row>78</xdr:row>
      <xdr:rowOff>86360</xdr:rowOff>
    </xdr:to>
    <xdr:sp textlink="">
      <xdr:nvSpPr>
        <xdr:cNvPr id="187" name="フローチャート: 判断 186"/>
        <xdr:cNvSpPr/>
      </xdr:nvSpPr>
      <xdr:spPr>
        <a:xfrm>
          <a:off x="1778000" y="133553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76200</xdr:rowOff>
    </xdr:from>
    <xdr:ext cx="467995" cy="256540"/>
    <xdr:sp textlink="">
      <xdr:nvSpPr>
        <xdr:cNvPr id="188" name="テキスト ボックス 187"/>
        <xdr:cNvSpPr txBox="1"/>
      </xdr:nvSpPr>
      <xdr:spPr>
        <a:xfrm>
          <a:off x="1612900" y="1344930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137795</xdr:rowOff>
    </xdr:to>
    <xdr:sp textlink="">
      <xdr:nvSpPr>
        <xdr:cNvPr id="189" name="フローチャート: 判断 188"/>
        <xdr:cNvSpPr/>
      </xdr:nvSpPr>
      <xdr:spPr>
        <a:xfrm>
          <a:off x="984250" y="134105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129540</xdr:rowOff>
    </xdr:from>
    <xdr:ext cx="469900" cy="255270"/>
    <xdr:sp textlink="">
      <xdr:nvSpPr>
        <xdr:cNvPr id="190" name="テキスト ボックス 189"/>
        <xdr:cNvSpPr txBox="1"/>
      </xdr:nvSpPr>
      <xdr:spPr>
        <a:xfrm>
          <a:off x="819150" y="13502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79375</xdr:rowOff>
    </xdr:from>
    <xdr:ext cx="762000" cy="256540"/>
    <xdr:sp textlink="">
      <xdr:nvSpPr>
        <xdr:cNvPr id="191" name="テキスト ボックス 190"/>
        <xdr:cNvSpPr txBox="1"/>
      </xdr:nvSpPr>
      <xdr:spPr>
        <a:xfrm>
          <a:off x="40068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79375</xdr:rowOff>
    </xdr:from>
    <xdr:ext cx="761365" cy="256540"/>
    <xdr:sp textlink="">
      <xdr:nvSpPr>
        <xdr:cNvPr id="192" name="テキスト ボックス 191"/>
        <xdr:cNvSpPr txBox="1"/>
      </xdr:nvSpPr>
      <xdr:spPr>
        <a:xfrm>
          <a:off x="32537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79375</xdr:rowOff>
    </xdr:from>
    <xdr:ext cx="760730" cy="256540"/>
    <xdr:sp textlink="">
      <xdr:nvSpPr>
        <xdr:cNvPr id="193" name="テキスト ボックス 192"/>
        <xdr:cNvSpPr txBox="1"/>
      </xdr:nvSpPr>
      <xdr:spPr>
        <a:xfrm>
          <a:off x="24511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79375</xdr:rowOff>
    </xdr:from>
    <xdr:ext cx="762000" cy="256540"/>
    <xdr:sp textlink="">
      <xdr:nvSpPr>
        <xdr:cNvPr id="194" name="テキスト ボックス 193"/>
        <xdr:cNvSpPr txBox="1"/>
      </xdr:nvSpPr>
      <xdr:spPr>
        <a:xfrm>
          <a:off x="16573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79375</xdr:rowOff>
    </xdr:from>
    <xdr:ext cx="761365" cy="256540"/>
    <xdr:sp textlink="">
      <xdr:nvSpPr>
        <xdr:cNvPr id="195" name="テキスト ボックス 194"/>
        <xdr:cNvSpPr txBox="1"/>
      </xdr:nvSpPr>
      <xdr:spPr>
        <a:xfrm>
          <a:off x="8534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24130</xdr:rowOff>
    </xdr:from>
    <xdr:to xmlns:xdr="http://schemas.openxmlformats.org/drawingml/2006/spreadsheetDrawing">
      <xdr:col>24</xdr:col>
      <xdr:colOff>114300</xdr:colOff>
      <xdr:row>73</xdr:row>
      <xdr:rowOff>125730</xdr:rowOff>
    </xdr:to>
    <xdr:sp textlink="">
      <xdr:nvSpPr>
        <xdr:cNvPr id="196" name="楕円 195"/>
        <xdr:cNvSpPr/>
      </xdr:nvSpPr>
      <xdr:spPr>
        <a:xfrm>
          <a:off x="4127500" y="125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48260</xdr:rowOff>
    </xdr:from>
    <xdr:ext cx="534670" cy="255270"/>
    <xdr:sp textlink="">
      <xdr:nvSpPr>
        <xdr:cNvPr id="197" name="維持補修費該当値テキスト"/>
        <xdr:cNvSpPr txBox="1"/>
      </xdr:nvSpPr>
      <xdr:spPr>
        <a:xfrm>
          <a:off x="4229100" y="12392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92710</xdr:rowOff>
    </xdr:from>
    <xdr:to xmlns:xdr="http://schemas.openxmlformats.org/drawingml/2006/spreadsheetDrawing">
      <xdr:col>20</xdr:col>
      <xdr:colOff>38100</xdr:colOff>
      <xdr:row>74</xdr:row>
      <xdr:rowOff>22860</xdr:rowOff>
    </xdr:to>
    <xdr:sp textlink="">
      <xdr:nvSpPr>
        <xdr:cNvPr id="198" name="楕円 197"/>
        <xdr:cNvSpPr/>
      </xdr:nvSpPr>
      <xdr:spPr>
        <a:xfrm>
          <a:off x="3384550" y="12608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40640</xdr:rowOff>
    </xdr:from>
    <xdr:ext cx="531495" cy="256540"/>
    <xdr:sp textlink="">
      <xdr:nvSpPr>
        <xdr:cNvPr id="199" name="テキスト ボックス 198"/>
        <xdr:cNvSpPr txBox="1"/>
      </xdr:nvSpPr>
      <xdr:spPr>
        <a:xfrm>
          <a:off x="3187065" y="123850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114300</xdr:rowOff>
    </xdr:from>
    <xdr:to xmlns:xdr="http://schemas.openxmlformats.org/drawingml/2006/spreadsheetDrawing">
      <xdr:col>15</xdr:col>
      <xdr:colOff>101600</xdr:colOff>
      <xdr:row>74</xdr:row>
      <xdr:rowOff>44450</xdr:rowOff>
    </xdr:to>
    <xdr:sp textlink="">
      <xdr:nvSpPr>
        <xdr:cNvPr id="200" name="楕円 199"/>
        <xdr:cNvSpPr/>
      </xdr:nvSpPr>
      <xdr:spPr>
        <a:xfrm>
          <a:off x="257175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72</xdr:row>
      <xdr:rowOff>60960</xdr:rowOff>
    </xdr:from>
    <xdr:ext cx="533400" cy="257175"/>
    <xdr:sp textlink="">
      <xdr:nvSpPr>
        <xdr:cNvPr id="201" name="テキスト ボックス 200"/>
        <xdr:cNvSpPr txBox="1"/>
      </xdr:nvSpPr>
      <xdr:spPr>
        <a:xfrm>
          <a:off x="2393315" y="1240536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4445</xdr:rowOff>
    </xdr:from>
    <xdr:to xmlns:xdr="http://schemas.openxmlformats.org/drawingml/2006/spreadsheetDrawing">
      <xdr:col>10</xdr:col>
      <xdr:colOff>165100</xdr:colOff>
      <xdr:row>74</xdr:row>
      <xdr:rowOff>106045</xdr:rowOff>
    </xdr:to>
    <xdr:sp textlink="">
      <xdr:nvSpPr>
        <xdr:cNvPr id="202" name="楕円 201"/>
        <xdr:cNvSpPr/>
      </xdr:nvSpPr>
      <xdr:spPr>
        <a:xfrm>
          <a:off x="1778000" y="126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120650</xdr:rowOff>
    </xdr:from>
    <xdr:ext cx="534670" cy="256540"/>
    <xdr:sp textlink="">
      <xdr:nvSpPr>
        <xdr:cNvPr id="203" name="テキスト ボックス 202"/>
        <xdr:cNvSpPr txBox="1"/>
      </xdr:nvSpPr>
      <xdr:spPr>
        <a:xfrm>
          <a:off x="1580515" y="12465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80010</xdr:rowOff>
    </xdr:from>
    <xdr:to xmlns:xdr="http://schemas.openxmlformats.org/drawingml/2006/spreadsheetDrawing">
      <xdr:col>6</xdr:col>
      <xdr:colOff>38100</xdr:colOff>
      <xdr:row>75</xdr:row>
      <xdr:rowOff>11430</xdr:rowOff>
    </xdr:to>
    <xdr:sp textlink="">
      <xdr:nvSpPr>
        <xdr:cNvPr id="204" name="楕円 203"/>
        <xdr:cNvSpPr/>
      </xdr:nvSpPr>
      <xdr:spPr>
        <a:xfrm>
          <a:off x="984250" y="1276731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26670</xdr:rowOff>
    </xdr:from>
    <xdr:ext cx="531495" cy="257175"/>
    <xdr:sp textlink="">
      <xdr:nvSpPr>
        <xdr:cNvPr id="205" name="テキスト ボックス 204"/>
        <xdr:cNvSpPr txBox="1"/>
      </xdr:nvSpPr>
      <xdr:spPr>
        <a:xfrm>
          <a:off x="786765" y="1254252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56515</xdr:rowOff>
    </xdr:from>
    <xdr:to xmlns:xdr="http://schemas.openxmlformats.org/drawingml/2006/spreadsheetDrawing">
      <xdr:col>28</xdr:col>
      <xdr:colOff>114300</xdr:colOff>
      <xdr:row>85</xdr:row>
      <xdr:rowOff>31750</xdr:rowOff>
    </xdr:to>
    <xdr:sp textlink="">
      <xdr:nvSpPr>
        <xdr:cNvPr id="206" name="正方形/長方形 205"/>
        <xdr:cNvSpPr/>
      </xdr:nvSpPr>
      <xdr:spPr>
        <a:xfrm>
          <a:off x="685800" y="14286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56515</xdr:rowOff>
    </xdr:from>
    <xdr:to xmlns:xdr="http://schemas.openxmlformats.org/drawingml/2006/spreadsheetDrawing">
      <xdr:col>12</xdr:col>
      <xdr:colOff>127000</xdr:colOff>
      <xdr:row>86</xdr:row>
      <xdr:rowOff>138430</xdr:rowOff>
    </xdr:to>
    <xdr:sp textlink="">
      <xdr:nvSpPr>
        <xdr:cNvPr id="207" name="正方形/長方形 206"/>
        <xdr:cNvSpPr/>
      </xdr:nvSpPr>
      <xdr:spPr>
        <a:xfrm>
          <a:off x="8128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88265</xdr:rowOff>
    </xdr:from>
    <xdr:to xmlns:xdr="http://schemas.openxmlformats.org/drawingml/2006/spreadsheetDrawing">
      <xdr:col>12</xdr:col>
      <xdr:colOff>127000</xdr:colOff>
      <xdr:row>88</xdr:row>
      <xdr:rowOff>0</xdr:rowOff>
    </xdr:to>
    <xdr:sp textlink="">
      <xdr:nvSpPr>
        <xdr:cNvPr id="208" name="正方形/長方形 207"/>
        <xdr:cNvSpPr/>
      </xdr:nvSpPr>
      <xdr:spPr>
        <a:xfrm>
          <a:off x="8128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56515</xdr:rowOff>
    </xdr:from>
    <xdr:to xmlns:xdr="http://schemas.openxmlformats.org/drawingml/2006/spreadsheetDrawing">
      <xdr:col>18</xdr:col>
      <xdr:colOff>0</xdr:colOff>
      <xdr:row>86</xdr:row>
      <xdr:rowOff>138430</xdr:rowOff>
    </xdr:to>
    <xdr:sp textlink="">
      <xdr:nvSpPr>
        <xdr:cNvPr id="209" name="正方形/長方形 208"/>
        <xdr:cNvSpPr/>
      </xdr:nvSpPr>
      <xdr:spPr>
        <a:xfrm>
          <a:off x="17145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88265</xdr:rowOff>
    </xdr:from>
    <xdr:to xmlns:xdr="http://schemas.openxmlformats.org/drawingml/2006/spreadsheetDrawing">
      <xdr:col>18</xdr:col>
      <xdr:colOff>0</xdr:colOff>
      <xdr:row>88</xdr:row>
      <xdr:rowOff>0</xdr:rowOff>
    </xdr:to>
    <xdr:sp textlink="">
      <xdr:nvSpPr>
        <xdr:cNvPr id="210" name="正方形/長方形 209"/>
        <xdr:cNvSpPr/>
      </xdr:nvSpPr>
      <xdr:spPr>
        <a:xfrm>
          <a:off x="17145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56515</xdr:rowOff>
    </xdr:from>
    <xdr:to xmlns:xdr="http://schemas.openxmlformats.org/drawingml/2006/spreadsheetDrawing">
      <xdr:col>24</xdr:col>
      <xdr:colOff>0</xdr:colOff>
      <xdr:row>86</xdr:row>
      <xdr:rowOff>138430</xdr:rowOff>
    </xdr:to>
    <xdr:sp textlink="">
      <xdr:nvSpPr>
        <xdr:cNvPr id="211" name="正方形/長方形 210"/>
        <xdr:cNvSpPr/>
      </xdr:nvSpPr>
      <xdr:spPr>
        <a:xfrm>
          <a:off x="27432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88265</xdr:rowOff>
    </xdr:from>
    <xdr:to xmlns:xdr="http://schemas.openxmlformats.org/drawingml/2006/spreadsheetDrawing">
      <xdr:col>24</xdr:col>
      <xdr:colOff>0</xdr:colOff>
      <xdr:row>88</xdr:row>
      <xdr:rowOff>0</xdr:rowOff>
    </xdr:to>
    <xdr:sp textlink="">
      <xdr:nvSpPr>
        <xdr:cNvPr id="212" name="正方形/長方形 211"/>
        <xdr:cNvSpPr/>
      </xdr:nvSpPr>
      <xdr:spPr>
        <a:xfrm>
          <a:off x="27432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13" name="正方形/長方形 212"/>
        <xdr:cNvSpPr/>
      </xdr:nvSpPr>
      <xdr:spPr>
        <a:xfrm>
          <a:off x="6858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2885"/>
    <xdr:sp textlink="">
      <xdr:nvSpPr>
        <xdr:cNvPr id="214" name="テキスト ボックス 213"/>
        <xdr:cNvSpPr txBox="1"/>
      </xdr:nvSpPr>
      <xdr:spPr>
        <a:xfrm>
          <a:off x="666750" y="14922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5905"/>
    <xdr:sp textlink="">
      <xdr:nvSpPr>
        <xdr:cNvPr id="216" name="テキスト ボックス 215"/>
        <xdr:cNvSpPr txBox="1"/>
      </xdr:nvSpPr>
      <xdr:spPr>
        <a:xfrm>
          <a:off x="474980" y="1725676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9590" cy="259080"/>
    <xdr:sp textlink="">
      <xdr:nvSpPr>
        <xdr:cNvPr id="218" name="テキスト ボックス 217"/>
        <xdr:cNvSpPr txBox="1"/>
      </xdr:nvSpPr>
      <xdr:spPr>
        <a:xfrm>
          <a:off x="211455" y="16875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textlink="">
      <xdr:nvSpPr>
        <xdr:cNvPr id="220" name="テキスト ボックス 219"/>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5905"/>
    <xdr:sp textlink="">
      <xdr:nvSpPr>
        <xdr:cNvPr id="222" name="テキスト ボックス 221"/>
        <xdr:cNvSpPr txBox="1"/>
      </xdr:nvSpPr>
      <xdr:spPr>
        <a:xfrm>
          <a:off x="166370" y="161137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textlink="">
      <xdr:nvSpPr>
        <xdr:cNvPr id="224" name="テキスト ボックス 223"/>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62230</xdr:rowOff>
    </xdr:from>
    <xdr:to xmlns:xdr="http://schemas.openxmlformats.org/drawingml/2006/spreadsheetDrawing">
      <xdr:col>28</xdr:col>
      <xdr:colOff>114300</xdr:colOff>
      <xdr:row>90</xdr:row>
      <xdr:rowOff>62230</xdr:rowOff>
    </xdr:to>
    <xdr:cxnSp macro="">
      <xdr:nvCxnSpPr>
        <xdr:cNvPr id="225" name="直線コネクタ 224"/>
        <xdr:cNvCxnSpPr/>
      </xdr:nvCxnSpPr>
      <xdr:spPr>
        <a:xfrm>
          <a:off x="685800" y="15492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92075</xdr:rowOff>
    </xdr:from>
    <xdr:ext cx="593725" cy="255270"/>
    <xdr:sp textlink="">
      <xdr:nvSpPr>
        <xdr:cNvPr id="226" name="テキスト ボックス 225"/>
        <xdr:cNvSpPr txBox="1"/>
      </xdr:nvSpPr>
      <xdr:spPr>
        <a:xfrm>
          <a:off x="166370" y="15351125"/>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53975</xdr:rowOff>
    </xdr:from>
    <xdr:ext cx="593725" cy="254635"/>
    <xdr:sp textlink="">
      <xdr:nvSpPr>
        <xdr:cNvPr id="228" name="テキスト ボックス 227"/>
        <xdr:cNvSpPr txBox="1"/>
      </xdr:nvSpPr>
      <xdr:spPr>
        <a:xfrm>
          <a:off x="166370" y="14970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29" name="扶助費グラフ枠"/>
        <xdr:cNvSpPr/>
      </xdr:nvSpPr>
      <xdr:spPr>
        <a:xfrm>
          <a:off x="6858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114300</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176395" y="15544800"/>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textlink="">
      <xdr:nvSpPr>
        <xdr:cNvPr id="231" name="扶助費最小値テキスト"/>
        <xdr:cNvSpPr txBox="1"/>
      </xdr:nvSpPr>
      <xdr:spPr>
        <a:xfrm>
          <a:off x="42291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108450" y="16847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60960</xdr:rowOff>
    </xdr:from>
    <xdr:ext cx="598805" cy="257175"/>
    <xdr:sp textlink="">
      <xdr:nvSpPr>
        <xdr:cNvPr id="233" name="扶助費最大値テキスト"/>
        <xdr:cNvSpPr txBox="1"/>
      </xdr:nvSpPr>
      <xdr:spPr>
        <a:xfrm>
          <a:off x="4229100" y="153200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114300</xdr:rowOff>
    </xdr:from>
    <xdr:to xmlns:xdr="http://schemas.openxmlformats.org/drawingml/2006/spreadsheetDrawing">
      <xdr:col>24</xdr:col>
      <xdr:colOff>152400</xdr:colOff>
      <xdr:row>90</xdr:row>
      <xdr:rowOff>114300</xdr:rowOff>
    </xdr:to>
    <xdr:cxnSp macro="">
      <xdr:nvCxnSpPr>
        <xdr:cNvPr id="234" name="直線コネクタ 233"/>
        <xdr:cNvCxnSpPr/>
      </xdr:nvCxnSpPr>
      <xdr:spPr>
        <a:xfrm>
          <a:off x="4108450" y="1554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96</xdr:row>
      <xdr:rowOff>55245</xdr:rowOff>
    </xdr:from>
    <xdr:to xmlns:xdr="http://schemas.openxmlformats.org/drawingml/2006/spreadsheetDrawing">
      <xdr:col>24</xdr:col>
      <xdr:colOff>63500</xdr:colOff>
      <xdr:row>97</xdr:row>
      <xdr:rowOff>8255</xdr:rowOff>
    </xdr:to>
    <xdr:cxnSp macro="">
      <xdr:nvCxnSpPr>
        <xdr:cNvPr id="235" name="直線コネクタ 234"/>
        <xdr:cNvCxnSpPr/>
      </xdr:nvCxnSpPr>
      <xdr:spPr>
        <a:xfrm flipV="1">
          <a:off x="3425190" y="16514445"/>
          <a:ext cx="75311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135255</xdr:rowOff>
    </xdr:from>
    <xdr:ext cx="598805" cy="255905"/>
    <xdr:sp textlink="">
      <xdr:nvSpPr>
        <xdr:cNvPr id="236" name="扶助費平均値テキスト"/>
        <xdr:cNvSpPr txBox="1"/>
      </xdr:nvSpPr>
      <xdr:spPr>
        <a:xfrm>
          <a:off x="4229100" y="162515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textlink="">
      <xdr:nvSpPr>
        <xdr:cNvPr id="237" name="フローチャート: 判断 236"/>
        <xdr:cNvSpPr/>
      </xdr:nvSpPr>
      <xdr:spPr>
        <a:xfrm>
          <a:off x="4127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52070</xdr:rowOff>
    </xdr:from>
    <xdr:to xmlns:xdr="http://schemas.openxmlformats.org/drawingml/2006/spreadsheetDrawing">
      <xdr:col>19</xdr:col>
      <xdr:colOff>167640</xdr:colOff>
      <xdr:row>97</xdr:row>
      <xdr:rowOff>8255</xdr:rowOff>
    </xdr:to>
    <xdr:cxnSp macro="">
      <xdr:nvCxnSpPr>
        <xdr:cNvPr id="238" name="直線コネクタ 237"/>
        <xdr:cNvCxnSpPr/>
      </xdr:nvCxnSpPr>
      <xdr:spPr>
        <a:xfrm>
          <a:off x="2622550" y="16511270"/>
          <a:ext cx="80264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textlink="">
      <xdr:nvSpPr>
        <xdr:cNvPr id="239" name="フローチャート: 判断 238"/>
        <xdr:cNvSpPr/>
      </xdr:nvSpPr>
      <xdr:spPr>
        <a:xfrm>
          <a:off x="3384550" y="16469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128905</xdr:rowOff>
    </xdr:from>
    <xdr:ext cx="597535" cy="259080"/>
    <xdr:sp textlink="">
      <xdr:nvSpPr>
        <xdr:cNvPr id="240" name="テキスト ボックス 239"/>
        <xdr:cNvSpPr txBox="1"/>
      </xdr:nvSpPr>
      <xdr:spPr>
        <a:xfrm>
          <a:off x="3154680" y="1624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52070</xdr:rowOff>
    </xdr:from>
    <xdr:to xmlns:xdr="http://schemas.openxmlformats.org/drawingml/2006/spreadsheetDrawing">
      <xdr:col>15</xdr:col>
      <xdr:colOff>50800</xdr:colOff>
      <xdr:row>97</xdr:row>
      <xdr:rowOff>89535</xdr:rowOff>
    </xdr:to>
    <xdr:cxnSp macro="">
      <xdr:nvCxnSpPr>
        <xdr:cNvPr id="241" name="直線コネクタ 240"/>
        <xdr:cNvCxnSpPr/>
      </xdr:nvCxnSpPr>
      <xdr:spPr>
        <a:xfrm flipV="1">
          <a:off x="1828800" y="16511270"/>
          <a:ext cx="79375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textlink="">
      <xdr:nvSpPr>
        <xdr:cNvPr id="242" name="フローチャート: 判断 241"/>
        <xdr:cNvSpPr/>
      </xdr:nvSpPr>
      <xdr:spPr>
        <a:xfrm>
          <a:off x="257175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48895</xdr:rowOff>
    </xdr:from>
    <xdr:ext cx="597535" cy="259080"/>
    <xdr:sp textlink="">
      <xdr:nvSpPr>
        <xdr:cNvPr id="243" name="テキスト ボックス 242"/>
        <xdr:cNvSpPr txBox="1"/>
      </xdr:nvSpPr>
      <xdr:spPr>
        <a:xfrm>
          <a:off x="2360930" y="16165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97</xdr:row>
      <xdr:rowOff>57785</xdr:rowOff>
    </xdr:from>
    <xdr:to xmlns:xdr="http://schemas.openxmlformats.org/drawingml/2006/spreadsheetDrawing">
      <xdr:col>10</xdr:col>
      <xdr:colOff>114300</xdr:colOff>
      <xdr:row>97</xdr:row>
      <xdr:rowOff>89535</xdr:rowOff>
    </xdr:to>
    <xdr:cxnSp macro="">
      <xdr:nvCxnSpPr>
        <xdr:cNvPr id="244" name="直線コネクタ 243"/>
        <xdr:cNvCxnSpPr/>
      </xdr:nvCxnSpPr>
      <xdr:spPr>
        <a:xfrm>
          <a:off x="1024890" y="16688435"/>
          <a:ext cx="80391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textlink="">
      <xdr:nvSpPr>
        <xdr:cNvPr id="245" name="フローチャート: 判断 244"/>
        <xdr:cNvSpPr/>
      </xdr:nvSpPr>
      <xdr:spPr>
        <a:xfrm>
          <a:off x="17780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54610</xdr:rowOff>
    </xdr:from>
    <xdr:ext cx="597535" cy="255905"/>
    <xdr:sp textlink="">
      <xdr:nvSpPr>
        <xdr:cNvPr id="246" name="テキスト ボックス 245"/>
        <xdr:cNvSpPr txBox="1"/>
      </xdr:nvSpPr>
      <xdr:spPr>
        <a:xfrm>
          <a:off x="1548130" y="1634236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textlink="">
      <xdr:nvSpPr>
        <xdr:cNvPr id="247" name="フローチャート: 判断 246"/>
        <xdr:cNvSpPr/>
      </xdr:nvSpPr>
      <xdr:spPr>
        <a:xfrm>
          <a:off x="984250" y="16567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7535" cy="255905"/>
    <xdr:sp textlink="">
      <xdr:nvSpPr>
        <xdr:cNvPr id="248" name="テキスト ボックス 247"/>
        <xdr:cNvSpPr txBox="1"/>
      </xdr:nvSpPr>
      <xdr:spPr>
        <a:xfrm>
          <a:off x="754380" y="1634236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textlink="">
      <xdr:nvSpPr>
        <xdr:cNvPr id="249" name="テキスト ボックス 248"/>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1365" cy="259080"/>
    <xdr:sp textlink="">
      <xdr:nvSpPr>
        <xdr:cNvPr id="250" name="テキスト ボックス 249"/>
        <xdr:cNvSpPr txBox="1"/>
      </xdr:nvSpPr>
      <xdr:spPr>
        <a:xfrm>
          <a:off x="32537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textlink="">
      <xdr:nvSpPr>
        <xdr:cNvPr id="251" name="テキスト ボックス 250"/>
        <xdr:cNvSpPr txBox="1"/>
      </xdr:nvSpPr>
      <xdr:spPr>
        <a:xfrm>
          <a:off x="2451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textlink="">
      <xdr:nvSpPr>
        <xdr:cNvPr id="252" name="テキスト ボックス 251"/>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1365" cy="259080"/>
    <xdr:sp textlink="">
      <xdr:nvSpPr>
        <xdr:cNvPr id="253" name="テキスト ボックス 252"/>
        <xdr:cNvSpPr txBox="1"/>
      </xdr:nvSpPr>
      <xdr:spPr>
        <a:xfrm>
          <a:off x="8534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4445</xdr:rowOff>
    </xdr:from>
    <xdr:to xmlns:xdr="http://schemas.openxmlformats.org/drawingml/2006/spreadsheetDrawing">
      <xdr:col>24</xdr:col>
      <xdr:colOff>114300</xdr:colOff>
      <xdr:row>96</xdr:row>
      <xdr:rowOff>106045</xdr:rowOff>
    </xdr:to>
    <xdr:sp textlink="">
      <xdr:nvSpPr>
        <xdr:cNvPr id="254" name="楕円 253"/>
        <xdr:cNvSpPr/>
      </xdr:nvSpPr>
      <xdr:spPr>
        <a:xfrm>
          <a:off x="4127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154940</xdr:rowOff>
    </xdr:from>
    <xdr:ext cx="598805" cy="255905"/>
    <xdr:sp textlink="">
      <xdr:nvSpPr>
        <xdr:cNvPr id="255" name="扶助費該当値テキスト"/>
        <xdr:cNvSpPr txBox="1"/>
      </xdr:nvSpPr>
      <xdr:spPr>
        <a:xfrm>
          <a:off x="4229100" y="16442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128905</xdr:rowOff>
    </xdr:from>
    <xdr:to xmlns:xdr="http://schemas.openxmlformats.org/drawingml/2006/spreadsheetDrawing">
      <xdr:col>20</xdr:col>
      <xdr:colOff>38100</xdr:colOff>
      <xdr:row>97</xdr:row>
      <xdr:rowOff>59055</xdr:rowOff>
    </xdr:to>
    <xdr:sp textlink="">
      <xdr:nvSpPr>
        <xdr:cNvPr id="256" name="楕円 255"/>
        <xdr:cNvSpPr/>
      </xdr:nvSpPr>
      <xdr:spPr>
        <a:xfrm>
          <a:off x="3384550" y="16588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50165</xdr:rowOff>
    </xdr:from>
    <xdr:ext cx="531495" cy="259080"/>
    <xdr:sp textlink="">
      <xdr:nvSpPr>
        <xdr:cNvPr id="257" name="テキスト ボックス 256"/>
        <xdr:cNvSpPr txBox="1"/>
      </xdr:nvSpPr>
      <xdr:spPr>
        <a:xfrm>
          <a:off x="3187065" y="16680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1270</xdr:rowOff>
    </xdr:from>
    <xdr:to xmlns:xdr="http://schemas.openxmlformats.org/drawingml/2006/spreadsheetDrawing">
      <xdr:col>15</xdr:col>
      <xdr:colOff>101600</xdr:colOff>
      <xdr:row>96</xdr:row>
      <xdr:rowOff>102870</xdr:rowOff>
    </xdr:to>
    <xdr:sp textlink="">
      <xdr:nvSpPr>
        <xdr:cNvPr id="258" name="楕円 257"/>
        <xdr:cNvSpPr/>
      </xdr:nvSpPr>
      <xdr:spPr>
        <a:xfrm>
          <a:off x="257175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93980</xdr:rowOff>
    </xdr:from>
    <xdr:ext cx="597535" cy="259080"/>
    <xdr:sp textlink="">
      <xdr:nvSpPr>
        <xdr:cNvPr id="259" name="テキスト ボックス 258"/>
        <xdr:cNvSpPr txBox="1"/>
      </xdr:nvSpPr>
      <xdr:spPr>
        <a:xfrm>
          <a:off x="2360930" y="16553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38735</xdr:rowOff>
    </xdr:from>
    <xdr:to xmlns:xdr="http://schemas.openxmlformats.org/drawingml/2006/spreadsheetDrawing">
      <xdr:col>10</xdr:col>
      <xdr:colOff>165100</xdr:colOff>
      <xdr:row>97</xdr:row>
      <xdr:rowOff>140335</xdr:rowOff>
    </xdr:to>
    <xdr:sp textlink="">
      <xdr:nvSpPr>
        <xdr:cNvPr id="260" name="楕円 259"/>
        <xdr:cNvSpPr/>
      </xdr:nvSpPr>
      <xdr:spPr>
        <a:xfrm>
          <a:off x="17780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132080</xdr:rowOff>
    </xdr:from>
    <xdr:ext cx="534670" cy="255905"/>
    <xdr:sp textlink="">
      <xdr:nvSpPr>
        <xdr:cNvPr id="261" name="テキスト ボックス 260"/>
        <xdr:cNvSpPr txBox="1"/>
      </xdr:nvSpPr>
      <xdr:spPr>
        <a:xfrm>
          <a:off x="1580515" y="16762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6985</xdr:rowOff>
    </xdr:from>
    <xdr:to xmlns:xdr="http://schemas.openxmlformats.org/drawingml/2006/spreadsheetDrawing">
      <xdr:col>6</xdr:col>
      <xdr:colOff>38100</xdr:colOff>
      <xdr:row>97</xdr:row>
      <xdr:rowOff>109220</xdr:rowOff>
    </xdr:to>
    <xdr:sp textlink="">
      <xdr:nvSpPr>
        <xdr:cNvPr id="262" name="楕円 261"/>
        <xdr:cNvSpPr/>
      </xdr:nvSpPr>
      <xdr:spPr>
        <a:xfrm>
          <a:off x="984250" y="166376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99695</xdr:rowOff>
    </xdr:from>
    <xdr:ext cx="531495" cy="255905"/>
    <xdr:sp textlink="">
      <xdr:nvSpPr>
        <xdr:cNvPr id="263" name="テキスト ボックス 262"/>
        <xdr:cNvSpPr txBox="1"/>
      </xdr:nvSpPr>
      <xdr:spPr>
        <a:xfrm>
          <a:off x="786765" y="16730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31750</xdr:rowOff>
    </xdr:to>
    <xdr:sp textlink="">
      <xdr:nvSpPr>
        <xdr:cNvPr id="264" name="正方形/長方形 263"/>
        <xdr:cNvSpPr/>
      </xdr:nvSpPr>
      <xdr:spPr>
        <a:xfrm>
          <a:off x="5956300" y="3999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138430</xdr:rowOff>
    </xdr:to>
    <xdr:sp textlink="">
      <xdr:nvSpPr>
        <xdr:cNvPr id="265" name="正方形/長方形 264"/>
        <xdr:cNvSpPr/>
      </xdr:nvSpPr>
      <xdr:spPr>
        <a:xfrm>
          <a:off x="60642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88265</xdr:rowOff>
    </xdr:from>
    <xdr:to xmlns:xdr="http://schemas.openxmlformats.org/drawingml/2006/spreadsheetDrawing">
      <xdr:col>43</xdr:col>
      <xdr:colOff>63500</xdr:colOff>
      <xdr:row>28</xdr:row>
      <xdr:rowOff>0</xdr:rowOff>
    </xdr:to>
    <xdr:sp textlink="">
      <xdr:nvSpPr>
        <xdr:cNvPr id="266" name="正方形/長方形 265"/>
        <xdr:cNvSpPr/>
      </xdr:nvSpPr>
      <xdr:spPr>
        <a:xfrm>
          <a:off x="60642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138430</xdr:rowOff>
    </xdr:to>
    <xdr:sp textlink="">
      <xdr:nvSpPr>
        <xdr:cNvPr id="267" name="正方形/長方形 266"/>
        <xdr:cNvSpPr/>
      </xdr:nvSpPr>
      <xdr:spPr>
        <a:xfrm>
          <a:off x="69850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88265</xdr:rowOff>
    </xdr:from>
    <xdr:to xmlns:xdr="http://schemas.openxmlformats.org/drawingml/2006/spreadsheetDrawing">
      <xdr:col>48</xdr:col>
      <xdr:colOff>127000</xdr:colOff>
      <xdr:row>28</xdr:row>
      <xdr:rowOff>0</xdr:rowOff>
    </xdr:to>
    <xdr:sp textlink="">
      <xdr:nvSpPr>
        <xdr:cNvPr id="268" name="正方形/長方形 267"/>
        <xdr:cNvSpPr/>
      </xdr:nvSpPr>
      <xdr:spPr>
        <a:xfrm>
          <a:off x="69850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138430</xdr:rowOff>
    </xdr:to>
    <xdr:sp textlink="">
      <xdr:nvSpPr>
        <xdr:cNvPr id="269" name="正方形/長方形 268"/>
        <xdr:cNvSpPr/>
      </xdr:nvSpPr>
      <xdr:spPr>
        <a:xfrm>
          <a:off x="80137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88265</xdr:rowOff>
    </xdr:from>
    <xdr:to xmlns:xdr="http://schemas.openxmlformats.org/drawingml/2006/spreadsheetDrawing">
      <xdr:col>54</xdr:col>
      <xdr:colOff>127000</xdr:colOff>
      <xdr:row>28</xdr:row>
      <xdr:rowOff>0</xdr:rowOff>
    </xdr:to>
    <xdr:sp textlink="">
      <xdr:nvSpPr>
        <xdr:cNvPr id="270" name="正方形/長方形 269"/>
        <xdr:cNvSpPr/>
      </xdr:nvSpPr>
      <xdr:spPr>
        <a:xfrm>
          <a:off x="80137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textlink="">
      <xdr:nvSpPr>
        <xdr:cNvPr id="271" name="正方形/長方形 270"/>
        <xdr:cNvSpPr/>
      </xdr:nvSpPr>
      <xdr:spPr>
        <a:xfrm>
          <a:off x="5956300" y="4825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2885"/>
    <xdr:sp textlink="">
      <xdr:nvSpPr>
        <xdr:cNvPr id="272" name="テキスト ボックス 271"/>
        <xdr:cNvSpPr txBox="1"/>
      </xdr:nvSpPr>
      <xdr:spPr>
        <a:xfrm>
          <a:off x="591820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3" name="直線コネクタ 272"/>
        <xdr:cNvCxnSpPr/>
      </xdr:nvCxnSpPr>
      <xdr:spPr>
        <a:xfrm>
          <a:off x="5956300" y="7111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43815</xdr:rowOff>
    </xdr:from>
    <xdr:to xmlns:xdr="http://schemas.openxmlformats.org/drawingml/2006/spreadsheetDrawing">
      <xdr:col>59</xdr:col>
      <xdr:colOff>50800</xdr:colOff>
      <xdr:row>39</xdr:row>
      <xdr:rowOff>43815</xdr:rowOff>
    </xdr:to>
    <xdr:cxnSp macro="">
      <xdr:nvCxnSpPr>
        <xdr:cNvPr id="274" name="直線コネクタ 273"/>
        <xdr:cNvCxnSpPr/>
      </xdr:nvCxnSpPr>
      <xdr:spPr>
        <a:xfrm>
          <a:off x="5956300" y="6730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5270"/>
    <xdr:sp textlink="">
      <xdr:nvSpPr>
        <xdr:cNvPr id="275" name="テキスト ボックス 274"/>
        <xdr:cNvSpPr txBox="1"/>
      </xdr:nvSpPr>
      <xdr:spPr>
        <a:xfrm>
          <a:off x="5726430" y="6588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5630" cy="255270"/>
    <xdr:sp textlink="">
      <xdr:nvSpPr>
        <xdr:cNvPr id="277" name="テキスト ボックス 276"/>
        <xdr:cNvSpPr txBox="1"/>
      </xdr:nvSpPr>
      <xdr:spPr>
        <a:xfrm>
          <a:off x="5417820" y="62077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138430</xdr:rowOff>
    </xdr:from>
    <xdr:to xmlns:xdr="http://schemas.openxmlformats.org/drawingml/2006/spreadsheetDrawing">
      <xdr:col>59</xdr:col>
      <xdr:colOff>50800</xdr:colOff>
      <xdr:row>34</xdr:row>
      <xdr:rowOff>138430</xdr:rowOff>
    </xdr:to>
    <xdr:cxnSp macro="">
      <xdr:nvCxnSpPr>
        <xdr:cNvPr id="278" name="直線コネクタ 277"/>
        <xdr:cNvCxnSpPr/>
      </xdr:nvCxnSpPr>
      <xdr:spPr>
        <a:xfrm>
          <a:off x="5956300" y="5967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167640</xdr:rowOff>
    </xdr:from>
    <xdr:ext cx="595630" cy="255905"/>
    <xdr:sp textlink="">
      <xdr:nvSpPr>
        <xdr:cNvPr id="279" name="テキスト ボックス 278"/>
        <xdr:cNvSpPr txBox="1"/>
      </xdr:nvSpPr>
      <xdr:spPr>
        <a:xfrm>
          <a:off x="5417820" y="58254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100330</xdr:rowOff>
    </xdr:from>
    <xdr:to xmlns:xdr="http://schemas.openxmlformats.org/drawingml/2006/spreadsheetDrawing">
      <xdr:col>59</xdr:col>
      <xdr:colOff>50800</xdr:colOff>
      <xdr:row>32</xdr:row>
      <xdr:rowOff>100330</xdr:rowOff>
    </xdr:to>
    <xdr:cxnSp macro="">
      <xdr:nvCxnSpPr>
        <xdr:cNvPr id="280" name="直線コネクタ 279"/>
        <xdr:cNvCxnSpPr/>
      </xdr:nvCxnSpPr>
      <xdr:spPr>
        <a:xfrm>
          <a:off x="5956300" y="5586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130175</xdr:rowOff>
    </xdr:from>
    <xdr:ext cx="595630" cy="254635"/>
    <xdr:sp textlink="">
      <xdr:nvSpPr>
        <xdr:cNvPr id="281" name="テキスト ボックス 280"/>
        <xdr:cNvSpPr txBox="1"/>
      </xdr:nvSpPr>
      <xdr:spPr>
        <a:xfrm>
          <a:off x="5417820" y="5445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62230</xdr:rowOff>
    </xdr:from>
    <xdr:to xmlns:xdr="http://schemas.openxmlformats.org/drawingml/2006/spreadsheetDrawing">
      <xdr:col>59</xdr:col>
      <xdr:colOff>50800</xdr:colOff>
      <xdr:row>30</xdr:row>
      <xdr:rowOff>62230</xdr:rowOff>
    </xdr:to>
    <xdr:cxnSp macro="">
      <xdr:nvCxnSpPr>
        <xdr:cNvPr id="282" name="直線コネクタ 281"/>
        <xdr:cNvCxnSpPr/>
      </xdr:nvCxnSpPr>
      <xdr:spPr>
        <a:xfrm>
          <a:off x="5956300" y="520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92075</xdr:rowOff>
    </xdr:from>
    <xdr:ext cx="595630" cy="255270"/>
    <xdr:sp textlink="">
      <xdr:nvSpPr>
        <xdr:cNvPr id="283" name="テキスト ボックス 282"/>
        <xdr:cNvSpPr txBox="1"/>
      </xdr:nvSpPr>
      <xdr:spPr>
        <a:xfrm>
          <a:off x="5417820" y="506412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825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53975</xdr:rowOff>
    </xdr:from>
    <xdr:ext cx="595630" cy="254635"/>
    <xdr:sp textlink="">
      <xdr:nvSpPr>
        <xdr:cNvPr id="285" name="テキスト ボックス 284"/>
        <xdr:cNvSpPr txBox="1"/>
      </xdr:nvSpPr>
      <xdr:spPr>
        <a:xfrm>
          <a:off x="5417820" y="4683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textlink="">
      <xdr:nvSpPr>
        <xdr:cNvPr id="286" name="補助費等グラフ枠"/>
        <xdr:cNvSpPr/>
      </xdr:nvSpPr>
      <xdr:spPr>
        <a:xfrm>
          <a:off x="5956300" y="4825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31</xdr:row>
      <xdr:rowOff>17780</xdr:rowOff>
    </xdr:from>
    <xdr:to xmlns:xdr="http://schemas.openxmlformats.org/drawingml/2006/spreadsheetDrawing">
      <xdr:col>54</xdr:col>
      <xdr:colOff>167640</xdr:colOff>
      <xdr:row>38</xdr:row>
      <xdr:rowOff>106680</xdr:rowOff>
    </xdr:to>
    <xdr:cxnSp macro="">
      <xdr:nvCxnSpPr>
        <xdr:cNvPr id="287" name="直線コネクタ 286"/>
        <xdr:cNvCxnSpPr/>
      </xdr:nvCxnSpPr>
      <xdr:spPr>
        <a:xfrm flipV="1">
          <a:off x="9425940" y="533273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109855</xdr:rowOff>
    </xdr:from>
    <xdr:ext cx="533400" cy="254635"/>
    <xdr:sp textlink="">
      <xdr:nvSpPr>
        <xdr:cNvPr id="288" name="補助費等最小値テキスト"/>
        <xdr:cNvSpPr txBox="1"/>
      </xdr:nvSpPr>
      <xdr:spPr>
        <a:xfrm>
          <a:off x="9480550" y="662495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9359900" y="6621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135255</xdr:rowOff>
    </xdr:from>
    <xdr:ext cx="597535" cy="255905"/>
    <xdr:sp textlink="">
      <xdr:nvSpPr>
        <xdr:cNvPr id="290" name="補助費等最大値テキスト"/>
        <xdr:cNvSpPr txBox="1"/>
      </xdr:nvSpPr>
      <xdr:spPr>
        <a:xfrm>
          <a:off x="9480550" y="5107305"/>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17780</xdr:rowOff>
    </xdr:from>
    <xdr:to xmlns:xdr="http://schemas.openxmlformats.org/drawingml/2006/spreadsheetDrawing">
      <xdr:col>55</xdr:col>
      <xdr:colOff>88900</xdr:colOff>
      <xdr:row>31</xdr:row>
      <xdr:rowOff>17780</xdr:rowOff>
    </xdr:to>
    <xdr:cxnSp macro="">
      <xdr:nvCxnSpPr>
        <xdr:cNvPr id="291" name="直線コネクタ 290"/>
        <xdr:cNvCxnSpPr/>
      </xdr:nvCxnSpPr>
      <xdr:spPr>
        <a:xfrm>
          <a:off x="9359900" y="5332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126365</xdr:rowOff>
    </xdr:from>
    <xdr:to xmlns:xdr="http://schemas.openxmlformats.org/drawingml/2006/spreadsheetDrawing">
      <xdr:col>55</xdr:col>
      <xdr:colOff>0</xdr:colOff>
      <xdr:row>35</xdr:row>
      <xdr:rowOff>24130</xdr:rowOff>
    </xdr:to>
    <xdr:cxnSp macro="">
      <xdr:nvCxnSpPr>
        <xdr:cNvPr id="292" name="直線コネクタ 291"/>
        <xdr:cNvCxnSpPr/>
      </xdr:nvCxnSpPr>
      <xdr:spPr>
        <a:xfrm flipV="1">
          <a:off x="8686800" y="5955665"/>
          <a:ext cx="7429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84455</xdr:rowOff>
    </xdr:from>
    <xdr:ext cx="597535" cy="255270"/>
    <xdr:sp textlink="">
      <xdr:nvSpPr>
        <xdr:cNvPr id="293" name="補助費等平均値テキスト"/>
        <xdr:cNvSpPr txBox="1"/>
      </xdr:nvSpPr>
      <xdr:spPr>
        <a:xfrm>
          <a:off x="9480550" y="6256655"/>
          <a:ext cx="5975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textlink="">
      <xdr:nvSpPr>
        <xdr:cNvPr id="294" name="フローチャート: 判断 293"/>
        <xdr:cNvSpPr/>
      </xdr:nvSpPr>
      <xdr:spPr>
        <a:xfrm>
          <a:off x="9398000" y="627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35</xdr:row>
      <xdr:rowOff>24130</xdr:rowOff>
    </xdr:from>
    <xdr:to xmlns:xdr="http://schemas.openxmlformats.org/drawingml/2006/spreadsheetDrawing">
      <xdr:col>50</xdr:col>
      <xdr:colOff>114300</xdr:colOff>
      <xdr:row>35</xdr:row>
      <xdr:rowOff>126365</xdr:rowOff>
    </xdr:to>
    <xdr:cxnSp macro="">
      <xdr:nvCxnSpPr>
        <xdr:cNvPr id="295" name="直線コネクタ 294"/>
        <xdr:cNvCxnSpPr/>
      </xdr:nvCxnSpPr>
      <xdr:spPr>
        <a:xfrm flipV="1">
          <a:off x="7882890" y="6024880"/>
          <a:ext cx="80391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110490</xdr:rowOff>
    </xdr:from>
    <xdr:to xmlns:xdr="http://schemas.openxmlformats.org/drawingml/2006/spreadsheetDrawing">
      <xdr:col>50</xdr:col>
      <xdr:colOff>165100</xdr:colOff>
      <xdr:row>37</xdr:row>
      <xdr:rowOff>40640</xdr:rowOff>
    </xdr:to>
    <xdr:sp textlink="">
      <xdr:nvSpPr>
        <xdr:cNvPr id="296" name="フローチャート: 判断 295"/>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32385</xdr:rowOff>
    </xdr:from>
    <xdr:ext cx="597535" cy="253365"/>
    <xdr:sp textlink="">
      <xdr:nvSpPr>
        <xdr:cNvPr id="297" name="テキスト ボックス 296"/>
        <xdr:cNvSpPr txBox="1"/>
      </xdr:nvSpPr>
      <xdr:spPr>
        <a:xfrm>
          <a:off x="8406130" y="63760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53975</xdr:rowOff>
    </xdr:from>
    <xdr:to xmlns:xdr="http://schemas.openxmlformats.org/drawingml/2006/spreadsheetDrawing">
      <xdr:col>45</xdr:col>
      <xdr:colOff>167640</xdr:colOff>
      <xdr:row>35</xdr:row>
      <xdr:rowOff>126365</xdr:rowOff>
    </xdr:to>
    <xdr:cxnSp macro="">
      <xdr:nvCxnSpPr>
        <xdr:cNvPr id="298" name="直線コネクタ 297"/>
        <xdr:cNvCxnSpPr/>
      </xdr:nvCxnSpPr>
      <xdr:spPr>
        <a:xfrm>
          <a:off x="7080250" y="5711825"/>
          <a:ext cx="80264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120650</xdr:rowOff>
    </xdr:from>
    <xdr:to xmlns:xdr="http://schemas.openxmlformats.org/drawingml/2006/spreadsheetDrawing">
      <xdr:col>46</xdr:col>
      <xdr:colOff>38100</xdr:colOff>
      <xdr:row>37</xdr:row>
      <xdr:rowOff>52070</xdr:rowOff>
    </xdr:to>
    <xdr:sp textlink="">
      <xdr:nvSpPr>
        <xdr:cNvPr id="299" name="フローチャート: 判断 298"/>
        <xdr:cNvSpPr/>
      </xdr:nvSpPr>
      <xdr:spPr>
        <a:xfrm>
          <a:off x="7842250" y="629285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42545</xdr:rowOff>
    </xdr:from>
    <xdr:ext cx="597535" cy="256540"/>
    <xdr:sp textlink="">
      <xdr:nvSpPr>
        <xdr:cNvPr id="300" name="テキスト ボックス 299"/>
        <xdr:cNvSpPr txBox="1"/>
      </xdr:nvSpPr>
      <xdr:spPr>
        <a:xfrm>
          <a:off x="7612380" y="638619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53975</xdr:rowOff>
    </xdr:from>
    <xdr:to xmlns:xdr="http://schemas.openxmlformats.org/drawingml/2006/spreadsheetDrawing">
      <xdr:col>41</xdr:col>
      <xdr:colOff>50800</xdr:colOff>
      <xdr:row>35</xdr:row>
      <xdr:rowOff>2540</xdr:rowOff>
    </xdr:to>
    <xdr:cxnSp macro="">
      <xdr:nvCxnSpPr>
        <xdr:cNvPr id="301" name="直線コネクタ 300"/>
        <xdr:cNvCxnSpPr/>
      </xdr:nvCxnSpPr>
      <xdr:spPr>
        <a:xfrm flipV="1">
          <a:off x="6286500" y="5711825"/>
          <a:ext cx="79375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87630</xdr:rowOff>
    </xdr:from>
    <xdr:to xmlns:xdr="http://schemas.openxmlformats.org/drawingml/2006/spreadsheetDrawing">
      <xdr:col>41</xdr:col>
      <xdr:colOff>101600</xdr:colOff>
      <xdr:row>35</xdr:row>
      <xdr:rowOff>17780</xdr:rowOff>
    </xdr:to>
    <xdr:sp textlink="">
      <xdr:nvSpPr>
        <xdr:cNvPr id="302" name="フローチャート: 判断 301"/>
        <xdr:cNvSpPr/>
      </xdr:nvSpPr>
      <xdr:spPr>
        <a:xfrm>
          <a:off x="702945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8890</xdr:rowOff>
    </xdr:from>
    <xdr:ext cx="597535" cy="256540"/>
    <xdr:sp textlink="">
      <xdr:nvSpPr>
        <xdr:cNvPr id="303" name="テキスト ボックス 302"/>
        <xdr:cNvSpPr txBox="1"/>
      </xdr:nvSpPr>
      <xdr:spPr>
        <a:xfrm>
          <a:off x="6818630" y="600964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147955</xdr:rowOff>
    </xdr:to>
    <xdr:sp textlink="">
      <xdr:nvSpPr>
        <xdr:cNvPr id="304" name="フローチャート: 判断 303"/>
        <xdr:cNvSpPr/>
      </xdr:nvSpPr>
      <xdr:spPr>
        <a:xfrm>
          <a:off x="6235700" y="6390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138430</xdr:rowOff>
    </xdr:from>
    <xdr:ext cx="534670" cy="257175"/>
    <xdr:sp textlink="">
      <xdr:nvSpPr>
        <xdr:cNvPr id="305" name="テキスト ボックス 304"/>
        <xdr:cNvSpPr txBox="1"/>
      </xdr:nvSpPr>
      <xdr:spPr>
        <a:xfrm>
          <a:off x="6038215" y="64820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6540"/>
    <xdr:sp textlink="">
      <xdr:nvSpPr>
        <xdr:cNvPr id="306" name="テキスト ボックス 305"/>
        <xdr:cNvSpPr txBox="1"/>
      </xdr:nvSpPr>
      <xdr:spPr>
        <a:xfrm>
          <a:off x="925830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6540"/>
    <xdr:sp textlink="">
      <xdr:nvSpPr>
        <xdr:cNvPr id="307" name="テキスト ボックス 306"/>
        <xdr:cNvSpPr txBox="1"/>
      </xdr:nvSpPr>
      <xdr:spPr>
        <a:xfrm>
          <a:off x="85153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79375</xdr:rowOff>
    </xdr:from>
    <xdr:ext cx="761365" cy="256540"/>
    <xdr:sp textlink="">
      <xdr:nvSpPr>
        <xdr:cNvPr id="308" name="テキスト ボックス 307"/>
        <xdr:cNvSpPr txBox="1"/>
      </xdr:nvSpPr>
      <xdr:spPr>
        <a:xfrm>
          <a:off x="77114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0730" cy="256540"/>
    <xdr:sp textlink="">
      <xdr:nvSpPr>
        <xdr:cNvPr id="309" name="テキスト ボックス 308"/>
        <xdr:cNvSpPr txBox="1"/>
      </xdr:nvSpPr>
      <xdr:spPr>
        <a:xfrm>
          <a:off x="69088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6540"/>
    <xdr:sp textlink="">
      <xdr:nvSpPr>
        <xdr:cNvPr id="310" name="テキスト ボックス 309"/>
        <xdr:cNvSpPr txBox="1"/>
      </xdr:nvSpPr>
      <xdr:spPr>
        <a:xfrm>
          <a:off x="61150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75565</xdr:rowOff>
    </xdr:from>
    <xdr:to xmlns:xdr="http://schemas.openxmlformats.org/drawingml/2006/spreadsheetDrawing">
      <xdr:col>55</xdr:col>
      <xdr:colOff>50800</xdr:colOff>
      <xdr:row>35</xdr:row>
      <xdr:rowOff>6350</xdr:rowOff>
    </xdr:to>
    <xdr:sp textlink="">
      <xdr:nvSpPr>
        <xdr:cNvPr id="311" name="楕円 310"/>
        <xdr:cNvSpPr/>
      </xdr:nvSpPr>
      <xdr:spPr>
        <a:xfrm>
          <a:off x="9398000" y="59048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97790</xdr:rowOff>
    </xdr:from>
    <xdr:ext cx="597535" cy="255905"/>
    <xdr:sp textlink="">
      <xdr:nvSpPr>
        <xdr:cNvPr id="312" name="補助費等該当値テキスト"/>
        <xdr:cNvSpPr txBox="1"/>
      </xdr:nvSpPr>
      <xdr:spPr>
        <a:xfrm>
          <a:off x="9480550" y="575564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144780</xdr:rowOff>
    </xdr:from>
    <xdr:to xmlns:xdr="http://schemas.openxmlformats.org/drawingml/2006/spreadsheetDrawing">
      <xdr:col>50</xdr:col>
      <xdr:colOff>165100</xdr:colOff>
      <xdr:row>35</xdr:row>
      <xdr:rowOff>74930</xdr:rowOff>
    </xdr:to>
    <xdr:sp textlink="">
      <xdr:nvSpPr>
        <xdr:cNvPr id="313" name="楕円 312"/>
        <xdr:cNvSpPr/>
      </xdr:nvSpPr>
      <xdr:spPr>
        <a:xfrm>
          <a:off x="8636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91440</xdr:rowOff>
    </xdr:from>
    <xdr:ext cx="597535" cy="255270"/>
    <xdr:sp textlink="">
      <xdr:nvSpPr>
        <xdr:cNvPr id="314" name="テキスト ボックス 313"/>
        <xdr:cNvSpPr txBox="1"/>
      </xdr:nvSpPr>
      <xdr:spPr>
        <a:xfrm>
          <a:off x="8406130" y="574929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75565</xdr:rowOff>
    </xdr:from>
    <xdr:to xmlns:xdr="http://schemas.openxmlformats.org/drawingml/2006/spreadsheetDrawing">
      <xdr:col>46</xdr:col>
      <xdr:colOff>38100</xdr:colOff>
      <xdr:row>36</xdr:row>
      <xdr:rowOff>6350</xdr:rowOff>
    </xdr:to>
    <xdr:sp textlink="">
      <xdr:nvSpPr>
        <xdr:cNvPr id="315" name="楕円 314"/>
        <xdr:cNvSpPr/>
      </xdr:nvSpPr>
      <xdr:spPr>
        <a:xfrm>
          <a:off x="7842250" y="60763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22225</xdr:rowOff>
    </xdr:from>
    <xdr:ext cx="597535" cy="256540"/>
    <xdr:sp textlink="">
      <xdr:nvSpPr>
        <xdr:cNvPr id="316" name="テキスト ボックス 315"/>
        <xdr:cNvSpPr txBox="1"/>
      </xdr:nvSpPr>
      <xdr:spPr>
        <a:xfrm>
          <a:off x="7612380" y="585152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3810</xdr:rowOff>
    </xdr:from>
    <xdr:to xmlns:xdr="http://schemas.openxmlformats.org/drawingml/2006/spreadsheetDrawing">
      <xdr:col>41</xdr:col>
      <xdr:colOff>101600</xdr:colOff>
      <xdr:row>33</xdr:row>
      <xdr:rowOff>105410</xdr:rowOff>
    </xdr:to>
    <xdr:sp textlink="">
      <xdr:nvSpPr>
        <xdr:cNvPr id="317" name="楕円 316"/>
        <xdr:cNvSpPr/>
      </xdr:nvSpPr>
      <xdr:spPr>
        <a:xfrm>
          <a:off x="702945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120650</xdr:rowOff>
    </xdr:from>
    <xdr:ext cx="597535" cy="256540"/>
    <xdr:sp textlink="">
      <xdr:nvSpPr>
        <xdr:cNvPr id="318" name="テキスト ボックス 317"/>
        <xdr:cNvSpPr txBox="1"/>
      </xdr:nvSpPr>
      <xdr:spPr>
        <a:xfrm>
          <a:off x="6818630" y="543560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121920</xdr:rowOff>
    </xdr:from>
    <xdr:to xmlns:xdr="http://schemas.openxmlformats.org/drawingml/2006/spreadsheetDrawing">
      <xdr:col>36</xdr:col>
      <xdr:colOff>165100</xdr:colOff>
      <xdr:row>35</xdr:row>
      <xdr:rowOff>52705</xdr:rowOff>
    </xdr:to>
    <xdr:sp textlink="">
      <xdr:nvSpPr>
        <xdr:cNvPr id="319" name="楕円 318"/>
        <xdr:cNvSpPr/>
      </xdr:nvSpPr>
      <xdr:spPr>
        <a:xfrm>
          <a:off x="6235700" y="59512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69850</xdr:rowOff>
    </xdr:from>
    <xdr:ext cx="597535" cy="256540"/>
    <xdr:sp textlink="">
      <xdr:nvSpPr>
        <xdr:cNvPr id="320" name="テキスト ボックス 319"/>
        <xdr:cNvSpPr txBox="1"/>
      </xdr:nvSpPr>
      <xdr:spPr>
        <a:xfrm>
          <a:off x="6005830" y="572770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31750</xdr:rowOff>
    </xdr:to>
    <xdr:sp textlink="">
      <xdr:nvSpPr>
        <xdr:cNvPr id="321" name="正方形/長方形 320"/>
        <xdr:cNvSpPr/>
      </xdr:nvSpPr>
      <xdr:spPr>
        <a:xfrm>
          <a:off x="5956300" y="7428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138430</xdr:rowOff>
    </xdr:to>
    <xdr:sp textlink="">
      <xdr:nvSpPr>
        <xdr:cNvPr id="322" name="正方形/長方形 321"/>
        <xdr:cNvSpPr/>
      </xdr:nvSpPr>
      <xdr:spPr>
        <a:xfrm>
          <a:off x="60642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88265</xdr:rowOff>
    </xdr:from>
    <xdr:to xmlns:xdr="http://schemas.openxmlformats.org/drawingml/2006/spreadsheetDrawing">
      <xdr:col>43</xdr:col>
      <xdr:colOff>63500</xdr:colOff>
      <xdr:row>48</xdr:row>
      <xdr:rowOff>0</xdr:rowOff>
    </xdr:to>
    <xdr:sp textlink="">
      <xdr:nvSpPr>
        <xdr:cNvPr id="323" name="正方形/長方形 322"/>
        <xdr:cNvSpPr/>
      </xdr:nvSpPr>
      <xdr:spPr>
        <a:xfrm>
          <a:off x="60642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138430</xdr:rowOff>
    </xdr:to>
    <xdr:sp textlink="">
      <xdr:nvSpPr>
        <xdr:cNvPr id="324" name="正方形/長方形 323"/>
        <xdr:cNvSpPr/>
      </xdr:nvSpPr>
      <xdr:spPr>
        <a:xfrm>
          <a:off x="69850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88265</xdr:rowOff>
    </xdr:from>
    <xdr:to xmlns:xdr="http://schemas.openxmlformats.org/drawingml/2006/spreadsheetDrawing">
      <xdr:col>48</xdr:col>
      <xdr:colOff>127000</xdr:colOff>
      <xdr:row>48</xdr:row>
      <xdr:rowOff>0</xdr:rowOff>
    </xdr:to>
    <xdr:sp textlink="">
      <xdr:nvSpPr>
        <xdr:cNvPr id="325" name="正方形/長方形 324"/>
        <xdr:cNvSpPr/>
      </xdr:nvSpPr>
      <xdr:spPr>
        <a:xfrm>
          <a:off x="69850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138430</xdr:rowOff>
    </xdr:to>
    <xdr:sp textlink="">
      <xdr:nvSpPr>
        <xdr:cNvPr id="326" name="正方形/長方形 325"/>
        <xdr:cNvSpPr/>
      </xdr:nvSpPr>
      <xdr:spPr>
        <a:xfrm>
          <a:off x="80137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88265</xdr:rowOff>
    </xdr:from>
    <xdr:to xmlns:xdr="http://schemas.openxmlformats.org/drawingml/2006/spreadsheetDrawing">
      <xdr:col>54</xdr:col>
      <xdr:colOff>127000</xdr:colOff>
      <xdr:row>48</xdr:row>
      <xdr:rowOff>0</xdr:rowOff>
    </xdr:to>
    <xdr:sp textlink="">
      <xdr:nvSpPr>
        <xdr:cNvPr id="327" name="正方形/長方形 326"/>
        <xdr:cNvSpPr/>
      </xdr:nvSpPr>
      <xdr:spPr>
        <a:xfrm>
          <a:off x="80137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textlink="">
      <xdr:nvSpPr>
        <xdr:cNvPr id="328" name="正方形/長方形 327"/>
        <xdr:cNvSpPr/>
      </xdr:nvSpPr>
      <xdr:spPr>
        <a:xfrm>
          <a:off x="5956300" y="8254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2885"/>
    <xdr:sp textlink="">
      <xdr:nvSpPr>
        <xdr:cNvPr id="329" name="テキスト ボックス 328"/>
        <xdr:cNvSpPr txBox="1"/>
      </xdr:nvSpPr>
      <xdr:spPr>
        <a:xfrm>
          <a:off x="591820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0" name="直線コネクタ 329"/>
        <xdr:cNvCxnSpPr/>
      </xdr:nvCxnSpPr>
      <xdr:spPr>
        <a:xfrm>
          <a:off x="5956300" y="10540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138430</xdr:rowOff>
    </xdr:from>
    <xdr:to xmlns:xdr="http://schemas.openxmlformats.org/drawingml/2006/spreadsheetDrawing">
      <xdr:col>59</xdr:col>
      <xdr:colOff>50800</xdr:colOff>
      <xdr:row>58</xdr:row>
      <xdr:rowOff>138430</xdr:rowOff>
    </xdr:to>
    <xdr:cxnSp macro="">
      <xdr:nvCxnSpPr>
        <xdr:cNvPr id="331" name="直線コネクタ 330"/>
        <xdr:cNvCxnSpPr/>
      </xdr:nvCxnSpPr>
      <xdr:spPr>
        <a:xfrm>
          <a:off x="5956300" y="10082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7650" cy="255905"/>
    <xdr:sp textlink="">
      <xdr:nvSpPr>
        <xdr:cNvPr id="332" name="テキスト ボックス 331"/>
        <xdr:cNvSpPr txBox="1"/>
      </xdr:nvSpPr>
      <xdr:spPr>
        <a:xfrm>
          <a:off x="5726430" y="99402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56300" y="9625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53975</xdr:rowOff>
    </xdr:from>
    <xdr:ext cx="595630" cy="254635"/>
    <xdr:sp textlink="">
      <xdr:nvSpPr>
        <xdr:cNvPr id="334" name="テキスト ボックス 333"/>
        <xdr:cNvSpPr txBox="1"/>
      </xdr:nvSpPr>
      <xdr:spPr>
        <a:xfrm>
          <a:off x="5417820" y="94837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81915</xdr:rowOff>
    </xdr:from>
    <xdr:to xmlns:xdr="http://schemas.openxmlformats.org/drawingml/2006/spreadsheetDrawing">
      <xdr:col>59</xdr:col>
      <xdr:colOff>50800</xdr:colOff>
      <xdr:row>53</xdr:row>
      <xdr:rowOff>81915</xdr:rowOff>
    </xdr:to>
    <xdr:cxnSp macro="">
      <xdr:nvCxnSpPr>
        <xdr:cNvPr id="335" name="直線コネクタ 334"/>
        <xdr:cNvCxnSpPr/>
      </xdr:nvCxnSpPr>
      <xdr:spPr>
        <a:xfrm>
          <a:off x="5956300" y="9168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111125</xdr:rowOff>
    </xdr:from>
    <xdr:ext cx="595630" cy="254635"/>
    <xdr:sp textlink="">
      <xdr:nvSpPr>
        <xdr:cNvPr id="336" name="テキスト ボックス 335"/>
        <xdr:cNvSpPr txBox="1"/>
      </xdr:nvSpPr>
      <xdr:spPr>
        <a:xfrm>
          <a:off x="5417820" y="90265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138430</xdr:rowOff>
    </xdr:from>
    <xdr:to xmlns:xdr="http://schemas.openxmlformats.org/drawingml/2006/spreadsheetDrawing">
      <xdr:col>59</xdr:col>
      <xdr:colOff>50800</xdr:colOff>
      <xdr:row>50</xdr:row>
      <xdr:rowOff>138430</xdr:rowOff>
    </xdr:to>
    <xdr:cxnSp macro="">
      <xdr:nvCxnSpPr>
        <xdr:cNvPr id="337" name="直線コネクタ 336"/>
        <xdr:cNvCxnSpPr/>
      </xdr:nvCxnSpPr>
      <xdr:spPr>
        <a:xfrm>
          <a:off x="5956300" y="8710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167640</xdr:rowOff>
    </xdr:from>
    <xdr:ext cx="595630" cy="255905"/>
    <xdr:sp textlink="">
      <xdr:nvSpPr>
        <xdr:cNvPr id="338" name="テキスト ボックス 337"/>
        <xdr:cNvSpPr txBox="1"/>
      </xdr:nvSpPr>
      <xdr:spPr>
        <a:xfrm>
          <a:off x="5417820" y="8568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254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53975</xdr:rowOff>
    </xdr:from>
    <xdr:ext cx="595630" cy="254635"/>
    <xdr:sp textlink="">
      <xdr:nvSpPr>
        <xdr:cNvPr id="340" name="テキスト ボックス 339"/>
        <xdr:cNvSpPr txBox="1"/>
      </xdr:nvSpPr>
      <xdr:spPr>
        <a:xfrm>
          <a:off x="5417820" y="8112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textlink="">
      <xdr:nvSpPr>
        <xdr:cNvPr id="341" name="普通建設事業費グラフ枠"/>
        <xdr:cNvSpPr/>
      </xdr:nvSpPr>
      <xdr:spPr>
        <a:xfrm>
          <a:off x="5956300" y="8254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51</xdr:row>
      <xdr:rowOff>44450</xdr:rowOff>
    </xdr:from>
    <xdr:to xmlns:xdr="http://schemas.openxmlformats.org/drawingml/2006/spreadsheetDrawing">
      <xdr:col>54</xdr:col>
      <xdr:colOff>167640</xdr:colOff>
      <xdr:row>58</xdr:row>
      <xdr:rowOff>100965</xdr:rowOff>
    </xdr:to>
    <xdr:cxnSp macro="">
      <xdr:nvCxnSpPr>
        <xdr:cNvPr id="342" name="直線コネクタ 341"/>
        <xdr:cNvCxnSpPr/>
      </xdr:nvCxnSpPr>
      <xdr:spPr>
        <a:xfrm flipV="1">
          <a:off x="9425940" y="8788400"/>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3400" cy="254635"/>
    <xdr:sp textlink="">
      <xdr:nvSpPr>
        <xdr:cNvPr id="343" name="普通建設事業費最小値テキスト"/>
        <xdr:cNvSpPr txBox="1"/>
      </xdr:nvSpPr>
      <xdr:spPr>
        <a:xfrm>
          <a:off x="9480550" y="1005014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100965</xdr:rowOff>
    </xdr:from>
    <xdr:to xmlns:xdr="http://schemas.openxmlformats.org/drawingml/2006/spreadsheetDrawing">
      <xdr:col>55</xdr:col>
      <xdr:colOff>88900</xdr:colOff>
      <xdr:row>58</xdr:row>
      <xdr:rowOff>100965</xdr:rowOff>
    </xdr:to>
    <xdr:cxnSp macro="">
      <xdr:nvCxnSpPr>
        <xdr:cNvPr id="344" name="直線コネクタ 343"/>
        <xdr:cNvCxnSpPr/>
      </xdr:nvCxnSpPr>
      <xdr:spPr>
        <a:xfrm>
          <a:off x="9359900" y="1004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163195</xdr:rowOff>
    </xdr:from>
    <xdr:ext cx="597535" cy="256540"/>
    <xdr:sp textlink="">
      <xdr:nvSpPr>
        <xdr:cNvPr id="345" name="普通建設事業費最大値テキスト"/>
        <xdr:cNvSpPr txBox="1"/>
      </xdr:nvSpPr>
      <xdr:spPr>
        <a:xfrm>
          <a:off x="9480550" y="856424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44450</xdr:rowOff>
    </xdr:from>
    <xdr:to xmlns:xdr="http://schemas.openxmlformats.org/drawingml/2006/spreadsheetDrawing">
      <xdr:col>55</xdr:col>
      <xdr:colOff>88900</xdr:colOff>
      <xdr:row>51</xdr:row>
      <xdr:rowOff>44450</xdr:rowOff>
    </xdr:to>
    <xdr:cxnSp macro="">
      <xdr:nvCxnSpPr>
        <xdr:cNvPr id="346" name="直線コネクタ 345"/>
        <xdr:cNvCxnSpPr/>
      </xdr:nvCxnSpPr>
      <xdr:spPr>
        <a:xfrm>
          <a:off x="9359900" y="8788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90805</xdr:rowOff>
    </xdr:from>
    <xdr:to xmlns:xdr="http://schemas.openxmlformats.org/drawingml/2006/spreadsheetDrawing">
      <xdr:col>55</xdr:col>
      <xdr:colOff>0</xdr:colOff>
      <xdr:row>57</xdr:row>
      <xdr:rowOff>166370</xdr:rowOff>
    </xdr:to>
    <xdr:cxnSp macro="">
      <xdr:nvCxnSpPr>
        <xdr:cNvPr id="347" name="直線コネクタ 346"/>
        <xdr:cNvCxnSpPr/>
      </xdr:nvCxnSpPr>
      <xdr:spPr>
        <a:xfrm>
          <a:off x="8686800" y="9863455"/>
          <a:ext cx="7429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533400" cy="255270"/>
    <xdr:sp textlink="">
      <xdr:nvSpPr>
        <xdr:cNvPr id="348" name="普通建設事業費平均値テキスト"/>
        <xdr:cNvSpPr txBox="1"/>
      </xdr:nvSpPr>
      <xdr:spPr>
        <a:xfrm>
          <a:off x="9480550" y="9672955"/>
          <a:ext cx="5334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49530</xdr:rowOff>
    </xdr:from>
    <xdr:to xmlns:xdr="http://schemas.openxmlformats.org/drawingml/2006/spreadsheetDrawing">
      <xdr:col>55</xdr:col>
      <xdr:colOff>50800</xdr:colOff>
      <xdr:row>57</xdr:row>
      <xdr:rowOff>149860</xdr:rowOff>
    </xdr:to>
    <xdr:sp textlink="">
      <xdr:nvSpPr>
        <xdr:cNvPr id="349" name="フローチャート: 判断 348"/>
        <xdr:cNvSpPr/>
      </xdr:nvSpPr>
      <xdr:spPr>
        <a:xfrm>
          <a:off x="9398000" y="98221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57</xdr:row>
      <xdr:rowOff>79375</xdr:rowOff>
    </xdr:from>
    <xdr:to xmlns:xdr="http://schemas.openxmlformats.org/drawingml/2006/spreadsheetDrawing">
      <xdr:col>50</xdr:col>
      <xdr:colOff>114300</xdr:colOff>
      <xdr:row>57</xdr:row>
      <xdr:rowOff>90805</xdr:rowOff>
    </xdr:to>
    <xdr:cxnSp macro="">
      <xdr:nvCxnSpPr>
        <xdr:cNvPr id="350" name="直線コネクタ 349"/>
        <xdr:cNvCxnSpPr/>
      </xdr:nvCxnSpPr>
      <xdr:spPr>
        <a:xfrm>
          <a:off x="7882890" y="9852025"/>
          <a:ext cx="80391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63500</xdr:rowOff>
    </xdr:from>
    <xdr:to xmlns:xdr="http://schemas.openxmlformats.org/drawingml/2006/spreadsheetDrawing">
      <xdr:col>50</xdr:col>
      <xdr:colOff>165100</xdr:colOff>
      <xdr:row>57</xdr:row>
      <xdr:rowOff>165100</xdr:rowOff>
    </xdr:to>
    <xdr:sp textlink="">
      <xdr:nvSpPr>
        <xdr:cNvPr id="351" name="フローチャート: 判断 350"/>
        <xdr:cNvSpPr/>
      </xdr:nvSpPr>
      <xdr:spPr>
        <a:xfrm>
          <a:off x="86360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154940</xdr:rowOff>
    </xdr:from>
    <xdr:ext cx="534670" cy="256540"/>
    <xdr:sp textlink="">
      <xdr:nvSpPr>
        <xdr:cNvPr id="352" name="テキスト ボックス 351"/>
        <xdr:cNvSpPr txBox="1"/>
      </xdr:nvSpPr>
      <xdr:spPr>
        <a:xfrm>
          <a:off x="8438515" y="9927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67310</xdr:rowOff>
    </xdr:from>
    <xdr:to xmlns:xdr="http://schemas.openxmlformats.org/drawingml/2006/spreadsheetDrawing">
      <xdr:col>45</xdr:col>
      <xdr:colOff>167640</xdr:colOff>
      <xdr:row>57</xdr:row>
      <xdr:rowOff>79375</xdr:rowOff>
    </xdr:to>
    <xdr:cxnSp macro="">
      <xdr:nvCxnSpPr>
        <xdr:cNvPr id="353" name="直線コネクタ 352"/>
        <xdr:cNvCxnSpPr/>
      </xdr:nvCxnSpPr>
      <xdr:spPr>
        <a:xfrm>
          <a:off x="7080250" y="9839960"/>
          <a:ext cx="80264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140970</xdr:rowOff>
    </xdr:to>
    <xdr:sp textlink="">
      <xdr:nvSpPr>
        <xdr:cNvPr id="354" name="フローチャート: 判断 353"/>
        <xdr:cNvSpPr/>
      </xdr:nvSpPr>
      <xdr:spPr>
        <a:xfrm>
          <a:off x="7842250" y="98132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132080</xdr:rowOff>
    </xdr:from>
    <xdr:ext cx="531495" cy="255905"/>
    <xdr:sp textlink="">
      <xdr:nvSpPr>
        <xdr:cNvPr id="355" name="テキスト ボックス 354"/>
        <xdr:cNvSpPr txBox="1"/>
      </xdr:nvSpPr>
      <xdr:spPr>
        <a:xfrm>
          <a:off x="7644765" y="9904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75565</xdr:rowOff>
    </xdr:from>
    <xdr:to xmlns:xdr="http://schemas.openxmlformats.org/drawingml/2006/spreadsheetDrawing">
      <xdr:col>41</xdr:col>
      <xdr:colOff>50800</xdr:colOff>
      <xdr:row>57</xdr:row>
      <xdr:rowOff>67310</xdr:rowOff>
    </xdr:to>
    <xdr:cxnSp macro="">
      <xdr:nvCxnSpPr>
        <xdr:cNvPr id="356" name="直線コネクタ 355"/>
        <xdr:cNvCxnSpPr/>
      </xdr:nvCxnSpPr>
      <xdr:spPr>
        <a:xfrm>
          <a:off x="6286500" y="9676765"/>
          <a:ext cx="79375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49530</xdr:rowOff>
    </xdr:from>
    <xdr:to xmlns:xdr="http://schemas.openxmlformats.org/drawingml/2006/spreadsheetDrawing">
      <xdr:col>41</xdr:col>
      <xdr:colOff>101600</xdr:colOff>
      <xdr:row>57</xdr:row>
      <xdr:rowOff>149860</xdr:rowOff>
    </xdr:to>
    <xdr:sp textlink="">
      <xdr:nvSpPr>
        <xdr:cNvPr id="357" name="フローチャート: 判断 356"/>
        <xdr:cNvSpPr/>
      </xdr:nvSpPr>
      <xdr:spPr>
        <a:xfrm>
          <a:off x="7029450" y="98221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140970</xdr:rowOff>
    </xdr:from>
    <xdr:ext cx="533400" cy="255270"/>
    <xdr:sp textlink="">
      <xdr:nvSpPr>
        <xdr:cNvPr id="358" name="テキスト ボックス 357"/>
        <xdr:cNvSpPr txBox="1"/>
      </xdr:nvSpPr>
      <xdr:spPr>
        <a:xfrm>
          <a:off x="6851015" y="9913620"/>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44450</xdr:rowOff>
    </xdr:from>
    <xdr:to xmlns:xdr="http://schemas.openxmlformats.org/drawingml/2006/spreadsheetDrawing">
      <xdr:col>36</xdr:col>
      <xdr:colOff>165100</xdr:colOff>
      <xdr:row>57</xdr:row>
      <xdr:rowOff>146050</xdr:rowOff>
    </xdr:to>
    <xdr:sp textlink="">
      <xdr:nvSpPr>
        <xdr:cNvPr id="359" name="フローチャート: 判断 358"/>
        <xdr:cNvSpPr/>
      </xdr:nvSpPr>
      <xdr:spPr>
        <a:xfrm>
          <a:off x="6235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136525</xdr:rowOff>
    </xdr:from>
    <xdr:ext cx="534670" cy="256540"/>
    <xdr:sp textlink="">
      <xdr:nvSpPr>
        <xdr:cNvPr id="360" name="テキスト ボックス 359"/>
        <xdr:cNvSpPr txBox="1"/>
      </xdr:nvSpPr>
      <xdr:spPr>
        <a:xfrm>
          <a:off x="6038215" y="99091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6540"/>
    <xdr:sp textlink="">
      <xdr:nvSpPr>
        <xdr:cNvPr id="361" name="テキスト ボックス 360"/>
        <xdr:cNvSpPr txBox="1"/>
      </xdr:nvSpPr>
      <xdr:spPr>
        <a:xfrm>
          <a:off x="925830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6540"/>
    <xdr:sp textlink="">
      <xdr:nvSpPr>
        <xdr:cNvPr id="362" name="テキスト ボックス 361"/>
        <xdr:cNvSpPr txBox="1"/>
      </xdr:nvSpPr>
      <xdr:spPr>
        <a:xfrm>
          <a:off x="85153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79375</xdr:rowOff>
    </xdr:from>
    <xdr:ext cx="761365" cy="256540"/>
    <xdr:sp textlink="">
      <xdr:nvSpPr>
        <xdr:cNvPr id="363" name="テキスト ボックス 362"/>
        <xdr:cNvSpPr txBox="1"/>
      </xdr:nvSpPr>
      <xdr:spPr>
        <a:xfrm>
          <a:off x="77114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0730" cy="256540"/>
    <xdr:sp textlink="">
      <xdr:nvSpPr>
        <xdr:cNvPr id="364" name="テキスト ボックス 363"/>
        <xdr:cNvSpPr txBox="1"/>
      </xdr:nvSpPr>
      <xdr:spPr>
        <a:xfrm>
          <a:off x="69088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6540"/>
    <xdr:sp textlink="">
      <xdr:nvSpPr>
        <xdr:cNvPr id="365" name="テキスト ボックス 364"/>
        <xdr:cNvSpPr txBox="1"/>
      </xdr:nvSpPr>
      <xdr:spPr>
        <a:xfrm>
          <a:off x="61150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116205</xdr:rowOff>
    </xdr:from>
    <xdr:to xmlns:xdr="http://schemas.openxmlformats.org/drawingml/2006/spreadsheetDrawing">
      <xdr:col>55</xdr:col>
      <xdr:colOff>50800</xdr:colOff>
      <xdr:row>58</xdr:row>
      <xdr:rowOff>46990</xdr:rowOff>
    </xdr:to>
    <xdr:sp textlink="">
      <xdr:nvSpPr>
        <xdr:cNvPr id="366" name="楕円 365"/>
        <xdr:cNvSpPr/>
      </xdr:nvSpPr>
      <xdr:spPr>
        <a:xfrm>
          <a:off x="9398000" y="98888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32385</xdr:rowOff>
    </xdr:from>
    <xdr:ext cx="533400" cy="253365"/>
    <xdr:sp textlink="">
      <xdr:nvSpPr>
        <xdr:cNvPr id="367" name="普通建設事業費該当値テキスト"/>
        <xdr:cNvSpPr txBox="1"/>
      </xdr:nvSpPr>
      <xdr:spPr>
        <a:xfrm>
          <a:off x="9480550" y="980503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40640</xdr:rowOff>
    </xdr:from>
    <xdr:to xmlns:xdr="http://schemas.openxmlformats.org/drawingml/2006/spreadsheetDrawing">
      <xdr:col>50</xdr:col>
      <xdr:colOff>165100</xdr:colOff>
      <xdr:row>57</xdr:row>
      <xdr:rowOff>141605</xdr:rowOff>
    </xdr:to>
    <xdr:sp textlink="">
      <xdr:nvSpPr>
        <xdr:cNvPr id="368" name="楕円 367"/>
        <xdr:cNvSpPr/>
      </xdr:nvSpPr>
      <xdr:spPr>
        <a:xfrm>
          <a:off x="86360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156845</xdr:rowOff>
    </xdr:from>
    <xdr:ext cx="534670" cy="256540"/>
    <xdr:sp textlink="">
      <xdr:nvSpPr>
        <xdr:cNvPr id="369" name="テキスト ボックス 368"/>
        <xdr:cNvSpPr txBox="1"/>
      </xdr:nvSpPr>
      <xdr:spPr>
        <a:xfrm>
          <a:off x="8438515" y="95865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textlink="">
      <xdr:nvSpPr>
        <xdr:cNvPr id="370" name="楕円 369"/>
        <xdr:cNvSpPr/>
      </xdr:nvSpPr>
      <xdr:spPr>
        <a:xfrm>
          <a:off x="7842250" y="98018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146685</xdr:rowOff>
    </xdr:from>
    <xdr:ext cx="597535" cy="254635"/>
    <xdr:sp textlink="">
      <xdr:nvSpPr>
        <xdr:cNvPr id="371" name="テキスト ボックス 370"/>
        <xdr:cNvSpPr txBox="1"/>
      </xdr:nvSpPr>
      <xdr:spPr>
        <a:xfrm>
          <a:off x="7612380" y="957643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17780</xdr:rowOff>
    </xdr:from>
    <xdr:to xmlns:xdr="http://schemas.openxmlformats.org/drawingml/2006/spreadsheetDrawing">
      <xdr:col>41</xdr:col>
      <xdr:colOff>101600</xdr:colOff>
      <xdr:row>57</xdr:row>
      <xdr:rowOff>117475</xdr:rowOff>
    </xdr:to>
    <xdr:sp textlink="">
      <xdr:nvSpPr>
        <xdr:cNvPr id="372" name="楕円 371"/>
        <xdr:cNvSpPr/>
      </xdr:nvSpPr>
      <xdr:spPr>
        <a:xfrm>
          <a:off x="7029450" y="9790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133350</xdr:rowOff>
    </xdr:from>
    <xdr:ext cx="597535" cy="255905"/>
    <xdr:sp textlink="">
      <xdr:nvSpPr>
        <xdr:cNvPr id="373" name="テキスト ボックス 372"/>
        <xdr:cNvSpPr txBox="1"/>
      </xdr:nvSpPr>
      <xdr:spPr>
        <a:xfrm>
          <a:off x="6818630" y="956310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24765</xdr:rowOff>
    </xdr:from>
    <xdr:to xmlns:xdr="http://schemas.openxmlformats.org/drawingml/2006/spreadsheetDrawing">
      <xdr:col>36</xdr:col>
      <xdr:colOff>165100</xdr:colOff>
      <xdr:row>56</xdr:row>
      <xdr:rowOff>126365</xdr:rowOff>
    </xdr:to>
    <xdr:sp textlink="">
      <xdr:nvSpPr>
        <xdr:cNvPr id="374" name="楕円 373"/>
        <xdr:cNvSpPr/>
      </xdr:nvSpPr>
      <xdr:spPr>
        <a:xfrm>
          <a:off x="62357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143510</xdr:rowOff>
    </xdr:from>
    <xdr:ext cx="597535" cy="254000"/>
    <xdr:sp textlink="">
      <xdr:nvSpPr>
        <xdr:cNvPr id="375" name="テキスト ボックス 374"/>
        <xdr:cNvSpPr txBox="1"/>
      </xdr:nvSpPr>
      <xdr:spPr>
        <a:xfrm>
          <a:off x="6005830" y="9401810"/>
          <a:ext cx="597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56515</xdr:rowOff>
    </xdr:from>
    <xdr:to xmlns:xdr="http://schemas.openxmlformats.org/drawingml/2006/spreadsheetDrawing">
      <xdr:col>59</xdr:col>
      <xdr:colOff>50800</xdr:colOff>
      <xdr:row>65</xdr:row>
      <xdr:rowOff>31750</xdr:rowOff>
    </xdr:to>
    <xdr:sp textlink="">
      <xdr:nvSpPr>
        <xdr:cNvPr id="376" name="正方形/長方形 375"/>
        <xdr:cNvSpPr/>
      </xdr:nvSpPr>
      <xdr:spPr>
        <a:xfrm>
          <a:off x="5956300" y="10857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56515</xdr:rowOff>
    </xdr:from>
    <xdr:to xmlns:xdr="http://schemas.openxmlformats.org/drawingml/2006/spreadsheetDrawing">
      <xdr:col>43</xdr:col>
      <xdr:colOff>63500</xdr:colOff>
      <xdr:row>66</xdr:row>
      <xdr:rowOff>138430</xdr:rowOff>
    </xdr:to>
    <xdr:sp textlink="">
      <xdr:nvSpPr>
        <xdr:cNvPr id="377" name="正方形/長方形 376"/>
        <xdr:cNvSpPr/>
      </xdr:nvSpPr>
      <xdr:spPr>
        <a:xfrm>
          <a:off x="60642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88265</xdr:rowOff>
    </xdr:from>
    <xdr:to xmlns:xdr="http://schemas.openxmlformats.org/drawingml/2006/spreadsheetDrawing">
      <xdr:col>43</xdr:col>
      <xdr:colOff>63500</xdr:colOff>
      <xdr:row>68</xdr:row>
      <xdr:rowOff>0</xdr:rowOff>
    </xdr:to>
    <xdr:sp textlink="">
      <xdr:nvSpPr>
        <xdr:cNvPr id="378" name="正方形/長方形 377"/>
        <xdr:cNvSpPr/>
      </xdr:nvSpPr>
      <xdr:spPr>
        <a:xfrm>
          <a:off x="60642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56515</xdr:rowOff>
    </xdr:from>
    <xdr:to xmlns:xdr="http://schemas.openxmlformats.org/drawingml/2006/spreadsheetDrawing">
      <xdr:col>48</xdr:col>
      <xdr:colOff>127000</xdr:colOff>
      <xdr:row>66</xdr:row>
      <xdr:rowOff>138430</xdr:rowOff>
    </xdr:to>
    <xdr:sp textlink="">
      <xdr:nvSpPr>
        <xdr:cNvPr id="379" name="正方形/長方形 378"/>
        <xdr:cNvSpPr/>
      </xdr:nvSpPr>
      <xdr:spPr>
        <a:xfrm>
          <a:off x="69850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88265</xdr:rowOff>
    </xdr:from>
    <xdr:to xmlns:xdr="http://schemas.openxmlformats.org/drawingml/2006/spreadsheetDrawing">
      <xdr:col>48</xdr:col>
      <xdr:colOff>127000</xdr:colOff>
      <xdr:row>68</xdr:row>
      <xdr:rowOff>0</xdr:rowOff>
    </xdr:to>
    <xdr:sp textlink="">
      <xdr:nvSpPr>
        <xdr:cNvPr id="380" name="正方形/長方形 379"/>
        <xdr:cNvSpPr/>
      </xdr:nvSpPr>
      <xdr:spPr>
        <a:xfrm>
          <a:off x="69850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56515</xdr:rowOff>
    </xdr:from>
    <xdr:to xmlns:xdr="http://schemas.openxmlformats.org/drawingml/2006/spreadsheetDrawing">
      <xdr:col>54</xdr:col>
      <xdr:colOff>127000</xdr:colOff>
      <xdr:row>66</xdr:row>
      <xdr:rowOff>138430</xdr:rowOff>
    </xdr:to>
    <xdr:sp textlink="">
      <xdr:nvSpPr>
        <xdr:cNvPr id="381" name="正方形/長方形 380"/>
        <xdr:cNvSpPr/>
      </xdr:nvSpPr>
      <xdr:spPr>
        <a:xfrm>
          <a:off x="80137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88265</xdr:rowOff>
    </xdr:from>
    <xdr:to xmlns:xdr="http://schemas.openxmlformats.org/drawingml/2006/spreadsheetDrawing">
      <xdr:col>54</xdr:col>
      <xdr:colOff>127000</xdr:colOff>
      <xdr:row>68</xdr:row>
      <xdr:rowOff>0</xdr:rowOff>
    </xdr:to>
    <xdr:sp textlink="">
      <xdr:nvSpPr>
        <xdr:cNvPr id="382" name="正方形/長方形 381"/>
        <xdr:cNvSpPr/>
      </xdr:nvSpPr>
      <xdr:spPr>
        <a:xfrm>
          <a:off x="80137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81915</xdr:rowOff>
    </xdr:to>
    <xdr:sp textlink="">
      <xdr:nvSpPr>
        <xdr:cNvPr id="383" name="正方形/長方形 382"/>
        <xdr:cNvSpPr/>
      </xdr:nvSpPr>
      <xdr:spPr>
        <a:xfrm>
          <a:off x="5956300" y="11683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2885"/>
    <xdr:sp textlink="">
      <xdr:nvSpPr>
        <xdr:cNvPr id="384" name="テキスト ボックス 383"/>
        <xdr:cNvSpPr txBox="1"/>
      </xdr:nvSpPr>
      <xdr:spPr>
        <a:xfrm>
          <a:off x="5918200" y="11493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81915</xdr:rowOff>
    </xdr:from>
    <xdr:to xmlns:xdr="http://schemas.openxmlformats.org/drawingml/2006/spreadsheetDrawing">
      <xdr:col>59</xdr:col>
      <xdr:colOff>50800</xdr:colOff>
      <xdr:row>81</xdr:row>
      <xdr:rowOff>81915</xdr:rowOff>
    </xdr:to>
    <xdr:cxnSp macro="">
      <xdr:nvCxnSpPr>
        <xdr:cNvPr id="385" name="直線コネクタ 384"/>
        <xdr:cNvCxnSpPr/>
      </xdr:nvCxnSpPr>
      <xdr:spPr>
        <a:xfrm>
          <a:off x="5956300" y="13969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43815</xdr:rowOff>
    </xdr:from>
    <xdr:to xmlns:xdr="http://schemas.openxmlformats.org/drawingml/2006/spreadsheetDrawing">
      <xdr:col>59</xdr:col>
      <xdr:colOff>50800</xdr:colOff>
      <xdr:row>79</xdr:row>
      <xdr:rowOff>43815</xdr:rowOff>
    </xdr:to>
    <xdr:cxnSp macro="">
      <xdr:nvCxnSpPr>
        <xdr:cNvPr id="386" name="直線コネクタ 385"/>
        <xdr:cNvCxnSpPr/>
      </xdr:nvCxnSpPr>
      <xdr:spPr>
        <a:xfrm>
          <a:off x="5956300" y="13588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5270"/>
    <xdr:sp textlink="">
      <xdr:nvSpPr>
        <xdr:cNvPr id="387" name="テキスト ボックス 386"/>
        <xdr:cNvSpPr txBox="1"/>
      </xdr:nvSpPr>
      <xdr:spPr>
        <a:xfrm>
          <a:off x="5726430" y="13446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320" cy="255270"/>
    <xdr:sp textlink="">
      <xdr:nvSpPr>
        <xdr:cNvPr id="389" name="テキスト ボックス 388"/>
        <xdr:cNvSpPr txBox="1"/>
      </xdr:nvSpPr>
      <xdr:spPr>
        <a:xfrm>
          <a:off x="5481955" y="13065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138430</xdr:rowOff>
    </xdr:from>
    <xdr:to xmlns:xdr="http://schemas.openxmlformats.org/drawingml/2006/spreadsheetDrawing">
      <xdr:col>59</xdr:col>
      <xdr:colOff>50800</xdr:colOff>
      <xdr:row>74</xdr:row>
      <xdr:rowOff>138430</xdr:rowOff>
    </xdr:to>
    <xdr:cxnSp macro="">
      <xdr:nvCxnSpPr>
        <xdr:cNvPr id="390" name="直線コネクタ 389"/>
        <xdr:cNvCxnSpPr/>
      </xdr:nvCxnSpPr>
      <xdr:spPr>
        <a:xfrm>
          <a:off x="5956300" y="1282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28320" cy="255905"/>
    <xdr:sp textlink="">
      <xdr:nvSpPr>
        <xdr:cNvPr id="391" name="テキスト ボックス 390"/>
        <xdr:cNvSpPr txBox="1"/>
      </xdr:nvSpPr>
      <xdr:spPr>
        <a:xfrm>
          <a:off x="5481955" y="1268349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100330</xdr:rowOff>
    </xdr:from>
    <xdr:to xmlns:xdr="http://schemas.openxmlformats.org/drawingml/2006/spreadsheetDrawing">
      <xdr:col>59</xdr:col>
      <xdr:colOff>50800</xdr:colOff>
      <xdr:row>72</xdr:row>
      <xdr:rowOff>100330</xdr:rowOff>
    </xdr:to>
    <xdr:cxnSp macro="">
      <xdr:nvCxnSpPr>
        <xdr:cNvPr id="392" name="直線コネクタ 391"/>
        <xdr:cNvCxnSpPr/>
      </xdr:nvCxnSpPr>
      <xdr:spPr>
        <a:xfrm>
          <a:off x="5956300" y="12444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130175</xdr:rowOff>
    </xdr:from>
    <xdr:ext cx="528320" cy="254635"/>
    <xdr:sp textlink="">
      <xdr:nvSpPr>
        <xdr:cNvPr id="393" name="テキスト ボックス 392"/>
        <xdr:cNvSpPr txBox="1"/>
      </xdr:nvSpPr>
      <xdr:spPr>
        <a:xfrm>
          <a:off x="5481955" y="1230312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62230</xdr:rowOff>
    </xdr:from>
    <xdr:to xmlns:xdr="http://schemas.openxmlformats.org/drawingml/2006/spreadsheetDrawing">
      <xdr:col>59</xdr:col>
      <xdr:colOff>50800</xdr:colOff>
      <xdr:row>70</xdr:row>
      <xdr:rowOff>62230</xdr:rowOff>
    </xdr:to>
    <xdr:cxnSp macro="">
      <xdr:nvCxnSpPr>
        <xdr:cNvPr id="394" name="直線コネクタ 393"/>
        <xdr:cNvCxnSpPr/>
      </xdr:nvCxnSpPr>
      <xdr:spPr>
        <a:xfrm>
          <a:off x="5956300" y="12063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92075</xdr:rowOff>
    </xdr:from>
    <xdr:ext cx="595630" cy="255270"/>
    <xdr:sp textlink="">
      <xdr:nvSpPr>
        <xdr:cNvPr id="395" name="テキスト ボックス 394"/>
        <xdr:cNvSpPr txBox="1"/>
      </xdr:nvSpPr>
      <xdr:spPr>
        <a:xfrm>
          <a:off x="5417820" y="1192212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68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53975</xdr:rowOff>
    </xdr:from>
    <xdr:ext cx="595630" cy="254635"/>
    <xdr:sp textlink="">
      <xdr:nvSpPr>
        <xdr:cNvPr id="397" name="テキスト ボックス 396"/>
        <xdr:cNvSpPr txBox="1"/>
      </xdr:nvSpPr>
      <xdr:spPr>
        <a:xfrm>
          <a:off x="5417820" y="11541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81915</xdr:rowOff>
    </xdr:to>
    <xdr:sp textlink="">
      <xdr:nvSpPr>
        <xdr:cNvPr id="398" name="普通建設事業費 （ うち新規整備　）グラフ枠"/>
        <xdr:cNvSpPr/>
      </xdr:nvSpPr>
      <xdr:spPr>
        <a:xfrm>
          <a:off x="5956300" y="11683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71</xdr:row>
      <xdr:rowOff>57785</xdr:rowOff>
    </xdr:from>
    <xdr:to xmlns:xdr="http://schemas.openxmlformats.org/drawingml/2006/spreadsheetDrawing">
      <xdr:col>54</xdr:col>
      <xdr:colOff>167640</xdr:colOff>
      <xdr:row>79</xdr:row>
      <xdr:rowOff>43815</xdr:rowOff>
    </xdr:to>
    <xdr:cxnSp macro="">
      <xdr:nvCxnSpPr>
        <xdr:cNvPr id="399" name="直線コネクタ 398"/>
        <xdr:cNvCxnSpPr/>
      </xdr:nvCxnSpPr>
      <xdr:spPr>
        <a:xfrm flipV="1">
          <a:off x="9425940" y="12230735"/>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48895</xdr:rowOff>
    </xdr:from>
    <xdr:ext cx="248285" cy="254635"/>
    <xdr:sp textlink="">
      <xdr:nvSpPr>
        <xdr:cNvPr id="400" name="普通建設事業費 （ うち新規整備　）最小値テキスト"/>
        <xdr:cNvSpPr txBox="1"/>
      </xdr:nvSpPr>
      <xdr:spPr>
        <a:xfrm>
          <a:off x="9480550" y="13593445"/>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43815</xdr:rowOff>
    </xdr:from>
    <xdr:to xmlns:xdr="http://schemas.openxmlformats.org/drawingml/2006/spreadsheetDrawing">
      <xdr:col>55</xdr:col>
      <xdr:colOff>88900</xdr:colOff>
      <xdr:row>79</xdr:row>
      <xdr:rowOff>43815</xdr:rowOff>
    </xdr:to>
    <xdr:cxnSp macro="">
      <xdr:nvCxnSpPr>
        <xdr:cNvPr id="401" name="直線コネクタ 400"/>
        <xdr:cNvCxnSpPr/>
      </xdr:nvCxnSpPr>
      <xdr:spPr>
        <a:xfrm>
          <a:off x="9359900" y="13588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7535" cy="257175"/>
    <xdr:sp textlink="">
      <xdr:nvSpPr>
        <xdr:cNvPr id="402" name="普通建設事業費 （ うち新規整備　）最大値テキスト"/>
        <xdr:cNvSpPr txBox="1"/>
      </xdr:nvSpPr>
      <xdr:spPr>
        <a:xfrm>
          <a:off x="9480550" y="1200658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57785</xdr:rowOff>
    </xdr:from>
    <xdr:to xmlns:xdr="http://schemas.openxmlformats.org/drawingml/2006/spreadsheetDrawing">
      <xdr:col>55</xdr:col>
      <xdr:colOff>88900</xdr:colOff>
      <xdr:row>71</xdr:row>
      <xdr:rowOff>57785</xdr:rowOff>
    </xdr:to>
    <xdr:cxnSp macro="">
      <xdr:nvCxnSpPr>
        <xdr:cNvPr id="403" name="直線コネクタ 402"/>
        <xdr:cNvCxnSpPr/>
      </xdr:nvCxnSpPr>
      <xdr:spPr>
        <a:xfrm>
          <a:off x="9359900" y="12230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93980</xdr:rowOff>
    </xdr:from>
    <xdr:to xmlns:xdr="http://schemas.openxmlformats.org/drawingml/2006/spreadsheetDrawing">
      <xdr:col>55</xdr:col>
      <xdr:colOff>0</xdr:colOff>
      <xdr:row>79</xdr:row>
      <xdr:rowOff>17780</xdr:rowOff>
    </xdr:to>
    <xdr:cxnSp macro="">
      <xdr:nvCxnSpPr>
        <xdr:cNvPr id="404" name="直線コネクタ 403"/>
        <xdr:cNvCxnSpPr/>
      </xdr:nvCxnSpPr>
      <xdr:spPr>
        <a:xfrm>
          <a:off x="8686800" y="13124180"/>
          <a:ext cx="74295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116840</xdr:rowOff>
    </xdr:from>
    <xdr:ext cx="533400" cy="257175"/>
    <xdr:sp textlink="">
      <xdr:nvSpPr>
        <xdr:cNvPr id="405" name="普通建設事業費 （ うち新規整備　）平均値テキスト"/>
        <xdr:cNvSpPr txBox="1"/>
      </xdr:nvSpPr>
      <xdr:spPr>
        <a:xfrm>
          <a:off x="9480550" y="1314704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93980</xdr:rowOff>
    </xdr:from>
    <xdr:to xmlns:xdr="http://schemas.openxmlformats.org/drawingml/2006/spreadsheetDrawing">
      <xdr:col>55</xdr:col>
      <xdr:colOff>50800</xdr:colOff>
      <xdr:row>78</xdr:row>
      <xdr:rowOff>24130</xdr:rowOff>
    </xdr:to>
    <xdr:sp textlink="">
      <xdr:nvSpPr>
        <xdr:cNvPr id="406" name="フローチャート: 判断 405"/>
        <xdr:cNvSpPr/>
      </xdr:nvSpPr>
      <xdr:spPr>
        <a:xfrm>
          <a:off x="9398000" y="1329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76</xdr:row>
      <xdr:rowOff>93980</xdr:rowOff>
    </xdr:from>
    <xdr:to xmlns:xdr="http://schemas.openxmlformats.org/drawingml/2006/spreadsheetDrawing">
      <xdr:col>50</xdr:col>
      <xdr:colOff>114300</xdr:colOff>
      <xdr:row>79</xdr:row>
      <xdr:rowOff>22860</xdr:rowOff>
    </xdr:to>
    <xdr:cxnSp macro="">
      <xdr:nvCxnSpPr>
        <xdr:cNvPr id="407" name="直線コネクタ 406"/>
        <xdr:cNvCxnSpPr/>
      </xdr:nvCxnSpPr>
      <xdr:spPr>
        <a:xfrm flipV="1">
          <a:off x="7882890" y="13124180"/>
          <a:ext cx="80391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100330</xdr:rowOff>
    </xdr:from>
    <xdr:to xmlns:xdr="http://schemas.openxmlformats.org/drawingml/2006/spreadsheetDrawing">
      <xdr:col>50</xdr:col>
      <xdr:colOff>165100</xdr:colOff>
      <xdr:row>78</xdr:row>
      <xdr:rowOff>31750</xdr:rowOff>
    </xdr:to>
    <xdr:sp textlink="">
      <xdr:nvSpPr>
        <xdr:cNvPr id="408" name="フローチャート: 判断 407"/>
        <xdr:cNvSpPr/>
      </xdr:nvSpPr>
      <xdr:spPr>
        <a:xfrm>
          <a:off x="8636000" y="133019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22225</xdr:rowOff>
    </xdr:from>
    <xdr:ext cx="534670" cy="256540"/>
    <xdr:sp textlink="">
      <xdr:nvSpPr>
        <xdr:cNvPr id="409" name="テキスト ボックス 408"/>
        <xdr:cNvSpPr txBox="1"/>
      </xdr:nvSpPr>
      <xdr:spPr>
        <a:xfrm>
          <a:off x="8438515" y="133953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22860</xdr:rowOff>
    </xdr:from>
    <xdr:to xmlns:xdr="http://schemas.openxmlformats.org/drawingml/2006/spreadsheetDrawing">
      <xdr:col>45</xdr:col>
      <xdr:colOff>167640</xdr:colOff>
      <xdr:row>79</xdr:row>
      <xdr:rowOff>42545</xdr:rowOff>
    </xdr:to>
    <xdr:cxnSp macro="">
      <xdr:nvCxnSpPr>
        <xdr:cNvPr id="410" name="直線コネクタ 409"/>
        <xdr:cNvCxnSpPr/>
      </xdr:nvCxnSpPr>
      <xdr:spPr>
        <a:xfrm flipV="1">
          <a:off x="7080250" y="13567410"/>
          <a:ext cx="80264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22860</xdr:rowOff>
    </xdr:from>
    <xdr:to xmlns:xdr="http://schemas.openxmlformats.org/drawingml/2006/spreadsheetDrawing">
      <xdr:col>46</xdr:col>
      <xdr:colOff>38100</xdr:colOff>
      <xdr:row>77</xdr:row>
      <xdr:rowOff>124460</xdr:rowOff>
    </xdr:to>
    <xdr:sp textlink="">
      <xdr:nvSpPr>
        <xdr:cNvPr id="411" name="フローチャート: 判断 410"/>
        <xdr:cNvSpPr/>
      </xdr:nvSpPr>
      <xdr:spPr>
        <a:xfrm>
          <a:off x="7842250" y="1322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140970</xdr:rowOff>
    </xdr:from>
    <xdr:ext cx="531495" cy="255270"/>
    <xdr:sp textlink="">
      <xdr:nvSpPr>
        <xdr:cNvPr id="412" name="テキスト ボックス 411"/>
        <xdr:cNvSpPr txBox="1"/>
      </xdr:nvSpPr>
      <xdr:spPr>
        <a:xfrm>
          <a:off x="7644765" y="129997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134620</xdr:rowOff>
    </xdr:from>
    <xdr:to xmlns:xdr="http://schemas.openxmlformats.org/drawingml/2006/spreadsheetDrawing">
      <xdr:col>41</xdr:col>
      <xdr:colOff>50800</xdr:colOff>
      <xdr:row>79</xdr:row>
      <xdr:rowOff>42545</xdr:rowOff>
    </xdr:to>
    <xdr:cxnSp macro="">
      <xdr:nvCxnSpPr>
        <xdr:cNvPr id="413" name="直線コネクタ 412"/>
        <xdr:cNvCxnSpPr/>
      </xdr:nvCxnSpPr>
      <xdr:spPr>
        <a:xfrm>
          <a:off x="6286500" y="13336270"/>
          <a:ext cx="79375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167005</xdr:rowOff>
    </xdr:from>
    <xdr:to xmlns:xdr="http://schemas.openxmlformats.org/drawingml/2006/spreadsheetDrawing">
      <xdr:col>41</xdr:col>
      <xdr:colOff>101600</xdr:colOff>
      <xdr:row>77</xdr:row>
      <xdr:rowOff>97790</xdr:rowOff>
    </xdr:to>
    <xdr:sp textlink="">
      <xdr:nvSpPr>
        <xdr:cNvPr id="414" name="フローチャート: 判断 413"/>
        <xdr:cNvSpPr/>
      </xdr:nvSpPr>
      <xdr:spPr>
        <a:xfrm>
          <a:off x="702945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114300</xdr:rowOff>
    </xdr:from>
    <xdr:ext cx="533400" cy="257810"/>
    <xdr:sp textlink="">
      <xdr:nvSpPr>
        <xdr:cNvPr id="415" name="テキスト ボックス 414"/>
        <xdr:cNvSpPr txBox="1"/>
      </xdr:nvSpPr>
      <xdr:spPr>
        <a:xfrm>
          <a:off x="6851015" y="12973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textlink="">
      <xdr:nvSpPr>
        <xdr:cNvPr id="416" name="フローチャート: 判断 415"/>
        <xdr:cNvSpPr/>
      </xdr:nvSpPr>
      <xdr:spPr>
        <a:xfrm>
          <a:off x="62357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123825</xdr:rowOff>
    </xdr:from>
    <xdr:ext cx="534670" cy="254000"/>
    <xdr:sp textlink="">
      <xdr:nvSpPr>
        <xdr:cNvPr id="417" name="テキスト ボックス 416"/>
        <xdr:cNvSpPr txBox="1"/>
      </xdr:nvSpPr>
      <xdr:spPr>
        <a:xfrm>
          <a:off x="6038215" y="129825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79375</xdr:rowOff>
    </xdr:from>
    <xdr:ext cx="762000" cy="256540"/>
    <xdr:sp textlink="">
      <xdr:nvSpPr>
        <xdr:cNvPr id="418" name="テキスト ボックス 417"/>
        <xdr:cNvSpPr txBox="1"/>
      </xdr:nvSpPr>
      <xdr:spPr>
        <a:xfrm>
          <a:off x="925830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79375</xdr:rowOff>
    </xdr:from>
    <xdr:ext cx="762000" cy="256540"/>
    <xdr:sp textlink="">
      <xdr:nvSpPr>
        <xdr:cNvPr id="419" name="テキスト ボックス 418"/>
        <xdr:cNvSpPr txBox="1"/>
      </xdr:nvSpPr>
      <xdr:spPr>
        <a:xfrm>
          <a:off x="85153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79375</xdr:rowOff>
    </xdr:from>
    <xdr:ext cx="761365" cy="256540"/>
    <xdr:sp textlink="">
      <xdr:nvSpPr>
        <xdr:cNvPr id="420" name="テキスト ボックス 419"/>
        <xdr:cNvSpPr txBox="1"/>
      </xdr:nvSpPr>
      <xdr:spPr>
        <a:xfrm>
          <a:off x="77114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79375</xdr:rowOff>
    </xdr:from>
    <xdr:ext cx="760730" cy="256540"/>
    <xdr:sp textlink="">
      <xdr:nvSpPr>
        <xdr:cNvPr id="421" name="テキスト ボックス 420"/>
        <xdr:cNvSpPr txBox="1"/>
      </xdr:nvSpPr>
      <xdr:spPr>
        <a:xfrm>
          <a:off x="69088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79375</xdr:rowOff>
    </xdr:from>
    <xdr:ext cx="762000" cy="256540"/>
    <xdr:sp textlink="">
      <xdr:nvSpPr>
        <xdr:cNvPr id="422" name="テキスト ボックス 421"/>
        <xdr:cNvSpPr txBox="1"/>
      </xdr:nvSpPr>
      <xdr:spPr>
        <a:xfrm>
          <a:off x="61150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135890</xdr:rowOff>
    </xdr:from>
    <xdr:to xmlns:xdr="http://schemas.openxmlformats.org/drawingml/2006/spreadsheetDrawing">
      <xdr:col>55</xdr:col>
      <xdr:colOff>50800</xdr:colOff>
      <xdr:row>79</xdr:row>
      <xdr:rowOff>67310</xdr:rowOff>
    </xdr:to>
    <xdr:sp textlink="">
      <xdr:nvSpPr>
        <xdr:cNvPr id="423" name="楕円 422"/>
        <xdr:cNvSpPr/>
      </xdr:nvSpPr>
      <xdr:spPr>
        <a:xfrm>
          <a:off x="9398000" y="1350899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52070</xdr:rowOff>
    </xdr:from>
    <xdr:ext cx="468630" cy="255905"/>
    <xdr:sp textlink="">
      <xdr:nvSpPr>
        <xdr:cNvPr id="424" name="普通建設事業費 （ うち新規整備　）該当値テキスト"/>
        <xdr:cNvSpPr txBox="1"/>
      </xdr:nvSpPr>
      <xdr:spPr>
        <a:xfrm>
          <a:off x="9480550" y="13425170"/>
          <a:ext cx="468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43180</xdr:rowOff>
    </xdr:from>
    <xdr:to xmlns:xdr="http://schemas.openxmlformats.org/drawingml/2006/spreadsheetDrawing">
      <xdr:col>50</xdr:col>
      <xdr:colOff>165100</xdr:colOff>
      <xdr:row>76</xdr:row>
      <xdr:rowOff>144780</xdr:rowOff>
    </xdr:to>
    <xdr:sp textlink="">
      <xdr:nvSpPr>
        <xdr:cNvPr id="425" name="楕円 424"/>
        <xdr:cNvSpPr/>
      </xdr:nvSpPr>
      <xdr:spPr>
        <a:xfrm>
          <a:off x="86360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161290</xdr:rowOff>
    </xdr:from>
    <xdr:ext cx="534670" cy="254635"/>
    <xdr:sp textlink="">
      <xdr:nvSpPr>
        <xdr:cNvPr id="426" name="テキスト ボックス 425"/>
        <xdr:cNvSpPr txBox="1"/>
      </xdr:nvSpPr>
      <xdr:spPr>
        <a:xfrm>
          <a:off x="8438515" y="12848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143510</xdr:rowOff>
    </xdr:from>
    <xdr:to xmlns:xdr="http://schemas.openxmlformats.org/drawingml/2006/spreadsheetDrawing">
      <xdr:col>46</xdr:col>
      <xdr:colOff>38100</xdr:colOff>
      <xdr:row>79</xdr:row>
      <xdr:rowOff>74930</xdr:rowOff>
    </xdr:to>
    <xdr:sp textlink="">
      <xdr:nvSpPr>
        <xdr:cNvPr id="427" name="楕円 426"/>
        <xdr:cNvSpPr/>
      </xdr:nvSpPr>
      <xdr:spPr>
        <a:xfrm>
          <a:off x="7842250" y="1351661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64135</xdr:rowOff>
    </xdr:from>
    <xdr:ext cx="469900" cy="255905"/>
    <xdr:sp textlink="">
      <xdr:nvSpPr>
        <xdr:cNvPr id="428" name="テキスト ボックス 427"/>
        <xdr:cNvSpPr txBox="1"/>
      </xdr:nvSpPr>
      <xdr:spPr>
        <a:xfrm>
          <a:off x="7677150" y="136086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163195</xdr:rowOff>
    </xdr:from>
    <xdr:to xmlns:xdr="http://schemas.openxmlformats.org/drawingml/2006/spreadsheetDrawing">
      <xdr:col>41</xdr:col>
      <xdr:colOff>101600</xdr:colOff>
      <xdr:row>79</xdr:row>
      <xdr:rowOff>93345</xdr:rowOff>
    </xdr:to>
    <xdr:sp textlink="">
      <xdr:nvSpPr>
        <xdr:cNvPr id="429" name="楕円 428"/>
        <xdr:cNvSpPr/>
      </xdr:nvSpPr>
      <xdr:spPr>
        <a:xfrm>
          <a:off x="702945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79</xdr:row>
      <xdr:rowOff>84455</xdr:rowOff>
    </xdr:from>
    <xdr:ext cx="311785" cy="255270"/>
    <xdr:sp textlink="">
      <xdr:nvSpPr>
        <xdr:cNvPr id="430" name="テキスト ボックス 429"/>
        <xdr:cNvSpPr txBox="1"/>
      </xdr:nvSpPr>
      <xdr:spPr>
        <a:xfrm>
          <a:off x="6942455" y="13629005"/>
          <a:ext cx="311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84455</xdr:rowOff>
    </xdr:from>
    <xdr:to xmlns:xdr="http://schemas.openxmlformats.org/drawingml/2006/spreadsheetDrawing">
      <xdr:col>36</xdr:col>
      <xdr:colOff>165100</xdr:colOff>
      <xdr:row>78</xdr:row>
      <xdr:rowOff>15875</xdr:rowOff>
    </xdr:to>
    <xdr:sp textlink="">
      <xdr:nvSpPr>
        <xdr:cNvPr id="431" name="楕円 430"/>
        <xdr:cNvSpPr/>
      </xdr:nvSpPr>
      <xdr:spPr>
        <a:xfrm>
          <a:off x="6235700" y="132861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6350</xdr:rowOff>
    </xdr:from>
    <xdr:ext cx="534670" cy="256540"/>
    <xdr:sp textlink="">
      <xdr:nvSpPr>
        <xdr:cNvPr id="432" name="テキスト ボックス 431"/>
        <xdr:cNvSpPr txBox="1"/>
      </xdr:nvSpPr>
      <xdr:spPr>
        <a:xfrm>
          <a:off x="6038215" y="133794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56515</xdr:rowOff>
    </xdr:from>
    <xdr:to xmlns:xdr="http://schemas.openxmlformats.org/drawingml/2006/spreadsheetDrawing">
      <xdr:col>59</xdr:col>
      <xdr:colOff>50800</xdr:colOff>
      <xdr:row>85</xdr:row>
      <xdr:rowOff>31750</xdr:rowOff>
    </xdr:to>
    <xdr:sp textlink="">
      <xdr:nvSpPr>
        <xdr:cNvPr id="433" name="正方形/長方形 432"/>
        <xdr:cNvSpPr/>
      </xdr:nvSpPr>
      <xdr:spPr>
        <a:xfrm>
          <a:off x="5956300" y="14286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56515</xdr:rowOff>
    </xdr:from>
    <xdr:to xmlns:xdr="http://schemas.openxmlformats.org/drawingml/2006/spreadsheetDrawing">
      <xdr:col>43</xdr:col>
      <xdr:colOff>63500</xdr:colOff>
      <xdr:row>86</xdr:row>
      <xdr:rowOff>138430</xdr:rowOff>
    </xdr:to>
    <xdr:sp textlink="">
      <xdr:nvSpPr>
        <xdr:cNvPr id="434" name="正方形/長方形 433"/>
        <xdr:cNvSpPr/>
      </xdr:nvSpPr>
      <xdr:spPr>
        <a:xfrm>
          <a:off x="60642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88265</xdr:rowOff>
    </xdr:from>
    <xdr:to xmlns:xdr="http://schemas.openxmlformats.org/drawingml/2006/spreadsheetDrawing">
      <xdr:col>43</xdr:col>
      <xdr:colOff>63500</xdr:colOff>
      <xdr:row>88</xdr:row>
      <xdr:rowOff>0</xdr:rowOff>
    </xdr:to>
    <xdr:sp textlink="">
      <xdr:nvSpPr>
        <xdr:cNvPr id="435" name="正方形/長方形 434"/>
        <xdr:cNvSpPr/>
      </xdr:nvSpPr>
      <xdr:spPr>
        <a:xfrm>
          <a:off x="60642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56515</xdr:rowOff>
    </xdr:from>
    <xdr:to xmlns:xdr="http://schemas.openxmlformats.org/drawingml/2006/spreadsheetDrawing">
      <xdr:col>48</xdr:col>
      <xdr:colOff>127000</xdr:colOff>
      <xdr:row>86</xdr:row>
      <xdr:rowOff>138430</xdr:rowOff>
    </xdr:to>
    <xdr:sp textlink="">
      <xdr:nvSpPr>
        <xdr:cNvPr id="436" name="正方形/長方形 435"/>
        <xdr:cNvSpPr/>
      </xdr:nvSpPr>
      <xdr:spPr>
        <a:xfrm>
          <a:off x="69850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88265</xdr:rowOff>
    </xdr:from>
    <xdr:to xmlns:xdr="http://schemas.openxmlformats.org/drawingml/2006/spreadsheetDrawing">
      <xdr:col>48</xdr:col>
      <xdr:colOff>127000</xdr:colOff>
      <xdr:row>88</xdr:row>
      <xdr:rowOff>0</xdr:rowOff>
    </xdr:to>
    <xdr:sp textlink="">
      <xdr:nvSpPr>
        <xdr:cNvPr id="437" name="正方形/長方形 436"/>
        <xdr:cNvSpPr/>
      </xdr:nvSpPr>
      <xdr:spPr>
        <a:xfrm>
          <a:off x="69850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56515</xdr:rowOff>
    </xdr:from>
    <xdr:to xmlns:xdr="http://schemas.openxmlformats.org/drawingml/2006/spreadsheetDrawing">
      <xdr:col>54</xdr:col>
      <xdr:colOff>127000</xdr:colOff>
      <xdr:row>86</xdr:row>
      <xdr:rowOff>138430</xdr:rowOff>
    </xdr:to>
    <xdr:sp textlink="">
      <xdr:nvSpPr>
        <xdr:cNvPr id="438" name="正方形/長方形 437"/>
        <xdr:cNvSpPr/>
      </xdr:nvSpPr>
      <xdr:spPr>
        <a:xfrm>
          <a:off x="80137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88265</xdr:rowOff>
    </xdr:from>
    <xdr:to xmlns:xdr="http://schemas.openxmlformats.org/drawingml/2006/spreadsheetDrawing">
      <xdr:col>54</xdr:col>
      <xdr:colOff>127000</xdr:colOff>
      <xdr:row>88</xdr:row>
      <xdr:rowOff>0</xdr:rowOff>
    </xdr:to>
    <xdr:sp textlink="">
      <xdr:nvSpPr>
        <xdr:cNvPr id="439" name="正方形/長方形 438"/>
        <xdr:cNvSpPr/>
      </xdr:nvSpPr>
      <xdr:spPr>
        <a:xfrm>
          <a:off x="80137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40" name="正方形/長方形 439"/>
        <xdr:cNvSpPr/>
      </xdr:nvSpPr>
      <xdr:spPr>
        <a:xfrm>
          <a:off x="5956300" y="15112365"/>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2885"/>
    <xdr:sp textlink="">
      <xdr:nvSpPr>
        <xdr:cNvPr id="441" name="テキスト ボックス 440"/>
        <xdr:cNvSpPr txBox="1"/>
      </xdr:nvSpPr>
      <xdr:spPr>
        <a:xfrm>
          <a:off x="5918200" y="14922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5905"/>
    <xdr:sp textlink="">
      <xdr:nvSpPr>
        <xdr:cNvPr id="444" name="テキスト ボックス 443"/>
        <xdr:cNvSpPr txBox="1"/>
      </xdr:nvSpPr>
      <xdr:spPr>
        <a:xfrm>
          <a:off x="5726430" y="1679956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905"/>
    <xdr:sp textlink="">
      <xdr:nvSpPr>
        <xdr:cNvPr id="446" name="テキスト ボックス 445"/>
        <xdr:cNvSpPr txBox="1"/>
      </xdr:nvSpPr>
      <xdr:spPr>
        <a:xfrm>
          <a:off x="5417820" y="163423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905"/>
    <xdr:sp textlink="">
      <xdr:nvSpPr>
        <xdr:cNvPr id="448" name="テキスト ボックス 447"/>
        <xdr:cNvSpPr txBox="1"/>
      </xdr:nvSpPr>
      <xdr:spPr>
        <a:xfrm>
          <a:off x="5417820" y="15885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138430</xdr:rowOff>
    </xdr:from>
    <xdr:to xmlns:xdr="http://schemas.openxmlformats.org/drawingml/2006/spreadsheetDrawing">
      <xdr:col>59</xdr:col>
      <xdr:colOff>50800</xdr:colOff>
      <xdr:row>90</xdr:row>
      <xdr:rowOff>138430</xdr:rowOff>
    </xdr:to>
    <xdr:cxnSp macro="">
      <xdr:nvCxnSpPr>
        <xdr:cNvPr id="449" name="直線コネクタ 448"/>
        <xdr:cNvCxnSpPr/>
      </xdr:nvCxnSpPr>
      <xdr:spPr>
        <a:xfrm>
          <a:off x="5956300" y="15568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167640</xdr:rowOff>
    </xdr:from>
    <xdr:ext cx="595630" cy="256540"/>
    <xdr:sp textlink="">
      <xdr:nvSpPr>
        <xdr:cNvPr id="450" name="テキスト ボックス 449"/>
        <xdr:cNvSpPr txBox="1"/>
      </xdr:nvSpPr>
      <xdr:spPr>
        <a:xfrm>
          <a:off x="5417820" y="1542669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5112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53975</xdr:rowOff>
    </xdr:from>
    <xdr:ext cx="595630" cy="254635"/>
    <xdr:sp textlink="">
      <xdr:nvSpPr>
        <xdr:cNvPr id="452" name="テキスト ボックス 451"/>
        <xdr:cNvSpPr txBox="1"/>
      </xdr:nvSpPr>
      <xdr:spPr>
        <a:xfrm>
          <a:off x="5417820" y="14970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53" name="普通建設事業費 （ うち更新整備　）グラフ枠"/>
        <xdr:cNvSpPr/>
      </xdr:nvSpPr>
      <xdr:spPr>
        <a:xfrm>
          <a:off x="5956300" y="15112365"/>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92</xdr:row>
      <xdr:rowOff>3175</xdr:rowOff>
    </xdr:from>
    <xdr:to xmlns:xdr="http://schemas.openxmlformats.org/drawingml/2006/spreadsheetDrawing">
      <xdr:col>54</xdr:col>
      <xdr:colOff>167640</xdr:colOff>
      <xdr:row>98</xdr:row>
      <xdr:rowOff>126365</xdr:rowOff>
    </xdr:to>
    <xdr:cxnSp macro="">
      <xdr:nvCxnSpPr>
        <xdr:cNvPr id="454" name="直線コネクタ 453"/>
        <xdr:cNvCxnSpPr/>
      </xdr:nvCxnSpPr>
      <xdr:spPr>
        <a:xfrm flipV="1">
          <a:off x="9425940" y="157765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8630" cy="259080"/>
    <xdr:sp textlink="">
      <xdr:nvSpPr>
        <xdr:cNvPr id="455" name="普通建設事業費 （ うち更新整備　）最小値テキスト"/>
        <xdr:cNvSpPr txBox="1"/>
      </xdr:nvSpPr>
      <xdr:spPr>
        <a:xfrm>
          <a:off x="9480550" y="16932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9359900" y="16928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119380</xdr:rowOff>
    </xdr:from>
    <xdr:ext cx="597535" cy="258445"/>
    <xdr:sp textlink="">
      <xdr:nvSpPr>
        <xdr:cNvPr id="457" name="普通建設事業費 （ うち更新整備　）最大値テキスト"/>
        <xdr:cNvSpPr txBox="1"/>
      </xdr:nvSpPr>
      <xdr:spPr>
        <a:xfrm>
          <a:off x="9480550" y="155498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9359900" y="15776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36195</xdr:rowOff>
    </xdr:from>
    <xdr:to xmlns:xdr="http://schemas.openxmlformats.org/drawingml/2006/spreadsheetDrawing">
      <xdr:col>55</xdr:col>
      <xdr:colOff>0</xdr:colOff>
      <xdr:row>98</xdr:row>
      <xdr:rowOff>43180</xdr:rowOff>
    </xdr:to>
    <xdr:cxnSp macro="">
      <xdr:nvCxnSpPr>
        <xdr:cNvPr id="459" name="直線コネクタ 458"/>
        <xdr:cNvCxnSpPr/>
      </xdr:nvCxnSpPr>
      <xdr:spPr>
        <a:xfrm>
          <a:off x="8686800" y="1683829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3400" cy="259080"/>
    <xdr:sp textlink="">
      <xdr:nvSpPr>
        <xdr:cNvPr id="460" name="普通建設事業費 （ うち更新整備　）平均値テキスト"/>
        <xdr:cNvSpPr txBox="1"/>
      </xdr:nvSpPr>
      <xdr:spPr>
        <a:xfrm>
          <a:off x="9480550" y="166090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textlink="">
      <xdr:nvSpPr>
        <xdr:cNvPr id="461" name="フローチャート: 判断 460"/>
        <xdr:cNvSpPr/>
      </xdr:nvSpPr>
      <xdr:spPr>
        <a:xfrm>
          <a:off x="9398000" y="1675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98</xdr:row>
      <xdr:rowOff>27940</xdr:rowOff>
    </xdr:from>
    <xdr:to xmlns:xdr="http://schemas.openxmlformats.org/drawingml/2006/spreadsheetDrawing">
      <xdr:col>50</xdr:col>
      <xdr:colOff>114300</xdr:colOff>
      <xdr:row>98</xdr:row>
      <xdr:rowOff>36195</xdr:rowOff>
    </xdr:to>
    <xdr:cxnSp macro="">
      <xdr:nvCxnSpPr>
        <xdr:cNvPr id="462" name="直線コネクタ 461"/>
        <xdr:cNvCxnSpPr/>
      </xdr:nvCxnSpPr>
      <xdr:spPr>
        <a:xfrm>
          <a:off x="7882890" y="16830040"/>
          <a:ext cx="80391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textlink="">
      <xdr:nvSpPr>
        <xdr:cNvPr id="463" name="フローチャート: 判断 462"/>
        <xdr:cNvSpPr/>
      </xdr:nvSpPr>
      <xdr:spPr>
        <a:xfrm>
          <a:off x="86360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34670" cy="255905"/>
    <xdr:sp textlink="">
      <xdr:nvSpPr>
        <xdr:cNvPr id="464" name="テキスト ボックス 463"/>
        <xdr:cNvSpPr txBox="1"/>
      </xdr:nvSpPr>
      <xdr:spPr>
        <a:xfrm>
          <a:off x="8438515" y="165461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156210</xdr:rowOff>
    </xdr:from>
    <xdr:to xmlns:xdr="http://schemas.openxmlformats.org/drawingml/2006/spreadsheetDrawing">
      <xdr:col>45</xdr:col>
      <xdr:colOff>167640</xdr:colOff>
      <xdr:row>98</xdr:row>
      <xdr:rowOff>27940</xdr:rowOff>
    </xdr:to>
    <xdr:cxnSp macro="">
      <xdr:nvCxnSpPr>
        <xdr:cNvPr id="465" name="直線コネクタ 464"/>
        <xdr:cNvCxnSpPr/>
      </xdr:nvCxnSpPr>
      <xdr:spPr>
        <a:xfrm>
          <a:off x="7080250" y="16786860"/>
          <a:ext cx="80264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textlink="">
      <xdr:nvSpPr>
        <xdr:cNvPr id="466" name="フローチャート: 判断 465"/>
        <xdr:cNvSpPr/>
      </xdr:nvSpPr>
      <xdr:spPr>
        <a:xfrm>
          <a:off x="7842250" y="16764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31495" cy="259080"/>
    <xdr:sp textlink="">
      <xdr:nvSpPr>
        <xdr:cNvPr id="467" name="テキスト ボックス 466"/>
        <xdr:cNvSpPr txBox="1"/>
      </xdr:nvSpPr>
      <xdr:spPr>
        <a:xfrm>
          <a:off x="7644765" y="16539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20320</xdr:rowOff>
    </xdr:from>
    <xdr:to xmlns:xdr="http://schemas.openxmlformats.org/drawingml/2006/spreadsheetDrawing">
      <xdr:col>41</xdr:col>
      <xdr:colOff>50800</xdr:colOff>
      <xdr:row>97</xdr:row>
      <xdr:rowOff>156210</xdr:rowOff>
    </xdr:to>
    <xdr:cxnSp macro="">
      <xdr:nvCxnSpPr>
        <xdr:cNvPr id="468" name="直線コネクタ 467"/>
        <xdr:cNvCxnSpPr/>
      </xdr:nvCxnSpPr>
      <xdr:spPr>
        <a:xfrm>
          <a:off x="6286500" y="16650970"/>
          <a:ext cx="79375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textlink="">
      <xdr:nvSpPr>
        <xdr:cNvPr id="469" name="フローチャート: 判断 468"/>
        <xdr:cNvSpPr/>
      </xdr:nvSpPr>
      <xdr:spPr>
        <a:xfrm>
          <a:off x="702945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65405</xdr:rowOff>
    </xdr:from>
    <xdr:ext cx="533400" cy="255905"/>
    <xdr:sp textlink="">
      <xdr:nvSpPr>
        <xdr:cNvPr id="470" name="テキスト ボックス 469"/>
        <xdr:cNvSpPr txBox="1"/>
      </xdr:nvSpPr>
      <xdr:spPr>
        <a:xfrm>
          <a:off x="6851015" y="16867505"/>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textlink="">
      <xdr:nvSpPr>
        <xdr:cNvPr id="471" name="フローチャート: 判断 470"/>
        <xdr:cNvSpPr/>
      </xdr:nvSpPr>
      <xdr:spPr>
        <a:xfrm>
          <a:off x="62357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34670" cy="259080"/>
    <xdr:sp textlink="">
      <xdr:nvSpPr>
        <xdr:cNvPr id="472" name="テキスト ボックス 471"/>
        <xdr:cNvSpPr txBox="1"/>
      </xdr:nvSpPr>
      <xdr:spPr>
        <a:xfrm>
          <a:off x="6038215"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textlink="">
      <xdr:nvSpPr>
        <xdr:cNvPr id="473" name="テキスト ボックス 472"/>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textlink="">
      <xdr:nvSpPr>
        <xdr:cNvPr id="474" name="テキスト ボックス 473"/>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1365" cy="259080"/>
    <xdr:sp textlink="">
      <xdr:nvSpPr>
        <xdr:cNvPr id="475" name="テキスト ボックス 474"/>
        <xdr:cNvSpPr txBox="1"/>
      </xdr:nvSpPr>
      <xdr:spPr>
        <a:xfrm>
          <a:off x="77114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textlink="">
      <xdr:nvSpPr>
        <xdr:cNvPr id="476" name="テキスト ボックス 475"/>
        <xdr:cNvSpPr txBox="1"/>
      </xdr:nvSpPr>
      <xdr:spPr>
        <a:xfrm>
          <a:off x="690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textlink="">
      <xdr:nvSpPr>
        <xdr:cNvPr id="477" name="テキスト ボックス 476"/>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163830</xdr:rowOff>
    </xdr:from>
    <xdr:to xmlns:xdr="http://schemas.openxmlformats.org/drawingml/2006/spreadsheetDrawing">
      <xdr:col>55</xdr:col>
      <xdr:colOff>50800</xdr:colOff>
      <xdr:row>98</xdr:row>
      <xdr:rowOff>93980</xdr:rowOff>
    </xdr:to>
    <xdr:sp textlink="">
      <xdr:nvSpPr>
        <xdr:cNvPr id="478" name="楕円 477"/>
        <xdr:cNvSpPr/>
      </xdr:nvSpPr>
      <xdr:spPr>
        <a:xfrm>
          <a:off x="9398000" y="16794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105410</xdr:rowOff>
    </xdr:from>
    <xdr:ext cx="533400" cy="259080"/>
    <xdr:sp textlink="">
      <xdr:nvSpPr>
        <xdr:cNvPr id="479" name="普通建設事業費 （ うち更新整備　）該当値テキスト"/>
        <xdr:cNvSpPr txBox="1"/>
      </xdr:nvSpPr>
      <xdr:spPr>
        <a:xfrm>
          <a:off x="9480550" y="1673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156845</xdr:rowOff>
    </xdr:from>
    <xdr:to xmlns:xdr="http://schemas.openxmlformats.org/drawingml/2006/spreadsheetDrawing">
      <xdr:col>50</xdr:col>
      <xdr:colOff>165100</xdr:colOff>
      <xdr:row>98</xdr:row>
      <xdr:rowOff>86995</xdr:rowOff>
    </xdr:to>
    <xdr:sp textlink="">
      <xdr:nvSpPr>
        <xdr:cNvPr id="480" name="楕円 479"/>
        <xdr:cNvSpPr/>
      </xdr:nvSpPr>
      <xdr:spPr>
        <a:xfrm>
          <a:off x="86360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78105</xdr:rowOff>
    </xdr:from>
    <xdr:ext cx="534670" cy="255905"/>
    <xdr:sp textlink="">
      <xdr:nvSpPr>
        <xdr:cNvPr id="481" name="テキスト ボックス 480"/>
        <xdr:cNvSpPr txBox="1"/>
      </xdr:nvSpPr>
      <xdr:spPr>
        <a:xfrm>
          <a:off x="8438515" y="16880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148590</xdr:rowOff>
    </xdr:from>
    <xdr:to xmlns:xdr="http://schemas.openxmlformats.org/drawingml/2006/spreadsheetDrawing">
      <xdr:col>46</xdr:col>
      <xdr:colOff>38100</xdr:colOff>
      <xdr:row>98</xdr:row>
      <xdr:rowOff>78740</xdr:rowOff>
    </xdr:to>
    <xdr:sp textlink="">
      <xdr:nvSpPr>
        <xdr:cNvPr id="482" name="楕円 481"/>
        <xdr:cNvSpPr/>
      </xdr:nvSpPr>
      <xdr:spPr>
        <a:xfrm>
          <a:off x="7842250" y="16779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69850</xdr:rowOff>
    </xdr:from>
    <xdr:ext cx="531495" cy="259080"/>
    <xdr:sp textlink="">
      <xdr:nvSpPr>
        <xdr:cNvPr id="483" name="テキスト ボックス 482"/>
        <xdr:cNvSpPr txBox="1"/>
      </xdr:nvSpPr>
      <xdr:spPr>
        <a:xfrm>
          <a:off x="7644765" y="1687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105410</xdr:rowOff>
    </xdr:from>
    <xdr:to xmlns:xdr="http://schemas.openxmlformats.org/drawingml/2006/spreadsheetDrawing">
      <xdr:col>41</xdr:col>
      <xdr:colOff>101600</xdr:colOff>
      <xdr:row>98</xdr:row>
      <xdr:rowOff>35560</xdr:rowOff>
    </xdr:to>
    <xdr:sp textlink="">
      <xdr:nvSpPr>
        <xdr:cNvPr id="484" name="楕円 483"/>
        <xdr:cNvSpPr/>
      </xdr:nvSpPr>
      <xdr:spPr>
        <a:xfrm>
          <a:off x="702945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52070</xdr:rowOff>
    </xdr:from>
    <xdr:ext cx="533400" cy="255905"/>
    <xdr:sp textlink="">
      <xdr:nvSpPr>
        <xdr:cNvPr id="485" name="テキスト ボックス 484"/>
        <xdr:cNvSpPr txBox="1"/>
      </xdr:nvSpPr>
      <xdr:spPr>
        <a:xfrm>
          <a:off x="6851015" y="16511270"/>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140970</xdr:rowOff>
    </xdr:from>
    <xdr:to xmlns:xdr="http://schemas.openxmlformats.org/drawingml/2006/spreadsheetDrawing">
      <xdr:col>36</xdr:col>
      <xdr:colOff>165100</xdr:colOff>
      <xdr:row>97</xdr:row>
      <xdr:rowOff>71120</xdr:rowOff>
    </xdr:to>
    <xdr:sp textlink="">
      <xdr:nvSpPr>
        <xdr:cNvPr id="486" name="楕円 485"/>
        <xdr:cNvSpPr/>
      </xdr:nvSpPr>
      <xdr:spPr>
        <a:xfrm>
          <a:off x="62357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87630</xdr:rowOff>
    </xdr:from>
    <xdr:ext cx="597535" cy="255905"/>
    <xdr:sp textlink="">
      <xdr:nvSpPr>
        <xdr:cNvPr id="487" name="テキスト ボックス 486"/>
        <xdr:cNvSpPr txBox="1"/>
      </xdr:nvSpPr>
      <xdr:spPr>
        <a:xfrm>
          <a:off x="6005830" y="1637538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167640</xdr:colOff>
      <xdr:row>25</xdr:row>
      <xdr:rowOff>31750</xdr:rowOff>
    </xdr:to>
    <xdr:sp textlink="">
      <xdr:nvSpPr>
        <xdr:cNvPr id="488" name="正方形/長方形 487"/>
        <xdr:cNvSpPr/>
      </xdr:nvSpPr>
      <xdr:spPr>
        <a:xfrm>
          <a:off x="11207750" y="3999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138430</xdr:rowOff>
    </xdr:to>
    <xdr:sp textlink="">
      <xdr:nvSpPr>
        <xdr:cNvPr id="489" name="正方形/長方形 488"/>
        <xdr:cNvSpPr/>
      </xdr:nvSpPr>
      <xdr:spPr>
        <a:xfrm>
          <a:off x="113157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88265</xdr:rowOff>
    </xdr:from>
    <xdr:to xmlns:xdr="http://schemas.openxmlformats.org/drawingml/2006/spreadsheetDrawing">
      <xdr:col>74</xdr:col>
      <xdr:colOff>0</xdr:colOff>
      <xdr:row>28</xdr:row>
      <xdr:rowOff>0</xdr:rowOff>
    </xdr:to>
    <xdr:sp textlink="">
      <xdr:nvSpPr>
        <xdr:cNvPr id="490" name="正方形/長方形 489"/>
        <xdr:cNvSpPr/>
      </xdr:nvSpPr>
      <xdr:spPr>
        <a:xfrm>
          <a:off x="113157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138430</xdr:rowOff>
    </xdr:to>
    <xdr:sp textlink="">
      <xdr:nvSpPr>
        <xdr:cNvPr id="491" name="正方形/長方形 490"/>
        <xdr:cNvSpPr/>
      </xdr:nvSpPr>
      <xdr:spPr>
        <a:xfrm>
          <a:off x="122364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88265</xdr:rowOff>
    </xdr:from>
    <xdr:to xmlns:xdr="http://schemas.openxmlformats.org/drawingml/2006/spreadsheetDrawing">
      <xdr:col>79</xdr:col>
      <xdr:colOff>63500</xdr:colOff>
      <xdr:row>28</xdr:row>
      <xdr:rowOff>0</xdr:rowOff>
    </xdr:to>
    <xdr:sp textlink="">
      <xdr:nvSpPr>
        <xdr:cNvPr id="492" name="正方形/長方形 491"/>
        <xdr:cNvSpPr/>
      </xdr:nvSpPr>
      <xdr:spPr>
        <a:xfrm>
          <a:off x="122364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138430</xdr:rowOff>
    </xdr:to>
    <xdr:sp textlink="">
      <xdr:nvSpPr>
        <xdr:cNvPr id="493" name="正方形/長方形 492"/>
        <xdr:cNvSpPr/>
      </xdr:nvSpPr>
      <xdr:spPr>
        <a:xfrm>
          <a:off x="132651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88265</xdr:rowOff>
    </xdr:from>
    <xdr:to xmlns:xdr="http://schemas.openxmlformats.org/drawingml/2006/spreadsheetDrawing">
      <xdr:col>85</xdr:col>
      <xdr:colOff>63500</xdr:colOff>
      <xdr:row>28</xdr:row>
      <xdr:rowOff>0</xdr:rowOff>
    </xdr:to>
    <xdr:sp textlink="">
      <xdr:nvSpPr>
        <xdr:cNvPr id="494" name="正方形/長方形 493"/>
        <xdr:cNvSpPr/>
      </xdr:nvSpPr>
      <xdr:spPr>
        <a:xfrm>
          <a:off x="132651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81915</xdr:rowOff>
    </xdr:to>
    <xdr:sp textlink="">
      <xdr:nvSpPr>
        <xdr:cNvPr id="495" name="正方形/長方形 494"/>
        <xdr:cNvSpPr/>
      </xdr:nvSpPr>
      <xdr:spPr>
        <a:xfrm>
          <a:off x="11207750" y="4825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2885"/>
    <xdr:sp textlink="">
      <xdr:nvSpPr>
        <xdr:cNvPr id="496" name="テキスト ボックス 495"/>
        <xdr:cNvSpPr txBox="1"/>
      </xdr:nvSpPr>
      <xdr:spPr>
        <a:xfrm>
          <a:off x="11169650" y="4635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167640</xdr:colOff>
      <xdr:row>41</xdr:row>
      <xdr:rowOff>81915</xdr:rowOff>
    </xdr:to>
    <xdr:cxnSp macro="">
      <xdr:nvCxnSpPr>
        <xdr:cNvPr id="497" name="直線コネクタ 496"/>
        <xdr:cNvCxnSpPr/>
      </xdr:nvCxnSpPr>
      <xdr:spPr>
        <a:xfrm>
          <a:off x="11207750" y="7111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43815</xdr:rowOff>
    </xdr:from>
    <xdr:to xmlns:xdr="http://schemas.openxmlformats.org/drawingml/2006/spreadsheetDrawing">
      <xdr:col>89</xdr:col>
      <xdr:colOff>167640</xdr:colOff>
      <xdr:row>39</xdr:row>
      <xdr:rowOff>43815</xdr:rowOff>
    </xdr:to>
    <xdr:cxnSp macro="">
      <xdr:nvCxnSpPr>
        <xdr:cNvPr id="498" name="直線コネクタ 497"/>
        <xdr:cNvCxnSpPr/>
      </xdr:nvCxnSpPr>
      <xdr:spPr>
        <a:xfrm>
          <a:off x="11207750" y="6730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5270"/>
    <xdr:sp textlink="">
      <xdr:nvSpPr>
        <xdr:cNvPr id="499" name="テキスト ボックス 498"/>
        <xdr:cNvSpPr txBox="1"/>
      </xdr:nvSpPr>
      <xdr:spPr>
        <a:xfrm>
          <a:off x="10977880" y="6588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167640</xdr:colOff>
      <xdr:row>37</xdr:row>
      <xdr:rowOff>6350</xdr:rowOff>
    </xdr:to>
    <xdr:cxnSp macro="">
      <xdr:nvCxnSpPr>
        <xdr:cNvPr id="500" name="直線コネクタ 499"/>
        <xdr:cNvCxnSpPr/>
      </xdr:nvCxnSpPr>
      <xdr:spPr>
        <a:xfrm>
          <a:off x="11207750" y="63500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5270"/>
    <xdr:sp textlink="">
      <xdr:nvSpPr>
        <xdr:cNvPr id="501" name="テキスト ボックス 500"/>
        <xdr:cNvSpPr txBox="1"/>
      </xdr:nvSpPr>
      <xdr:spPr>
        <a:xfrm>
          <a:off x="10733405" y="620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138430</xdr:rowOff>
    </xdr:from>
    <xdr:to xmlns:xdr="http://schemas.openxmlformats.org/drawingml/2006/spreadsheetDrawing">
      <xdr:col>89</xdr:col>
      <xdr:colOff>167640</xdr:colOff>
      <xdr:row>34</xdr:row>
      <xdr:rowOff>138430</xdr:rowOff>
    </xdr:to>
    <xdr:cxnSp macro="">
      <xdr:nvCxnSpPr>
        <xdr:cNvPr id="502" name="直線コネクタ 501"/>
        <xdr:cNvCxnSpPr/>
      </xdr:nvCxnSpPr>
      <xdr:spPr>
        <a:xfrm>
          <a:off x="11207750" y="5967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1495" cy="255905"/>
    <xdr:sp textlink="">
      <xdr:nvSpPr>
        <xdr:cNvPr id="503" name="テキスト ボックス 502"/>
        <xdr:cNvSpPr txBox="1"/>
      </xdr:nvSpPr>
      <xdr:spPr>
        <a:xfrm>
          <a:off x="10733405" y="582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100330</xdr:rowOff>
    </xdr:from>
    <xdr:to xmlns:xdr="http://schemas.openxmlformats.org/drawingml/2006/spreadsheetDrawing">
      <xdr:col>89</xdr:col>
      <xdr:colOff>167640</xdr:colOff>
      <xdr:row>32</xdr:row>
      <xdr:rowOff>100330</xdr:rowOff>
    </xdr:to>
    <xdr:cxnSp macro="">
      <xdr:nvCxnSpPr>
        <xdr:cNvPr id="504" name="直線コネクタ 503"/>
        <xdr:cNvCxnSpPr/>
      </xdr:nvCxnSpPr>
      <xdr:spPr>
        <a:xfrm>
          <a:off x="11207750" y="5586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130175</xdr:rowOff>
    </xdr:from>
    <xdr:ext cx="531495" cy="254635"/>
    <xdr:sp textlink="">
      <xdr:nvSpPr>
        <xdr:cNvPr id="505" name="テキスト ボックス 504"/>
        <xdr:cNvSpPr txBox="1"/>
      </xdr:nvSpPr>
      <xdr:spPr>
        <a:xfrm>
          <a:off x="10733405" y="544512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62230</xdr:rowOff>
    </xdr:from>
    <xdr:to xmlns:xdr="http://schemas.openxmlformats.org/drawingml/2006/spreadsheetDrawing">
      <xdr:col>89</xdr:col>
      <xdr:colOff>167640</xdr:colOff>
      <xdr:row>30</xdr:row>
      <xdr:rowOff>62230</xdr:rowOff>
    </xdr:to>
    <xdr:cxnSp macro="">
      <xdr:nvCxnSpPr>
        <xdr:cNvPr id="506" name="直線コネクタ 505"/>
        <xdr:cNvCxnSpPr/>
      </xdr:nvCxnSpPr>
      <xdr:spPr>
        <a:xfrm>
          <a:off x="11207750" y="5205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92075</xdr:rowOff>
    </xdr:from>
    <xdr:ext cx="593725" cy="255270"/>
    <xdr:sp textlink="">
      <xdr:nvSpPr>
        <xdr:cNvPr id="507" name="テキスト ボックス 506"/>
        <xdr:cNvSpPr txBox="1"/>
      </xdr:nvSpPr>
      <xdr:spPr>
        <a:xfrm>
          <a:off x="10669270" y="5064125"/>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28</xdr:row>
      <xdr:rowOff>24765</xdr:rowOff>
    </xdr:to>
    <xdr:cxnSp macro="">
      <xdr:nvCxnSpPr>
        <xdr:cNvPr id="508" name="直線コネクタ 507"/>
        <xdr:cNvCxnSpPr/>
      </xdr:nvCxnSpPr>
      <xdr:spPr>
        <a:xfrm>
          <a:off x="11207750" y="4825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53975</xdr:rowOff>
    </xdr:from>
    <xdr:ext cx="593725" cy="254635"/>
    <xdr:sp textlink="">
      <xdr:nvSpPr>
        <xdr:cNvPr id="509" name="テキスト ボックス 508"/>
        <xdr:cNvSpPr txBox="1"/>
      </xdr:nvSpPr>
      <xdr:spPr>
        <a:xfrm>
          <a:off x="10669270" y="4683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81915</xdr:rowOff>
    </xdr:to>
    <xdr:sp textlink="">
      <xdr:nvSpPr>
        <xdr:cNvPr id="510" name="災害復旧事業費グラフ枠"/>
        <xdr:cNvSpPr/>
      </xdr:nvSpPr>
      <xdr:spPr>
        <a:xfrm>
          <a:off x="11207750" y="4825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150495</xdr:rowOff>
    </xdr:from>
    <xdr:to xmlns:xdr="http://schemas.openxmlformats.org/drawingml/2006/spreadsheetDrawing">
      <xdr:col>85</xdr:col>
      <xdr:colOff>126365</xdr:colOff>
      <xdr:row>39</xdr:row>
      <xdr:rowOff>43815</xdr:rowOff>
    </xdr:to>
    <xdr:cxnSp macro="">
      <xdr:nvCxnSpPr>
        <xdr:cNvPr id="511" name="直線コネクタ 510"/>
        <xdr:cNvCxnSpPr/>
      </xdr:nvCxnSpPr>
      <xdr:spPr>
        <a:xfrm flipV="1">
          <a:off x="14698345" y="5293995"/>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39</xdr:row>
      <xdr:rowOff>48895</xdr:rowOff>
    </xdr:from>
    <xdr:ext cx="248920" cy="254635"/>
    <xdr:sp textlink="">
      <xdr:nvSpPr>
        <xdr:cNvPr id="512" name="災害復旧事業費最小値テキスト"/>
        <xdr:cNvSpPr txBox="1"/>
      </xdr:nvSpPr>
      <xdr:spPr>
        <a:xfrm>
          <a:off x="14740890" y="673544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43815</xdr:rowOff>
    </xdr:from>
    <xdr:to xmlns:xdr="http://schemas.openxmlformats.org/drawingml/2006/spreadsheetDrawing">
      <xdr:col>86</xdr:col>
      <xdr:colOff>25400</xdr:colOff>
      <xdr:row>39</xdr:row>
      <xdr:rowOff>43815</xdr:rowOff>
    </xdr:to>
    <xdr:cxnSp macro="">
      <xdr:nvCxnSpPr>
        <xdr:cNvPr id="513" name="直線コネクタ 512"/>
        <xdr:cNvCxnSpPr/>
      </xdr:nvCxnSpPr>
      <xdr:spPr>
        <a:xfrm>
          <a:off x="14611350" y="673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29</xdr:row>
      <xdr:rowOff>96520</xdr:rowOff>
    </xdr:from>
    <xdr:ext cx="598170" cy="256540"/>
    <xdr:sp textlink="">
      <xdr:nvSpPr>
        <xdr:cNvPr id="514" name="災害復旧事業費最大値テキスト"/>
        <xdr:cNvSpPr txBox="1"/>
      </xdr:nvSpPr>
      <xdr:spPr>
        <a:xfrm>
          <a:off x="14740890" y="506857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150495</xdr:rowOff>
    </xdr:from>
    <xdr:to xmlns:xdr="http://schemas.openxmlformats.org/drawingml/2006/spreadsheetDrawing">
      <xdr:col>86</xdr:col>
      <xdr:colOff>25400</xdr:colOff>
      <xdr:row>30</xdr:row>
      <xdr:rowOff>150495</xdr:rowOff>
    </xdr:to>
    <xdr:cxnSp macro="">
      <xdr:nvCxnSpPr>
        <xdr:cNvPr id="515" name="直線コネクタ 514"/>
        <xdr:cNvCxnSpPr/>
      </xdr:nvCxnSpPr>
      <xdr:spPr>
        <a:xfrm>
          <a:off x="14611350" y="5293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36830</xdr:rowOff>
    </xdr:from>
    <xdr:to xmlns:xdr="http://schemas.openxmlformats.org/drawingml/2006/spreadsheetDrawing">
      <xdr:col>85</xdr:col>
      <xdr:colOff>127000</xdr:colOff>
      <xdr:row>39</xdr:row>
      <xdr:rowOff>43815</xdr:rowOff>
    </xdr:to>
    <xdr:cxnSp macro="">
      <xdr:nvCxnSpPr>
        <xdr:cNvPr id="516" name="直線コネクタ 515"/>
        <xdr:cNvCxnSpPr/>
      </xdr:nvCxnSpPr>
      <xdr:spPr>
        <a:xfrm flipV="1">
          <a:off x="13938250" y="672338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37</xdr:row>
      <xdr:rowOff>88265</xdr:rowOff>
    </xdr:from>
    <xdr:ext cx="469265" cy="254000"/>
    <xdr:sp textlink="">
      <xdr:nvSpPr>
        <xdr:cNvPr id="517" name="災害復旧事業費平均値テキスト"/>
        <xdr:cNvSpPr txBox="1"/>
      </xdr:nvSpPr>
      <xdr:spPr>
        <a:xfrm>
          <a:off x="14740890" y="6431915"/>
          <a:ext cx="4692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64770</xdr:rowOff>
    </xdr:from>
    <xdr:to xmlns:xdr="http://schemas.openxmlformats.org/drawingml/2006/spreadsheetDrawing">
      <xdr:col>85</xdr:col>
      <xdr:colOff>167640</xdr:colOff>
      <xdr:row>38</xdr:row>
      <xdr:rowOff>166370</xdr:rowOff>
    </xdr:to>
    <xdr:sp textlink="">
      <xdr:nvSpPr>
        <xdr:cNvPr id="518" name="フローチャート: 判断 517"/>
        <xdr:cNvSpPr/>
      </xdr:nvSpPr>
      <xdr:spPr>
        <a:xfrm>
          <a:off x="14649450" y="657987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43815</xdr:rowOff>
    </xdr:from>
    <xdr:to xmlns:xdr="http://schemas.openxmlformats.org/drawingml/2006/spreadsheetDrawing">
      <xdr:col>81</xdr:col>
      <xdr:colOff>50800</xdr:colOff>
      <xdr:row>39</xdr:row>
      <xdr:rowOff>43815</xdr:rowOff>
    </xdr:to>
    <xdr:cxnSp macro="">
      <xdr:nvCxnSpPr>
        <xdr:cNvPr id="519" name="直線コネクタ 518"/>
        <xdr:cNvCxnSpPr/>
      </xdr:nvCxnSpPr>
      <xdr:spPr>
        <a:xfrm>
          <a:off x="13144500" y="67303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52070</xdr:rowOff>
    </xdr:from>
    <xdr:to xmlns:xdr="http://schemas.openxmlformats.org/drawingml/2006/spreadsheetDrawing">
      <xdr:col>81</xdr:col>
      <xdr:colOff>101600</xdr:colOff>
      <xdr:row>38</xdr:row>
      <xdr:rowOff>153035</xdr:rowOff>
    </xdr:to>
    <xdr:sp textlink="">
      <xdr:nvSpPr>
        <xdr:cNvPr id="520" name="フローチャート: 判断 519"/>
        <xdr:cNvSpPr/>
      </xdr:nvSpPr>
      <xdr:spPr>
        <a:xfrm>
          <a:off x="1388745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167640</xdr:rowOff>
    </xdr:from>
    <xdr:ext cx="469900" cy="255905"/>
    <xdr:sp textlink="">
      <xdr:nvSpPr>
        <xdr:cNvPr id="521" name="テキスト ボックス 520"/>
        <xdr:cNvSpPr txBox="1"/>
      </xdr:nvSpPr>
      <xdr:spPr>
        <a:xfrm>
          <a:off x="13722350" y="63398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39</xdr:row>
      <xdr:rowOff>43815</xdr:rowOff>
    </xdr:from>
    <xdr:to xmlns:xdr="http://schemas.openxmlformats.org/drawingml/2006/spreadsheetDrawing">
      <xdr:col>76</xdr:col>
      <xdr:colOff>114300</xdr:colOff>
      <xdr:row>39</xdr:row>
      <xdr:rowOff>43815</xdr:rowOff>
    </xdr:to>
    <xdr:cxnSp macro="">
      <xdr:nvCxnSpPr>
        <xdr:cNvPr id="522" name="直線コネクタ 521"/>
        <xdr:cNvCxnSpPr/>
      </xdr:nvCxnSpPr>
      <xdr:spPr>
        <a:xfrm>
          <a:off x="12340590" y="673036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137795</xdr:rowOff>
    </xdr:to>
    <xdr:sp textlink="">
      <xdr:nvSpPr>
        <xdr:cNvPr id="523" name="フローチャート: 判断 522"/>
        <xdr:cNvSpPr/>
      </xdr:nvSpPr>
      <xdr:spPr>
        <a:xfrm>
          <a:off x="13093700" y="6552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153670</xdr:rowOff>
    </xdr:from>
    <xdr:ext cx="534670" cy="257175"/>
    <xdr:sp textlink="">
      <xdr:nvSpPr>
        <xdr:cNvPr id="524" name="テキスト ボックス 523"/>
        <xdr:cNvSpPr txBox="1"/>
      </xdr:nvSpPr>
      <xdr:spPr>
        <a:xfrm>
          <a:off x="12896215" y="6325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43815</xdr:rowOff>
    </xdr:from>
    <xdr:to xmlns:xdr="http://schemas.openxmlformats.org/drawingml/2006/spreadsheetDrawing">
      <xdr:col>71</xdr:col>
      <xdr:colOff>167640</xdr:colOff>
      <xdr:row>39</xdr:row>
      <xdr:rowOff>43815</xdr:rowOff>
    </xdr:to>
    <xdr:cxnSp macro="">
      <xdr:nvCxnSpPr>
        <xdr:cNvPr id="525" name="直線コネクタ 524"/>
        <xdr:cNvCxnSpPr/>
      </xdr:nvCxnSpPr>
      <xdr:spPr>
        <a:xfrm>
          <a:off x="11537950" y="6730365"/>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48895</xdr:rowOff>
    </xdr:from>
    <xdr:to xmlns:xdr="http://schemas.openxmlformats.org/drawingml/2006/spreadsheetDrawing">
      <xdr:col>72</xdr:col>
      <xdr:colOff>38100</xdr:colOff>
      <xdr:row>38</xdr:row>
      <xdr:rowOff>149225</xdr:rowOff>
    </xdr:to>
    <xdr:sp textlink="">
      <xdr:nvSpPr>
        <xdr:cNvPr id="526" name="フローチャート: 判断 525"/>
        <xdr:cNvSpPr/>
      </xdr:nvSpPr>
      <xdr:spPr>
        <a:xfrm>
          <a:off x="12299950" y="65639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165100</xdr:rowOff>
    </xdr:from>
    <xdr:ext cx="469900" cy="254635"/>
    <xdr:sp textlink="">
      <xdr:nvSpPr>
        <xdr:cNvPr id="527" name="テキスト ボックス 526"/>
        <xdr:cNvSpPr txBox="1"/>
      </xdr:nvSpPr>
      <xdr:spPr>
        <a:xfrm>
          <a:off x="12134850" y="63373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137160</xdr:rowOff>
    </xdr:to>
    <xdr:sp textlink="">
      <xdr:nvSpPr>
        <xdr:cNvPr id="528" name="フローチャート: 判断 527"/>
        <xdr:cNvSpPr/>
      </xdr:nvSpPr>
      <xdr:spPr>
        <a:xfrm>
          <a:off x="11487150" y="6551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153035</xdr:rowOff>
    </xdr:from>
    <xdr:ext cx="533400" cy="257175"/>
    <xdr:sp textlink="">
      <xdr:nvSpPr>
        <xdr:cNvPr id="529" name="テキスト ボックス 528"/>
        <xdr:cNvSpPr txBox="1"/>
      </xdr:nvSpPr>
      <xdr:spPr>
        <a:xfrm>
          <a:off x="11308715" y="632523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6540"/>
    <xdr:sp textlink="">
      <xdr:nvSpPr>
        <xdr:cNvPr id="530" name="テキスト ボックス 529"/>
        <xdr:cNvSpPr txBox="1"/>
      </xdr:nvSpPr>
      <xdr:spPr>
        <a:xfrm>
          <a:off x="1452880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0730" cy="256540"/>
    <xdr:sp textlink="">
      <xdr:nvSpPr>
        <xdr:cNvPr id="531" name="テキスト ボックス 530"/>
        <xdr:cNvSpPr txBox="1"/>
      </xdr:nvSpPr>
      <xdr:spPr>
        <a:xfrm>
          <a:off x="137668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6540"/>
    <xdr:sp textlink="">
      <xdr:nvSpPr>
        <xdr:cNvPr id="532" name="テキスト ボックス 531"/>
        <xdr:cNvSpPr txBox="1"/>
      </xdr:nvSpPr>
      <xdr:spPr>
        <a:xfrm>
          <a:off x="129730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79375</xdr:rowOff>
    </xdr:from>
    <xdr:ext cx="761365" cy="256540"/>
    <xdr:sp textlink="">
      <xdr:nvSpPr>
        <xdr:cNvPr id="533" name="テキスト ボックス 532"/>
        <xdr:cNvSpPr txBox="1"/>
      </xdr:nvSpPr>
      <xdr:spPr>
        <a:xfrm>
          <a:off x="121691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0730" cy="256540"/>
    <xdr:sp textlink="">
      <xdr:nvSpPr>
        <xdr:cNvPr id="534" name="テキスト ボックス 533"/>
        <xdr:cNvSpPr txBox="1"/>
      </xdr:nvSpPr>
      <xdr:spPr>
        <a:xfrm>
          <a:off x="113665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155575</xdr:rowOff>
    </xdr:from>
    <xdr:to xmlns:xdr="http://schemas.openxmlformats.org/drawingml/2006/spreadsheetDrawing">
      <xdr:col>85</xdr:col>
      <xdr:colOff>167640</xdr:colOff>
      <xdr:row>39</xdr:row>
      <xdr:rowOff>86995</xdr:rowOff>
    </xdr:to>
    <xdr:sp textlink="">
      <xdr:nvSpPr>
        <xdr:cNvPr id="535" name="楕円 534"/>
        <xdr:cNvSpPr/>
      </xdr:nvSpPr>
      <xdr:spPr>
        <a:xfrm>
          <a:off x="14649450" y="6670675"/>
          <a:ext cx="914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38</xdr:row>
      <xdr:rowOff>72390</xdr:rowOff>
    </xdr:from>
    <xdr:ext cx="377825" cy="255270"/>
    <xdr:sp textlink="">
      <xdr:nvSpPr>
        <xdr:cNvPr id="536" name="災害復旧事業費該当値テキスト"/>
        <xdr:cNvSpPr txBox="1"/>
      </xdr:nvSpPr>
      <xdr:spPr>
        <a:xfrm>
          <a:off x="14740890" y="658749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164465</xdr:rowOff>
    </xdr:from>
    <xdr:to xmlns:xdr="http://schemas.openxmlformats.org/drawingml/2006/spreadsheetDrawing">
      <xdr:col>81</xdr:col>
      <xdr:colOff>101600</xdr:colOff>
      <xdr:row>39</xdr:row>
      <xdr:rowOff>94615</xdr:rowOff>
    </xdr:to>
    <xdr:sp textlink="">
      <xdr:nvSpPr>
        <xdr:cNvPr id="537" name="楕円 536"/>
        <xdr:cNvSpPr/>
      </xdr:nvSpPr>
      <xdr:spPr>
        <a:xfrm>
          <a:off x="1388745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285" cy="254000"/>
    <xdr:sp textlink="">
      <xdr:nvSpPr>
        <xdr:cNvPr id="538" name="テキスト ボックス 537"/>
        <xdr:cNvSpPr txBox="1"/>
      </xdr:nvSpPr>
      <xdr:spPr>
        <a:xfrm>
          <a:off x="1383284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164465</xdr:rowOff>
    </xdr:from>
    <xdr:to xmlns:xdr="http://schemas.openxmlformats.org/drawingml/2006/spreadsheetDrawing">
      <xdr:col>76</xdr:col>
      <xdr:colOff>165100</xdr:colOff>
      <xdr:row>39</xdr:row>
      <xdr:rowOff>94615</xdr:rowOff>
    </xdr:to>
    <xdr:sp textlink="">
      <xdr:nvSpPr>
        <xdr:cNvPr id="539" name="楕円 538"/>
        <xdr:cNvSpPr/>
      </xdr:nvSpPr>
      <xdr:spPr>
        <a:xfrm>
          <a:off x="13093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39</xdr:row>
      <xdr:rowOff>86360</xdr:rowOff>
    </xdr:from>
    <xdr:ext cx="248920" cy="254000"/>
    <xdr:sp textlink="">
      <xdr:nvSpPr>
        <xdr:cNvPr id="540" name="テキスト ボックス 539"/>
        <xdr:cNvSpPr txBox="1"/>
      </xdr:nvSpPr>
      <xdr:spPr>
        <a:xfrm>
          <a:off x="13026390" y="677291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164465</xdr:rowOff>
    </xdr:from>
    <xdr:to xmlns:xdr="http://schemas.openxmlformats.org/drawingml/2006/spreadsheetDrawing">
      <xdr:col>72</xdr:col>
      <xdr:colOff>38100</xdr:colOff>
      <xdr:row>39</xdr:row>
      <xdr:rowOff>94615</xdr:rowOff>
    </xdr:to>
    <xdr:sp textlink="">
      <xdr:nvSpPr>
        <xdr:cNvPr id="541" name="楕円 540"/>
        <xdr:cNvSpPr/>
      </xdr:nvSpPr>
      <xdr:spPr>
        <a:xfrm>
          <a:off x="12299950" y="667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285" cy="254000"/>
    <xdr:sp textlink="">
      <xdr:nvSpPr>
        <xdr:cNvPr id="542" name="テキスト ボックス 541"/>
        <xdr:cNvSpPr txBox="1"/>
      </xdr:nvSpPr>
      <xdr:spPr>
        <a:xfrm>
          <a:off x="1222629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textlink="">
      <xdr:nvSpPr>
        <xdr:cNvPr id="543" name="楕円 542"/>
        <xdr:cNvSpPr/>
      </xdr:nvSpPr>
      <xdr:spPr>
        <a:xfrm>
          <a:off x="1148715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285" cy="254000"/>
    <xdr:sp textlink="">
      <xdr:nvSpPr>
        <xdr:cNvPr id="544" name="テキスト ボックス 543"/>
        <xdr:cNvSpPr txBox="1"/>
      </xdr:nvSpPr>
      <xdr:spPr>
        <a:xfrm>
          <a:off x="1143254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167640</xdr:colOff>
      <xdr:row>45</xdr:row>
      <xdr:rowOff>31750</xdr:rowOff>
    </xdr:to>
    <xdr:sp textlink="">
      <xdr:nvSpPr>
        <xdr:cNvPr id="545" name="正方形/長方形 544"/>
        <xdr:cNvSpPr/>
      </xdr:nvSpPr>
      <xdr:spPr>
        <a:xfrm>
          <a:off x="11207750" y="7428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138430</xdr:rowOff>
    </xdr:to>
    <xdr:sp textlink="">
      <xdr:nvSpPr>
        <xdr:cNvPr id="546" name="正方形/長方形 545"/>
        <xdr:cNvSpPr/>
      </xdr:nvSpPr>
      <xdr:spPr>
        <a:xfrm>
          <a:off x="113157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88265</xdr:rowOff>
    </xdr:from>
    <xdr:to xmlns:xdr="http://schemas.openxmlformats.org/drawingml/2006/spreadsheetDrawing">
      <xdr:col>74</xdr:col>
      <xdr:colOff>0</xdr:colOff>
      <xdr:row>48</xdr:row>
      <xdr:rowOff>0</xdr:rowOff>
    </xdr:to>
    <xdr:sp textlink="">
      <xdr:nvSpPr>
        <xdr:cNvPr id="547" name="正方形/長方形 546"/>
        <xdr:cNvSpPr/>
      </xdr:nvSpPr>
      <xdr:spPr>
        <a:xfrm>
          <a:off x="113157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138430</xdr:rowOff>
    </xdr:to>
    <xdr:sp textlink="">
      <xdr:nvSpPr>
        <xdr:cNvPr id="548" name="正方形/長方形 547"/>
        <xdr:cNvSpPr/>
      </xdr:nvSpPr>
      <xdr:spPr>
        <a:xfrm>
          <a:off x="122364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88265</xdr:rowOff>
    </xdr:from>
    <xdr:to xmlns:xdr="http://schemas.openxmlformats.org/drawingml/2006/spreadsheetDrawing">
      <xdr:col>79</xdr:col>
      <xdr:colOff>63500</xdr:colOff>
      <xdr:row>48</xdr:row>
      <xdr:rowOff>0</xdr:rowOff>
    </xdr:to>
    <xdr:sp textlink="">
      <xdr:nvSpPr>
        <xdr:cNvPr id="549" name="正方形/長方形 548"/>
        <xdr:cNvSpPr/>
      </xdr:nvSpPr>
      <xdr:spPr>
        <a:xfrm>
          <a:off x="122364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138430</xdr:rowOff>
    </xdr:to>
    <xdr:sp textlink="">
      <xdr:nvSpPr>
        <xdr:cNvPr id="550" name="正方形/長方形 549"/>
        <xdr:cNvSpPr/>
      </xdr:nvSpPr>
      <xdr:spPr>
        <a:xfrm>
          <a:off x="132651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88265</xdr:rowOff>
    </xdr:from>
    <xdr:to xmlns:xdr="http://schemas.openxmlformats.org/drawingml/2006/spreadsheetDrawing">
      <xdr:col>85</xdr:col>
      <xdr:colOff>63500</xdr:colOff>
      <xdr:row>48</xdr:row>
      <xdr:rowOff>0</xdr:rowOff>
    </xdr:to>
    <xdr:sp textlink="">
      <xdr:nvSpPr>
        <xdr:cNvPr id="551" name="正方形/長方形 550"/>
        <xdr:cNvSpPr/>
      </xdr:nvSpPr>
      <xdr:spPr>
        <a:xfrm>
          <a:off x="132651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81915</xdr:rowOff>
    </xdr:to>
    <xdr:sp textlink="">
      <xdr:nvSpPr>
        <xdr:cNvPr id="552" name="正方形/長方形 551"/>
        <xdr:cNvSpPr/>
      </xdr:nvSpPr>
      <xdr:spPr>
        <a:xfrm>
          <a:off x="11207750" y="8254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2885"/>
    <xdr:sp textlink="">
      <xdr:nvSpPr>
        <xdr:cNvPr id="553" name="テキスト ボックス 552"/>
        <xdr:cNvSpPr txBox="1"/>
      </xdr:nvSpPr>
      <xdr:spPr>
        <a:xfrm>
          <a:off x="11169650" y="8064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167640</xdr:colOff>
      <xdr:row>61</xdr:row>
      <xdr:rowOff>81915</xdr:rowOff>
    </xdr:to>
    <xdr:cxnSp macro="">
      <xdr:nvCxnSpPr>
        <xdr:cNvPr id="554" name="直線コネクタ 553"/>
        <xdr:cNvCxnSpPr/>
      </xdr:nvCxnSpPr>
      <xdr:spPr>
        <a:xfrm>
          <a:off x="11207750" y="10540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138430</xdr:rowOff>
    </xdr:from>
    <xdr:to xmlns:xdr="http://schemas.openxmlformats.org/drawingml/2006/spreadsheetDrawing">
      <xdr:col>89</xdr:col>
      <xdr:colOff>167640</xdr:colOff>
      <xdr:row>54</xdr:row>
      <xdr:rowOff>138430</xdr:rowOff>
    </xdr:to>
    <xdr:cxnSp macro="">
      <xdr:nvCxnSpPr>
        <xdr:cNvPr id="555" name="直線コネクタ 554"/>
        <xdr:cNvCxnSpPr/>
      </xdr:nvCxnSpPr>
      <xdr:spPr>
        <a:xfrm>
          <a:off x="11207750" y="9396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7650" cy="255905"/>
    <xdr:sp textlink="">
      <xdr:nvSpPr>
        <xdr:cNvPr id="556" name="テキスト ボックス 555"/>
        <xdr:cNvSpPr txBox="1"/>
      </xdr:nvSpPr>
      <xdr:spPr>
        <a:xfrm>
          <a:off x="10977880" y="92544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48</xdr:row>
      <xdr:rowOff>24765</xdr:rowOff>
    </xdr:to>
    <xdr:cxnSp macro="">
      <xdr:nvCxnSpPr>
        <xdr:cNvPr id="557" name="直線コネクタ 556"/>
        <xdr:cNvCxnSpPr/>
      </xdr:nvCxnSpPr>
      <xdr:spPr>
        <a:xfrm>
          <a:off x="11207750" y="8254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53975</xdr:rowOff>
    </xdr:from>
    <xdr:ext cx="247650" cy="254635"/>
    <xdr:sp textlink="">
      <xdr:nvSpPr>
        <xdr:cNvPr id="558" name="テキスト ボックス 557"/>
        <xdr:cNvSpPr txBox="1"/>
      </xdr:nvSpPr>
      <xdr:spPr>
        <a:xfrm>
          <a:off x="10977880" y="8112125"/>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81915</xdr:rowOff>
    </xdr:to>
    <xdr:sp textlink="">
      <xdr:nvSpPr>
        <xdr:cNvPr id="559" name="失業対策事業費グラフ枠"/>
        <xdr:cNvSpPr/>
      </xdr:nvSpPr>
      <xdr:spPr>
        <a:xfrm>
          <a:off x="11207750" y="8254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138430</xdr:rowOff>
    </xdr:from>
    <xdr:to xmlns:xdr="http://schemas.openxmlformats.org/drawingml/2006/spreadsheetDrawing">
      <xdr:col>85</xdr:col>
      <xdr:colOff>126365</xdr:colOff>
      <xdr:row>54</xdr:row>
      <xdr:rowOff>138430</xdr:rowOff>
    </xdr:to>
    <xdr:cxnSp macro="">
      <xdr:nvCxnSpPr>
        <xdr:cNvPr id="560" name="直線コネクタ 559"/>
        <xdr:cNvCxnSpPr/>
      </xdr:nvCxnSpPr>
      <xdr:spPr>
        <a:xfrm>
          <a:off x="14698345" y="939673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55</xdr:row>
      <xdr:rowOff>10795</xdr:rowOff>
    </xdr:from>
    <xdr:ext cx="248920" cy="254000"/>
    <xdr:sp textlink="">
      <xdr:nvSpPr>
        <xdr:cNvPr id="561" name="失業対策事業費最小値テキスト"/>
        <xdr:cNvSpPr txBox="1"/>
      </xdr:nvSpPr>
      <xdr:spPr>
        <a:xfrm>
          <a:off x="14740890" y="9440545"/>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138430</xdr:rowOff>
    </xdr:from>
    <xdr:to xmlns:xdr="http://schemas.openxmlformats.org/drawingml/2006/spreadsheetDrawing">
      <xdr:col>86</xdr:col>
      <xdr:colOff>25400</xdr:colOff>
      <xdr:row>54</xdr:row>
      <xdr:rowOff>138430</xdr:rowOff>
    </xdr:to>
    <xdr:cxnSp macro="">
      <xdr:nvCxnSpPr>
        <xdr:cNvPr id="562" name="直線コネクタ 561"/>
        <xdr:cNvCxnSpPr/>
      </xdr:nvCxnSpPr>
      <xdr:spPr>
        <a:xfrm>
          <a:off x="14611350" y="939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53</xdr:row>
      <xdr:rowOff>10795</xdr:rowOff>
    </xdr:from>
    <xdr:ext cx="248920" cy="254000"/>
    <xdr:sp textlink="">
      <xdr:nvSpPr>
        <xdr:cNvPr id="563" name="失業対策事業費最大値テキスト"/>
        <xdr:cNvSpPr txBox="1"/>
      </xdr:nvSpPr>
      <xdr:spPr>
        <a:xfrm>
          <a:off x="14740890" y="9097645"/>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138430</xdr:rowOff>
    </xdr:from>
    <xdr:to xmlns:xdr="http://schemas.openxmlformats.org/drawingml/2006/spreadsheetDrawing">
      <xdr:col>86</xdr:col>
      <xdr:colOff>25400</xdr:colOff>
      <xdr:row>54</xdr:row>
      <xdr:rowOff>138430</xdr:rowOff>
    </xdr:to>
    <xdr:cxnSp macro="">
      <xdr:nvCxnSpPr>
        <xdr:cNvPr id="564" name="直線コネクタ 563"/>
        <xdr:cNvCxnSpPr/>
      </xdr:nvCxnSpPr>
      <xdr:spPr>
        <a:xfrm>
          <a:off x="14611350" y="939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138430</xdr:rowOff>
    </xdr:from>
    <xdr:to xmlns:xdr="http://schemas.openxmlformats.org/drawingml/2006/spreadsheetDrawing">
      <xdr:col>85</xdr:col>
      <xdr:colOff>127000</xdr:colOff>
      <xdr:row>54</xdr:row>
      <xdr:rowOff>138430</xdr:rowOff>
    </xdr:to>
    <xdr:cxnSp macro="">
      <xdr:nvCxnSpPr>
        <xdr:cNvPr id="565" name="直線コネクタ 564"/>
        <xdr:cNvCxnSpPr/>
      </xdr:nvCxnSpPr>
      <xdr:spPr>
        <a:xfrm>
          <a:off x="13938250" y="939673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54</xdr:row>
      <xdr:rowOff>67310</xdr:rowOff>
    </xdr:from>
    <xdr:ext cx="248920" cy="254000"/>
    <xdr:sp textlink="">
      <xdr:nvSpPr>
        <xdr:cNvPr id="566" name="失業対策事業費平均値テキスト"/>
        <xdr:cNvSpPr txBox="1"/>
      </xdr:nvSpPr>
      <xdr:spPr>
        <a:xfrm>
          <a:off x="14740890" y="9325610"/>
          <a:ext cx="248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88265</xdr:rowOff>
    </xdr:from>
    <xdr:to xmlns:xdr="http://schemas.openxmlformats.org/drawingml/2006/spreadsheetDrawing">
      <xdr:col>85</xdr:col>
      <xdr:colOff>167640</xdr:colOff>
      <xdr:row>55</xdr:row>
      <xdr:rowOff>18415</xdr:rowOff>
    </xdr:to>
    <xdr:sp textlink="">
      <xdr:nvSpPr>
        <xdr:cNvPr id="567" name="フローチャート: 判断 566"/>
        <xdr:cNvSpPr/>
      </xdr:nvSpPr>
      <xdr:spPr>
        <a:xfrm>
          <a:off x="14649450" y="934656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138430</xdr:rowOff>
    </xdr:from>
    <xdr:to xmlns:xdr="http://schemas.openxmlformats.org/drawingml/2006/spreadsheetDrawing">
      <xdr:col>81</xdr:col>
      <xdr:colOff>50800</xdr:colOff>
      <xdr:row>54</xdr:row>
      <xdr:rowOff>138430</xdr:rowOff>
    </xdr:to>
    <xdr:cxnSp macro="">
      <xdr:nvCxnSpPr>
        <xdr:cNvPr id="568" name="直線コネクタ 567"/>
        <xdr:cNvCxnSpPr/>
      </xdr:nvCxnSpPr>
      <xdr:spPr>
        <a:xfrm>
          <a:off x="13144500" y="93967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88265</xdr:rowOff>
    </xdr:from>
    <xdr:to xmlns:xdr="http://schemas.openxmlformats.org/drawingml/2006/spreadsheetDrawing">
      <xdr:col>81</xdr:col>
      <xdr:colOff>101600</xdr:colOff>
      <xdr:row>55</xdr:row>
      <xdr:rowOff>18415</xdr:rowOff>
    </xdr:to>
    <xdr:sp textlink="">
      <xdr:nvSpPr>
        <xdr:cNvPr id="569" name="フローチャート: 判断 568"/>
        <xdr:cNvSpPr/>
      </xdr:nvSpPr>
      <xdr:spPr>
        <a:xfrm>
          <a:off x="1388745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10795</xdr:rowOff>
    </xdr:from>
    <xdr:ext cx="248285" cy="254000"/>
    <xdr:sp textlink="">
      <xdr:nvSpPr>
        <xdr:cNvPr id="570" name="テキスト ボックス 569"/>
        <xdr:cNvSpPr txBox="1"/>
      </xdr:nvSpPr>
      <xdr:spPr>
        <a:xfrm>
          <a:off x="13832840" y="9440545"/>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54</xdr:row>
      <xdr:rowOff>138430</xdr:rowOff>
    </xdr:from>
    <xdr:to xmlns:xdr="http://schemas.openxmlformats.org/drawingml/2006/spreadsheetDrawing">
      <xdr:col>76</xdr:col>
      <xdr:colOff>114300</xdr:colOff>
      <xdr:row>54</xdr:row>
      <xdr:rowOff>138430</xdr:rowOff>
    </xdr:to>
    <xdr:cxnSp macro="">
      <xdr:nvCxnSpPr>
        <xdr:cNvPr id="571" name="直線コネクタ 570"/>
        <xdr:cNvCxnSpPr/>
      </xdr:nvCxnSpPr>
      <xdr:spPr>
        <a:xfrm>
          <a:off x="12340590" y="9396730"/>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88265</xdr:rowOff>
    </xdr:from>
    <xdr:to xmlns:xdr="http://schemas.openxmlformats.org/drawingml/2006/spreadsheetDrawing">
      <xdr:col>76</xdr:col>
      <xdr:colOff>165100</xdr:colOff>
      <xdr:row>55</xdr:row>
      <xdr:rowOff>18415</xdr:rowOff>
    </xdr:to>
    <xdr:sp textlink="">
      <xdr:nvSpPr>
        <xdr:cNvPr id="572" name="フローチャート: 判断 571"/>
        <xdr:cNvSpPr/>
      </xdr:nvSpPr>
      <xdr:spPr>
        <a:xfrm>
          <a:off x="1309370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55</xdr:row>
      <xdr:rowOff>10795</xdr:rowOff>
    </xdr:from>
    <xdr:ext cx="248920" cy="254000"/>
    <xdr:sp textlink="">
      <xdr:nvSpPr>
        <xdr:cNvPr id="573" name="テキスト ボックス 572"/>
        <xdr:cNvSpPr txBox="1"/>
      </xdr:nvSpPr>
      <xdr:spPr>
        <a:xfrm>
          <a:off x="13026390" y="9440545"/>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138430</xdr:rowOff>
    </xdr:from>
    <xdr:to xmlns:xdr="http://schemas.openxmlformats.org/drawingml/2006/spreadsheetDrawing">
      <xdr:col>71</xdr:col>
      <xdr:colOff>167640</xdr:colOff>
      <xdr:row>54</xdr:row>
      <xdr:rowOff>138430</xdr:rowOff>
    </xdr:to>
    <xdr:cxnSp macro="">
      <xdr:nvCxnSpPr>
        <xdr:cNvPr id="574" name="直線コネクタ 573"/>
        <xdr:cNvCxnSpPr/>
      </xdr:nvCxnSpPr>
      <xdr:spPr>
        <a:xfrm>
          <a:off x="11537950" y="9396730"/>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88265</xdr:rowOff>
    </xdr:from>
    <xdr:to xmlns:xdr="http://schemas.openxmlformats.org/drawingml/2006/spreadsheetDrawing">
      <xdr:col>72</xdr:col>
      <xdr:colOff>38100</xdr:colOff>
      <xdr:row>55</xdr:row>
      <xdr:rowOff>18415</xdr:rowOff>
    </xdr:to>
    <xdr:sp textlink="">
      <xdr:nvSpPr>
        <xdr:cNvPr id="575" name="フローチャート: 判断 574"/>
        <xdr:cNvSpPr/>
      </xdr:nvSpPr>
      <xdr:spPr>
        <a:xfrm>
          <a:off x="12299950" y="9346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10795</xdr:rowOff>
    </xdr:from>
    <xdr:ext cx="248285" cy="254000"/>
    <xdr:sp textlink="">
      <xdr:nvSpPr>
        <xdr:cNvPr id="576" name="テキスト ボックス 575"/>
        <xdr:cNvSpPr txBox="1"/>
      </xdr:nvSpPr>
      <xdr:spPr>
        <a:xfrm>
          <a:off x="12226290" y="9440545"/>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88265</xdr:rowOff>
    </xdr:from>
    <xdr:to xmlns:xdr="http://schemas.openxmlformats.org/drawingml/2006/spreadsheetDrawing">
      <xdr:col>67</xdr:col>
      <xdr:colOff>101600</xdr:colOff>
      <xdr:row>55</xdr:row>
      <xdr:rowOff>18415</xdr:rowOff>
    </xdr:to>
    <xdr:sp textlink="">
      <xdr:nvSpPr>
        <xdr:cNvPr id="577" name="フローチャート: 判断 576"/>
        <xdr:cNvSpPr/>
      </xdr:nvSpPr>
      <xdr:spPr>
        <a:xfrm>
          <a:off x="1148715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10795</xdr:rowOff>
    </xdr:from>
    <xdr:ext cx="248285" cy="254000"/>
    <xdr:sp textlink="">
      <xdr:nvSpPr>
        <xdr:cNvPr id="578" name="テキスト ボックス 577"/>
        <xdr:cNvSpPr txBox="1"/>
      </xdr:nvSpPr>
      <xdr:spPr>
        <a:xfrm>
          <a:off x="11432540" y="9440545"/>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6540"/>
    <xdr:sp textlink="">
      <xdr:nvSpPr>
        <xdr:cNvPr id="579" name="テキスト ボックス 578"/>
        <xdr:cNvSpPr txBox="1"/>
      </xdr:nvSpPr>
      <xdr:spPr>
        <a:xfrm>
          <a:off x="1452880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0730" cy="256540"/>
    <xdr:sp textlink="">
      <xdr:nvSpPr>
        <xdr:cNvPr id="580" name="テキスト ボックス 579"/>
        <xdr:cNvSpPr txBox="1"/>
      </xdr:nvSpPr>
      <xdr:spPr>
        <a:xfrm>
          <a:off x="137668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6540"/>
    <xdr:sp textlink="">
      <xdr:nvSpPr>
        <xdr:cNvPr id="581" name="テキスト ボックス 580"/>
        <xdr:cNvSpPr txBox="1"/>
      </xdr:nvSpPr>
      <xdr:spPr>
        <a:xfrm>
          <a:off x="129730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79375</xdr:rowOff>
    </xdr:from>
    <xdr:ext cx="761365" cy="256540"/>
    <xdr:sp textlink="">
      <xdr:nvSpPr>
        <xdr:cNvPr id="582" name="テキスト ボックス 581"/>
        <xdr:cNvSpPr txBox="1"/>
      </xdr:nvSpPr>
      <xdr:spPr>
        <a:xfrm>
          <a:off x="121691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0730" cy="256540"/>
    <xdr:sp textlink="">
      <xdr:nvSpPr>
        <xdr:cNvPr id="583" name="テキスト ボックス 582"/>
        <xdr:cNvSpPr txBox="1"/>
      </xdr:nvSpPr>
      <xdr:spPr>
        <a:xfrm>
          <a:off x="113665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88265</xdr:rowOff>
    </xdr:from>
    <xdr:to xmlns:xdr="http://schemas.openxmlformats.org/drawingml/2006/spreadsheetDrawing">
      <xdr:col>85</xdr:col>
      <xdr:colOff>167640</xdr:colOff>
      <xdr:row>55</xdr:row>
      <xdr:rowOff>18415</xdr:rowOff>
    </xdr:to>
    <xdr:sp textlink="">
      <xdr:nvSpPr>
        <xdr:cNvPr id="584" name="楕円 583"/>
        <xdr:cNvSpPr/>
      </xdr:nvSpPr>
      <xdr:spPr>
        <a:xfrm>
          <a:off x="14649450" y="934656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53</xdr:row>
      <xdr:rowOff>123825</xdr:rowOff>
    </xdr:from>
    <xdr:ext cx="248920" cy="254000"/>
    <xdr:sp textlink="">
      <xdr:nvSpPr>
        <xdr:cNvPr id="585" name="失業対策事業費該当値テキスト"/>
        <xdr:cNvSpPr txBox="1"/>
      </xdr:nvSpPr>
      <xdr:spPr>
        <a:xfrm>
          <a:off x="14740890" y="9210675"/>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88265</xdr:rowOff>
    </xdr:from>
    <xdr:to xmlns:xdr="http://schemas.openxmlformats.org/drawingml/2006/spreadsheetDrawing">
      <xdr:col>81</xdr:col>
      <xdr:colOff>101600</xdr:colOff>
      <xdr:row>55</xdr:row>
      <xdr:rowOff>18415</xdr:rowOff>
    </xdr:to>
    <xdr:sp textlink="">
      <xdr:nvSpPr>
        <xdr:cNvPr id="586" name="楕円 585"/>
        <xdr:cNvSpPr/>
      </xdr:nvSpPr>
      <xdr:spPr>
        <a:xfrm>
          <a:off x="1388745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5270"/>
    <xdr:sp textlink="">
      <xdr:nvSpPr>
        <xdr:cNvPr id="587" name="テキスト ボックス 586"/>
        <xdr:cNvSpPr txBox="1"/>
      </xdr:nvSpPr>
      <xdr:spPr>
        <a:xfrm>
          <a:off x="13832840" y="912241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88265</xdr:rowOff>
    </xdr:from>
    <xdr:to xmlns:xdr="http://schemas.openxmlformats.org/drawingml/2006/spreadsheetDrawing">
      <xdr:col>76</xdr:col>
      <xdr:colOff>165100</xdr:colOff>
      <xdr:row>55</xdr:row>
      <xdr:rowOff>18415</xdr:rowOff>
    </xdr:to>
    <xdr:sp textlink="">
      <xdr:nvSpPr>
        <xdr:cNvPr id="588" name="楕円 587"/>
        <xdr:cNvSpPr/>
      </xdr:nvSpPr>
      <xdr:spPr>
        <a:xfrm>
          <a:off x="1309370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53</xdr:row>
      <xdr:rowOff>35560</xdr:rowOff>
    </xdr:from>
    <xdr:ext cx="248920" cy="255270"/>
    <xdr:sp textlink="">
      <xdr:nvSpPr>
        <xdr:cNvPr id="589" name="テキスト ボックス 588"/>
        <xdr:cNvSpPr txBox="1"/>
      </xdr:nvSpPr>
      <xdr:spPr>
        <a:xfrm>
          <a:off x="13026390" y="912241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88265</xdr:rowOff>
    </xdr:from>
    <xdr:to xmlns:xdr="http://schemas.openxmlformats.org/drawingml/2006/spreadsheetDrawing">
      <xdr:col>72</xdr:col>
      <xdr:colOff>38100</xdr:colOff>
      <xdr:row>55</xdr:row>
      <xdr:rowOff>18415</xdr:rowOff>
    </xdr:to>
    <xdr:sp textlink="">
      <xdr:nvSpPr>
        <xdr:cNvPr id="590" name="楕円 589"/>
        <xdr:cNvSpPr/>
      </xdr:nvSpPr>
      <xdr:spPr>
        <a:xfrm>
          <a:off x="12299950" y="9346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5270"/>
    <xdr:sp textlink="">
      <xdr:nvSpPr>
        <xdr:cNvPr id="591" name="テキスト ボックス 590"/>
        <xdr:cNvSpPr txBox="1"/>
      </xdr:nvSpPr>
      <xdr:spPr>
        <a:xfrm>
          <a:off x="12226290" y="912241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88265</xdr:rowOff>
    </xdr:from>
    <xdr:to xmlns:xdr="http://schemas.openxmlformats.org/drawingml/2006/spreadsheetDrawing">
      <xdr:col>67</xdr:col>
      <xdr:colOff>101600</xdr:colOff>
      <xdr:row>55</xdr:row>
      <xdr:rowOff>18415</xdr:rowOff>
    </xdr:to>
    <xdr:sp textlink="">
      <xdr:nvSpPr>
        <xdr:cNvPr id="592" name="楕円 591"/>
        <xdr:cNvSpPr/>
      </xdr:nvSpPr>
      <xdr:spPr>
        <a:xfrm>
          <a:off x="1148715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5270"/>
    <xdr:sp textlink="">
      <xdr:nvSpPr>
        <xdr:cNvPr id="593" name="テキスト ボックス 592"/>
        <xdr:cNvSpPr txBox="1"/>
      </xdr:nvSpPr>
      <xdr:spPr>
        <a:xfrm>
          <a:off x="11432540" y="912241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56515</xdr:rowOff>
    </xdr:from>
    <xdr:to xmlns:xdr="http://schemas.openxmlformats.org/drawingml/2006/spreadsheetDrawing">
      <xdr:col>89</xdr:col>
      <xdr:colOff>167640</xdr:colOff>
      <xdr:row>65</xdr:row>
      <xdr:rowOff>31750</xdr:rowOff>
    </xdr:to>
    <xdr:sp textlink="">
      <xdr:nvSpPr>
        <xdr:cNvPr id="594" name="正方形/長方形 593"/>
        <xdr:cNvSpPr/>
      </xdr:nvSpPr>
      <xdr:spPr>
        <a:xfrm>
          <a:off x="11207750" y="10857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56515</xdr:rowOff>
    </xdr:from>
    <xdr:to xmlns:xdr="http://schemas.openxmlformats.org/drawingml/2006/spreadsheetDrawing">
      <xdr:col>74</xdr:col>
      <xdr:colOff>0</xdr:colOff>
      <xdr:row>66</xdr:row>
      <xdr:rowOff>138430</xdr:rowOff>
    </xdr:to>
    <xdr:sp textlink="">
      <xdr:nvSpPr>
        <xdr:cNvPr id="595" name="正方形/長方形 594"/>
        <xdr:cNvSpPr/>
      </xdr:nvSpPr>
      <xdr:spPr>
        <a:xfrm>
          <a:off x="113157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88265</xdr:rowOff>
    </xdr:from>
    <xdr:to xmlns:xdr="http://schemas.openxmlformats.org/drawingml/2006/spreadsheetDrawing">
      <xdr:col>74</xdr:col>
      <xdr:colOff>0</xdr:colOff>
      <xdr:row>68</xdr:row>
      <xdr:rowOff>0</xdr:rowOff>
    </xdr:to>
    <xdr:sp textlink="">
      <xdr:nvSpPr>
        <xdr:cNvPr id="596" name="正方形/長方形 595"/>
        <xdr:cNvSpPr/>
      </xdr:nvSpPr>
      <xdr:spPr>
        <a:xfrm>
          <a:off x="113157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56515</xdr:rowOff>
    </xdr:from>
    <xdr:to xmlns:xdr="http://schemas.openxmlformats.org/drawingml/2006/spreadsheetDrawing">
      <xdr:col>79</xdr:col>
      <xdr:colOff>63500</xdr:colOff>
      <xdr:row>66</xdr:row>
      <xdr:rowOff>138430</xdr:rowOff>
    </xdr:to>
    <xdr:sp textlink="">
      <xdr:nvSpPr>
        <xdr:cNvPr id="597" name="正方形/長方形 596"/>
        <xdr:cNvSpPr/>
      </xdr:nvSpPr>
      <xdr:spPr>
        <a:xfrm>
          <a:off x="122364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88265</xdr:rowOff>
    </xdr:from>
    <xdr:to xmlns:xdr="http://schemas.openxmlformats.org/drawingml/2006/spreadsheetDrawing">
      <xdr:col>79</xdr:col>
      <xdr:colOff>63500</xdr:colOff>
      <xdr:row>68</xdr:row>
      <xdr:rowOff>0</xdr:rowOff>
    </xdr:to>
    <xdr:sp textlink="">
      <xdr:nvSpPr>
        <xdr:cNvPr id="598" name="正方形/長方形 597"/>
        <xdr:cNvSpPr/>
      </xdr:nvSpPr>
      <xdr:spPr>
        <a:xfrm>
          <a:off x="122364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56515</xdr:rowOff>
    </xdr:from>
    <xdr:to xmlns:xdr="http://schemas.openxmlformats.org/drawingml/2006/spreadsheetDrawing">
      <xdr:col>85</xdr:col>
      <xdr:colOff>63500</xdr:colOff>
      <xdr:row>66</xdr:row>
      <xdr:rowOff>138430</xdr:rowOff>
    </xdr:to>
    <xdr:sp textlink="">
      <xdr:nvSpPr>
        <xdr:cNvPr id="599" name="正方形/長方形 598"/>
        <xdr:cNvSpPr/>
      </xdr:nvSpPr>
      <xdr:spPr>
        <a:xfrm>
          <a:off x="132651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88265</xdr:rowOff>
    </xdr:from>
    <xdr:to xmlns:xdr="http://schemas.openxmlformats.org/drawingml/2006/spreadsheetDrawing">
      <xdr:col>85</xdr:col>
      <xdr:colOff>63500</xdr:colOff>
      <xdr:row>68</xdr:row>
      <xdr:rowOff>0</xdr:rowOff>
    </xdr:to>
    <xdr:sp textlink="">
      <xdr:nvSpPr>
        <xdr:cNvPr id="600" name="正方形/長方形 599"/>
        <xdr:cNvSpPr/>
      </xdr:nvSpPr>
      <xdr:spPr>
        <a:xfrm>
          <a:off x="132651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81915</xdr:rowOff>
    </xdr:to>
    <xdr:sp textlink="">
      <xdr:nvSpPr>
        <xdr:cNvPr id="601" name="正方形/長方形 600"/>
        <xdr:cNvSpPr/>
      </xdr:nvSpPr>
      <xdr:spPr>
        <a:xfrm>
          <a:off x="11207750" y="11683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2885"/>
    <xdr:sp textlink="">
      <xdr:nvSpPr>
        <xdr:cNvPr id="602" name="テキスト ボックス 601"/>
        <xdr:cNvSpPr txBox="1"/>
      </xdr:nvSpPr>
      <xdr:spPr>
        <a:xfrm>
          <a:off x="11169650" y="11493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81915</xdr:rowOff>
    </xdr:from>
    <xdr:to xmlns:xdr="http://schemas.openxmlformats.org/drawingml/2006/spreadsheetDrawing">
      <xdr:col>89</xdr:col>
      <xdr:colOff>167640</xdr:colOff>
      <xdr:row>81</xdr:row>
      <xdr:rowOff>81915</xdr:rowOff>
    </xdr:to>
    <xdr:cxnSp macro="">
      <xdr:nvCxnSpPr>
        <xdr:cNvPr id="603" name="直線コネクタ 602"/>
        <xdr:cNvCxnSpPr/>
      </xdr:nvCxnSpPr>
      <xdr:spPr>
        <a:xfrm>
          <a:off x="11207750" y="13969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138430</xdr:rowOff>
    </xdr:from>
    <xdr:to xmlns:xdr="http://schemas.openxmlformats.org/drawingml/2006/spreadsheetDrawing">
      <xdr:col>89</xdr:col>
      <xdr:colOff>167640</xdr:colOff>
      <xdr:row>78</xdr:row>
      <xdr:rowOff>138430</xdr:rowOff>
    </xdr:to>
    <xdr:cxnSp macro="">
      <xdr:nvCxnSpPr>
        <xdr:cNvPr id="604" name="直線コネクタ 603"/>
        <xdr:cNvCxnSpPr/>
      </xdr:nvCxnSpPr>
      <xdr:spPr>
        <a:xfrm>
          <a:off x="11207750" y="135115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7650" cy="255905"/>
    <xdr:sp textlink="">
      <xdr:nvSpPr>
        <xdr:cNvPr id="605" name="テキスト ボックス 604"/>
        <xdr:cNvSpPr txBox="1"/>
      </xdr:nvSpPr>
      <xdr:spPr>
        <a:xfrm>
          <a:off x="10977880" y="133692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167640</xdr:colOff>
      <xdr:row>76</xdr:row>
      <xdr:rowOff>24765</xdr:rowOff>
    </xdr:to>
    <xdr:cxnSp macro="">
      <xdr:nvCxnSpPr>
        <xdr:cNvPr id="606" name="直線コネクタ 605"/>
        <xdr:cNvCxnSpPr/>
      </xdr:nvCxnSpPr>
      <xdr:spPr>
        <a:xfrm>
          <a:off x="11207750" y="130549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53975</xdr:rowOff>
    </xdr:from>
    <xdr:ext cx="593725" cy="254635"/>
    <xdr:sp textlink="">
      <xdr:nvSpPr>
        <xdr:cNvPr id="607" name="テキスト ボックス 606"/>
        <xdr:cNvSpPr txBox="1"/>
      </xdr:nvSpPr>
      <xdr:spPr>
        <a:xfrm>
          <a:off x="10669270" y="129127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81915</xdr:rowOff>
    </xdr:from>
    <xdr:to xmlns:xdr="http://schemas.openxmlformats.org/drawingml/2006/spreadsheetDrawing">
      <xdr:col>89</xdr:col>
      <xdr:colOff>167640</xdr:colOff>
      <xdr:row>73</xdr:row>
      <xdr:rowOff>81915</xdr:rowOff>
    </xdr:to>
    <xdr:cxnSp macro="">
      <xdr:nvCxnSpPr>
        <xdr:cNvPr id="608" name="直線コネクタ 607"/>
        <xdr:cNvCxnSpPr/>
      </xdr:nvCxnSpPr>
      <xdr:spPr>
        <a:xfrm>
          <a:off x="11207750" y="125977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111125</xdr:rowOff>
    </xdr:from>
    <xdr:ext cx="593725" cy="254635"/>
    <xdr:sp textlink="">
      <xdr:nvSpPr>
        <xdr:cNvPr id="609" name="テキスト ボックス 608"/>
        <xdr:cNvSpPr txBox="1"/>
      </xdr:nvSpPr>
      <xdr:spPr>
        <a:xfrm>
          <a:off x="10669270" y="124555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138430</xdr:rowOff>
    </xdr:from>
    <xdr:to xmlns:xdr="http://schemas.openxmlformats.org/drawingml/2006/spreadsheetDrawing">
      <xdr:col>89</xdr:col>
      <xdr:colOff>167640</xdr:colOff>
      <xdr:row>70</xdr:row>
      <xdr:rowOff>138430</xdr:rowOff>
    </xdr:to>
    <xdr:cxnSp macro="">
      <xdr:nvCxnSpPr>
        <xdr:cNvPr id="610" name="直線コネクタ 609"/>
        <xdr:cNvCxnSpPr/>
      </xdr:nvCxnSpPr>
      <xdr:spPr>
        <a:xfrm>
          <a:off x="11207750" y="121399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167640</xdr:rowOff>
    </xdr:from>
    <xdr:ext cx="593725" cy="255905"/>
    <xdr:sp textlink="">
      <xdr:nvSpPr>
        <xdr:cNvPr id="611" name="テキスト ボックス 610"/>
        <xdr:cNvSpPr txBox="1"/>
      </xdr:nvSpPr>
      <xdr:spPr>
        <a:xfrm>
          <a:off x="10669270" y="119976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68</xdr:row>
      <xdr:rowOff>24765</xdr:rowOff>
    </xdr:to>
    <xdr:cxnSp macro="">
      <xdr:nvCxnSpPr>
        <xdr:cNvPr id="612" name="直線コネクタ 611"/>
        <xdr:cNvCxnSpPr/>
      </xdr:nvCxnSpPr>
      <xdr:spPr>
        <a:xfrm>
          <a:off x="11207750" y="11683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53975</xdr:rowOff>
    </xdr:from>
    <xdr:ext cx="593725" cy="254635"/>
    <xdr:sp textlink="">
      <xdr:nvSpPr>
        <xdr:cNvPr id="613" name="テキスト ボックス 612"/>
        <xdr:cNvSpPr txBox="1"/>
      </xdr:nvSpPr>
      <xdr:spPr>
        <a:xfrm>
          <a:off x="10669270" y="11541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81915</xdr:rowOff>
    </xdr:to>
    <xdr:sp textlink="">
      <xdr:nvSpPr>
        <xdr:cNvPr id="614" name="公債費グラフ枠"/>
        <xdr:cNvSpPr/>
      </xdr:nvSpPr>
      <xdr:spPr>
        <a:xfrm>
          <a:off x="11207750" y="11683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103505</xdr:rowOff>
    </xdr:from>
    <xdr:to xmlns:xdr="http://schemas.openxmlformats.org/drawingml/2006/spreadsheetDrawing">
      <xdr:col>85</xdr:col>
      <xdr:colOff>126365</xdr:colOff>
      <xdr:row>78</xdr:row>
      <xdr:rowOff>63500</xdr:rowOff>
    </xdr:to>
    <xdr:cxnSp macro="">
      <xdr:nvCxnSpPr>
        <xdr:cNvPr id="615" name="直線コネクタ 614"/>
        <xdr:cNvCxnSpPr/>
      </xdr:nvCxnSpPr>
      <xdr:spPr>
        <a:xfrm flipV="1">
          <a:off x="14698345" y="1227645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78</xdr:row>
      <xdr:rowOff>68580</xdr:rowOff>
    </xdr:from>
    <xdr:ext cx="534035" cy="254635"/>
    <xdr:sp textlink="">
      <xdr:nvSpPr>
        <xdr:cNvPr id="616" name="公債費最小値テキスト"/>
        <xdr:cNvSpPr txBox="1"/>
      </xdr:nvSpPr>
      <xdr:spPr>
        <a:xfrm>
          <a:off x="14740890" y="1344168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617" name="直線コネクタ 616"/>
        <xdr:cNvCxnSpPr/>
      </xdr:nvCxnSpPr>
      <xdr:spPr>
        <a:xfrm>
          <a:off x="14611350" y="13436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70</xdr:row>
      <xdr:rowOff>50800</xdr:rowOff>
    </xdr:from>
    <xdr:ext cx="598170" cy="254635"/>
    <xdr:sp textlink="">
      <xdr:nvSpPr>
        <xdr:cNvPr id="618" name="公債費最大値テキスト"/>
        <xdr:cNvSpPr txBox="1"/>
      </xdr:nvSpPr>
      <xdr:spPr>
        <a:xfrm>
          <a:off x="14740890" y="1205230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103505</xdr:rowOff>
    </xdr:from>
    <xdr:to xmlns:xdr="http://schemas.openxmlformats.org/drawingml/2006/spreadsheetDrawing">
      <xdr:col>86</xdr:col>
      <xdr:colOff>25400</xdr:colOff>
      <xdr:row>71</xdr:row>
      <xdr:rowOff>103505</xdr:rowOff>
    </xdr:to>
    <xdr:cxnSp macro="">
      <xdr:nvCxnSpPr>
        <xdr:cNvPr id="619" name="直線コネクタ 618"/>
        <xdr:cNvCxnSpPr/>
      </xdr:nvCxnSpPr>
      <xdr:spPr>
        <a:xfrm>
          <a:off x="14611350" y="12276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98425</xdr:rowOff>
    </xdr:from>
    <xdr:to xmlns:xdr="http://schemas.openxmlformats.org/drawingml/2006/spreadsheetDrawing">
      <xdr:col>85</xdr:col>
      <xdr:colOff>127000</xdr:colOff>
      <xdr:row>76</xdr:row>
      <xdr:rowOff>114935</xdr:rowOff>
    </xdr:to>
    <xdr:cxnSp macro="">
      <xdr:nvCxnSpPr>
        <xdr:cNvPr id="620" name="直線コネクタ 619"/>
        <xdr:cNvCxnSpPr/>
      </xdr:nvCxnSpPr>
      <xdr:spPr>
        <a:xfrm>
          <a:off x="13938250" y="1312862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77</xdr:row>
      <xdr:rowOff>61595</xdr:rowOff>
    </xdr:from>
    <xdr:ext cx="534035" cy="257175"/>
    <xdr:sp textlink="">
      <xdr:nvSpPr>
        <xdr:cNvPr id="621" name="公債費平均値テキスト"/>
        <xdr:cNvSpPr txBox="1"/>
      </xdr:nvSpPr>
      <xdr:spPr>
        <a:xfrm>
          <a:off x="14740890" y="13263245"/>
          <a:ext cx="53403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83185</xdr:rowOff>
    </xdr:from>
    <xdr:to xmlns:xdr="http://schemas.openxmlformats.org/drawingml/2006/spreadsheetDrawing">
      <xdr:col>85</xdr:col>
      <xdr:colOff>167640</xdr:colOff>
      <xdr:row>78</xdr:row>
      <xdr:rowOff>14605</xdr:rowOff>
    </xdr:to>
    <xdr:sp textlink="">
      <xdr:nvSpPr>
        <xdr:cNvPr id="622" name="フローチャート: 判断 621"/>
        <xdr:cNvSpPr/>
      </xdr:nvSpPr>
      <xdr:spPr>
        <a:xfrm>
          <a:off x="14649450" y="13284835"/>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98425</xdr:rowOff>
    </xdr:from>
    <xdr:to xmlns:xdr="http://schemas.openxmlformats.org/drawingml/2006/spreadsheetDrawing">
      <xdr:col>81</xdr:col>
      <xdr:colOff>50800</xdr:colOff>
      <xdr:row>76</xdr:row>
      <xdr:rowOff>128270</xdr:rowOff>
    </xdr:to>
    <xdr:cxnSp macro="">
      <xdr:nvCxnSpPr>
        <xdr:cNvPr id="623" name="直線コネクタ 622"/>
        <xdr:cNvCxnSpPr/>
      </xdr:nvCxnSpPr>
      <xdr:spPr>
        <a:xfrm flipV="1">
          <a:off x="13144500" y="13128625"/>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82550</xdr:rowOff>
    </xdr:from>
    <xdr:to xmlns:xdr="http://schemas.openxmlformats.org/drawingml/2006/spreadsheetDrawing">
      <xdr:col>81</xdr:col>
      <xdr:colOff>101600</xdr:colOff>
      <xdr:row>78</xdr:row>
      <xdr:rowOff>13970</xdr:rowOff>
    </xdr:to>
    <xdr:sp textlink="">
      <xdr:nvSpPr>
        <xdr:cNvPr id="624" name="フローチャート: 判断 623"/>
        <xdr:cNvSpPr/>
      </xdr:nvSpPr>
      <xdr:spPr>
        <a:xfrm>
          <a:off x="13887450" y="132842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3400" cy="257175"/>
    <xdr:sp textlink="">
      <xdr:nvSpPr>
        <xdr:cNvPr id="625" name="テキスト ボックス 624"/>
        <xdr:cNvSpPr txBox="1"/>
      </xdr:nvSpPr>
      <xdr:spPr>
        <a:xfrm>
          <a:off x="13709015" y="1337754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76</xdr:row>
      <xdr:rowOff>128270</xdr:rowOff>
    </xdr:from>
    <xdr:to xmlns:xdr="http://schemas.openxmlformats.org/drawingml/2006/spreadsheetDrawing">
      <xdr:col>76</xdr:col>
      <xdr:colOff>114300</xdr:colOff>
      <xdr:row>76</xdr:row>
      <xdr:rowOff>141605</xdr:rowOff>
    </xdr:to>
    <xdr:cxnSp macro="">
      <xdr:nvCxnSpPr>
        <xdr:cNvPr id="626" name="直線コネクタ 625"/>
        <xdr:cNvCxnSpPr/>
      </xdr:nvCxnSpPr>
      <xdr:spPr>
        <a:xfrm flipV="1">
          <a:off x="12340590" y="13158470"/>
          <a:ext cx="80391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88265</xdr:rowOff>
    </xdr:from>
    <xdr:to xmlns:xdr="http://schemas.openxmlformats.org/drawingml/2006/spreadsheetDrawing">
      <xdr:col>76</xdr:col>
      <xdr:colOff>165100</xdr:colOff>
      <xdr:row>78</xdr:row>
      <xdr:rowOff>18415</xdr:rowOff>
    </xdr:to>
    <xdr:sp textlink="">
      <xdr:nvSpPr>
        <xdr:cNvPr id="627" name="フローチャート: 判断 626"/>
        <xdr:cNvSpPr/>
      </xdr:nvSpPr>
      <xdr:spPr>
        <a:xfrm>
          <a:off x="13093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10795</xdr:rowOff>
    </xdr:from>
    <xdr:ext cx="534670" cy="254000"/>
    <xdr:sp textlink="">
      <xdr:nvSpPr>
        <xdr:cNvPr id="628" name="テキスト ボックス 627"/>
        <xdr:cNvSpPr txBox="1"/>
      </xdr:nvSpPr>
      <xdr:spPr>
        <a:xfrm>
          <a:off x="12896215" y="133838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141605</xdr:rowOff>
    </xdr:from>
    <xdr:to xmlns:xdr="http://schemas.openxmlformats.org/drawingml/2006/spreadsheetDrawing">
      <xdr:col>71</xdr:col>
      <xdr:colOff>167640</xdr:colOff>
      <xdr:row>77</xdr:row>
      <xdr:rowOff>17780</xdr:rowOff>
    </xdr:to>
    <xdr:cxnSp macro="">
      <xdr:nvCxnSpPr>
        <xdr:cNvPr id="629" name="直線コネクタ 628"/>
        <xdr:cNvCxnSpPr/>
      </xdr:nvCxnSpPr>
      <xdr:spPr>
        <a:xfrm flipV="1">
          <a:off x="11537950" y="13171805"/>
          <a:ext cx="80264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97790</xdr:rowOff>
    </xdr:from>
    <xdr:to xmlns:xdr="http://schemas.openxmlformats.org/drawingml/2006/spreadsheetDrawing">
      <xdr:col>72</xdr:col>
      <xdr:colOff>38100</xdr:colOff>
      <xdr:row>78</xdr:row>
      <xdr:rowOff>29210</xdr:rowOff>
    </xdr:to>
    <xdr:sp textlink="">
      <xdr:nvSpPr>
        <xdr:cNvPr id="630" name="フローチャート: 判断 629"/>
        <xdr:cNvSpPr/>
      </xdr:nvSpPr>
      <xdr:spPr>
        <a:xfrm>
          <a:off x="12299950" y="1329944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19685</xdr:rowOff>
    </xdr:from>
    <xdr:ext cx="531495" cy="256540"/>
    <xdr:sp textlink="">
      <xdr:nvSpPr>
        <xdr:cNvPr id="631" name="テキスト ボックス 630"/>
        <xdr:cNvSpPr txBox="1"/>
      </xdr:nvSpPr>
      <xdr:spPr>
        <a:xfrm>
          <a:off x="12102465" y="1339278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100965</xdr:rowOff>
    </xdr:from>
    <xdr:to xmlns:xdr="http://schemas.openxmlformats.org/drawingml/2006/spreadsheetDrawing">
      <xdr:col>67</xdr:col>
      <xdr:colOff>101600</xdr:colOff>
      <xdr:row>78</xdr:row>
      <xdr:rowOff>32385</xdr:rowOff>
    </xdr:to>
    <xdr:sp textlink="">
      <xdr:nvSpPr>
        <xdr:cNvPr id="632" name="フローチャート: 判断 631"/>
        <xdr:cNvSpPr/>
      </xdr:nvSpPr>
      <xdr:spPr>
        <a:xfrm>
          <a:off x="11487150" y="133026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22860</xdr:rowOff>
    </xdr:from>
    <xdr:ext cx="533400" cy="257810"/>
    <xdr:sp textlink="">
      <xdr:nvSpPr>
        <xdr:cNvPr id="633" name="テキスト ボックス 632"/>
        <xdr:cNvSpPr txBox="1"/>
      </xdr:nvSpPr>
      <xdr:spPr>
        <a:xfrm>
          <a:off x="11308715" y="13395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79375</xdr:rowOff>
    </xdr:from>
    <xdr:ext cx="762000" cy="256540"/>
    <xdr:sp textlink="">
      <xdr:nvSpPr>
        <xdr:cNvPr id="634" name="テキスト ボックス 633"/>
        <xdr:cNvSpPr txBox="1"/>
      </xdr:nvSpPr>
      <xdr:spPr>
        <a:xfrm>
          <a:off x="1452880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79375</xdr:rowOff>
    </xdr:from>
    <xdr:ext cx="760730" cy="256540"/>
    <xdr:sp textlink="">
      <xdr:nvSpPr>
        <xdr:cNvPr id="635" name="テキスト ボックス 634"/>
        <xdr:cNvSpPr txBox="1"/>
      </xdr:nvSpPr>
      <xdr:spPr>
        <a:xfrm>
          <a:off x="137668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79375</xdr:rowOff>
    </xdr:from>
    <xdr:ext cx="762000" cy="256540"/>
    <xdr:sp textlink="">
      <xdr:nvSpPr>
        <xdr:cNvPr id="636" name="テキスト ボックス 635"/>
        <xdr:cNvSpPr txBox="1"/>
      </xdr:nvSpPr>
      <xdr:spPr>
        <a:xfrm>
          <a:off x="129730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79375</xdr:rowOff>
    </xdr:from>
    <xdr:ext cx="761365" cy="256540"/>
    <xdr:sp textlink="">
      <xdr:nvSpPr>
        <xdr:cNvPr id="637" name="テキスト ボックス 636"/>
        <xdr:cNvSpPr txBox="1"/>
      </xdr:nvSpPr>
      <xdr:spPr>
        <a:xfrm>
          <a:off x="121691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79375</xdr:rowOff>
    </xdr:from>
    <xdr:ext cx="760730" cy="256540"/>
    <xdr:sp textlink="">
      <xdr:nvSpPr>
        <xdr:cNvPr id="638" name="テキスト ボックス 637"/>
        <xdr:cNvSpPr txBox="1"/>
      </xdr:nvSpPr>
      <xdr:spPr>
        <a:xfrm>
          <a:off x="113665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63500</xdr:rowOff>
    </xdr:from>
    <xdr:to xmlns:xdr="http://schemas.openxmlformats.org/drawingml/2006/spreadsheetDrawing">
      <xdr:col>85</xdr:col>
      <xdr:colOff>167640</xdr:colOff>
      <xdr:row>76</xdr:row>
      <xdr:rowOff>165100</xdr:rowOff>
    </xdr:to>
    <xdr:sp textlink="">
      <xdr:nvSpPr>
        <xdr:cNvPr id="639" name="楕円 638"/>
        <xdr:cNvSpPr/>
      </xdr:nvSpPr>
      <xdr:spPr>
        <a:xfrm>
          <a:off x="14649450" y="1309370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75</xdr:row>
      <xdr:rowOff>86995</xdr:rowOff>
    </xdr:from>
    <xdr:ext cx="598170" cy="254000"/>
    <xdr:sp textlink="">
      <xdr:nvSpPr>
        <xdr:cNvPr id="640" name="公債費該当値テキスト"/>
        <xdr:cNvSpPr txBox="1"/>
      </xdr:nvSpPr>
      <xdr:spPr>
        <a:xfrm>
          <a:off x="14740890" y="1294574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49530</xdr:rowOff>
    </xdr:from>
    <xdr:to xmlns:xdr="http://schemas.openxmlformats.org/drawingml/2006/spreadsheetDrawing">
      <xdr:col>81</xdr:col>
      <xdr:colOff>101600</xdr:colOff>
      <xdr:row>76</xdr:row>
      <xdr:rowOff>149860</xdr:rowOff>
    </xdr:to>
    <xdr:sp textlink="">
      <xdr:nvSpPr>
        <xdr:cNvPr id="641" name="楕円 640"/>
        <xdr:cNvSpPr/>
      </xdr:nvSpPr>
      <xdr:spPr>
        <a:xfrm>
          <a:off x="13887450" y="13079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166370</xdr:rowOff>
    </xdr:from>
    <xdr:ext cx="597535" cy="254000"/>
    <xdr:sp textlink="">
      <xdr:nvSpPr>
        <xdr:cNvPr id="642" name="テキスト ボックス 641"/>
        <xdr:cNvSpPr txBox="1"/>
      </xdr:nvSpPr>
      <xdr:spPr>
        <a:xfrm>
          <a:off x="13676630" y="12853670"/>
          <a:ext cx="597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77470</xdr:rowOff>
    </xdr:from>
    <xdr:to xmlns:xdr="http://schemas.openxmlformats.org/drawingml/2006/spreadsheetDrawing">
      <xdr:col>76</xdr:col>
      <xdr:colOff>165100</xdr:colOff>
      <xdr:row>77</xdr:row>
      <xdr:rowOff>7620</xdr:rowOff>
    </xdr:to>
    <xdr:sp textlink="">
      <xdr:nvSpPr>
        <xdr:cNvPr id="643" name="楕円 642"/>
        <xdr:cNvSpPr/>
      </xdr:nvSpPr>
      <xdr:spPr>
        <a:xfrm>
          <a:off x="13093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24130</xdr:rowOff>
    </xdr:from>
    <xdr:ext cx="597535" cy="257175"/>
    <xdr:sp textlink="">
      <xdr:nvSpPr>
        <xdr:cNvPr id="644" name="テキスト ボックス 643"/>
        <xdr:cNvSpPr txBox="1"/>
      </xdr:nvSpPr>
      <xdr:spPr>
        <a:xfrm>
          <a:off x="12863830" y="1288288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90805</xdr:rowOff>
    </xdr:from>
    <xdr:to xmlns:xdr="http://schemas.openxmlformats.org/drawingml/2006/spreadsheetDrawing">
      <xdr:col>72</xdr:col>
      <xdr:colOff>38100</xdr:colOff>
      <xdr:row>77</xdr:row>
      <xdr:rowOff>20955</xdr:rowOff>
    </xdr:to>
    <xdr:sp textlink="">
      <xdr:nvSpPr>
        <xdr:cNvPr id="645" name="楕円 644"/>
        <xdr:cNvSpPr/>
      </xdr:nvSpPr>
      <xdr:spPr>
        <a:xfrm>
          <a:off x="12299950" y="13121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38100</xdr:rowOff>
    </xdr:from>
    <xdr:ext cx="597535" cy="257175"/>
    <xdr:sp textlink="">
      <xdr:nvSpPr>
        <xdr:cNvPr id="646" name="テキスト ボックス 645"/>
        <xdr:cNvSpPr txBox="1"/>
      </xdr:nvSpPr>
      <xdr:spPr>
        <a:xfrm>
          <a:off x="12070080" y="1289685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135890</xdr:rowOff>
    </xdr:from>
    <xdr:to xmlns:xdr="http://schemas.openxmlformats.org/drawingml/2006/spreadsheetDrawing">
      <xdr:col>67</xdr:col>
      <xdr:colOff>101600</xdr:colOff>
      <xdr:row>77</xdr:row>
      <xdr:rowOff>67310</xdr:rowOff>
    </xdr:to>
    <xdr:sp textlink="">
      <xdr:nvSpPr>
        <xdr:cNvPr id="647" name="楕円 646"/>
        <xdr:cNvSpPr/>
      </xdr:nvSpPr>
      <xdr:spPr>
        <a:xfrm>
          <a:off x="11487150" y="131660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83185</xdr:rowOff>
    </xdr:from>
    <xdr:ext cx="597535" cy="257175"/>
    <xdr:sp textlink="">
      <xdr:nvSpPr>
        <xdr:cNvPr id="648" name="テキスト ボックス 647"/>
        <xdr:cNvSpPr txBox="1"/>
      </xdr:nvSpPr>
      <xdr:spPr>
        <a:xfrm>
          <a:off x="11276330" y="1294193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56515</xdr:rowOff>
    </xdr:from>
    <xdr:to xmlns:xdr="http://schemas.openxmlformats.org/drawingml/2006/spreadsheetDrawing">
      <xdr:col>89</xdr:col>
      <xdr:colOff>167640</xdr:colOff>
      <xdr:row>85</xdr:row>
      <xdr:rowOff>31750</xdr:rowOff>
    </xdr:to>
    <xdr:sp textlink="">
      <xdr:nvSpPr>
        <xdr:cNvPr id="649" name="正方形/長方形 648"/>
        <xdr:cNvSpPr/>
      </xdr:nvSpPr>
      <xdr:spPr>
        <a:xfrm>
          <a:off x="11207750" y="14286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56515</xdr:rowOff>
    </xdr:from>
    <xdr:to xmlns:xdr="http://schemas.openxmlformats.org/drawingml/2006/spreadsheetDrawing">
      <xdr:col>74</xdr:col>
      <xdr:colOff>0</xdr:colOff>
      <xdr:row>86</xdr:row>
      <xdr:rowOff>138430</xdr:rowOff>
    </xdr:to>
    <xdr:sp textlink="">
      <xdr:nvSpPr>
        <xdr:cNvPr id="650" name="正方形/長方形 649"/>
        <xdr:cNvSpPr/>
      </xdr:nvSpPr>
      <xdr:spPr>
        <a:xfrm>
          <a:off x="113157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88265</xdr:rowOff>
    </xdr:from>
    <xdr:to xmlns:xdr="http://schemas.openxmlformats.org/drawingml/2006/spreadsheetDrawing">
      <xdr:col>74</xdr:col>
      <xdr:colOff>0</xdr:colOff>
      <xdr:row>88</xdr:row>
      <xdr:rowOff>0</xdr:rowOff>
    </xdr:to>
    <xdr:sp textlink="">
      <xdr:nvSpPr>
        <xdr:cNvPr id="651" name="正方形/長方形 650"/>
        <xdr:cNvSpPr/>
      </xdr:nvSpPr>
      <xdr:spPr>
        <a:xfrm>
          <a:off x="113157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56515</xdr:rowOff>
    </xdr:from>
    <xdr:to xmlns:xdr="http://schemas.openxmlformats.org/drawingml/2006/spreadsheetDrawing">
      <xdr:col>79</xdr:col>
      <xdr:colOff>63500</xdr:colOff>
      <xdr:row>86</xdr:row>
      <xdr:rowOff>138430</xdr:rowOff>
    </xdr:to>
    <xdr:sp textlink="">
      <xdr:nvSpPr>
        <xdr:cNvPr id="652" name="正方形/長方形 651"/>
        <xdr:cNvSpPr/>
      </xdr:nvSpPr>
      <xdr:spPr>
        <a:xfrm>
          <a:off x="122364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88265</xdr:rowOff>
    </xdr:from>
    <xdr:to xmlns:xdr="http://schemas.openxmlformats.org/drawingml/2006/spreadsheetDrawing">
      <xdr:col>79</xdr:col>
      <xdr:colOff>63500</xdr:colOff>
      <xdr:row>88</xdr:row>
      <xdr:rowOff>0</xdr:rowOff>
    </xdr:to>
    <xdr:sp textlink="">
      <xdr:nvSpPr>
        <xdr:cNvPr id="653" name="正方形/長方形 652"/>
        <xdr:cNvSpPr/>
      </xdr:nvSpPr>
      <xdr:spPr>
        <a:xfrm>
          <a:off x="122364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56515</xdr:rowOff>
    </xdr:from>
    <xdr:to xmlns:xdr="http://schemas.openxmlformats.org/drawingml/2006/spreadsheetDrawing">
      <xdr:col>85</xdr:col>
      <xdr:colOff>63500</xdr:colOff>
      <xdr:row>86</xdr:row>
      <xdr:rowOff>138430</xdr:rowOff>
    </xdr:to>
    <xdr:sp textlink="">
      <xdr:nvSpPr>
        <xdr:cNvPr id="654" name="正方形/長方形 653"/>
        <xdr:cNvSpPr/>
      </xdr:nvSpPr>
      <xdr:spPr>
        <a:xfrm>
          <a:off x="132651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88265</xdr:rowOff>
    </xdr:from>
    <xdr:to xmlns:xdr="http://schemas.openxmlformats.org/drawingml/2006/spreadsheetDrawing">
      <xdr:col>85</xdr:col>
      <xdr:colOff>63500</xdr:colOff>
      <xdr:row>88</xdr:row>
      <xdr:rowOff>0</xdr:rowOff>
    </xdr:to>
    <xdr:sp textlink="">
      <xdr:nvSpPr>
        <xdr:cNvPr id="655" name="正方形/長方形 654"/>
        <xdr:cNvSpPr/>
      </xdr:nvSpPr>
      <xdr:spPr>
        <a:xfrm>
          <a:off x="132651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textlink="">
      <xdr:nvSpPr>
        <xdr:cNvPr id="656" name="正方形/長方形 655"/>
        <xdr:cNvSpPr/>
      </xdr:nvSpPr>
      <xdr:spPr>
        <a:xfrm>
          <a:off x="11207750" y="15112365"/>
          <a:ext cx="421894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2885"/>
    <xdr:sp textlink="">
      <xdr:nvSpPr>
        <xdr:cNvPr id="657" name="テキスト ボックス 656"/>
        <xdr:cNvSpPr txBox="1"/>
      </xdr:nvSpPr>
      <xdr:spPr>
        <a:xfrm>
          <a:off x="11169650" y="14922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58" name="直線コネクタ 657"/>
        <xdr:cNvCxnSpPr/>
      </xdr:nvCxnSpPr>
      <xdr:spPr>
        <a:xfrm>
          <a:off x="11207750" y="173990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167640</xdr:colOff>
      <xdr:row>98</xdr:row>
      <xdr:rowOff>139700</xdr:rowOff>
    </xdr:to>
    <xdr:cxnSp macro="">
      <xdr:nvCxnSpPr>
        <xdr:cNvPr id="659" name="直線コネクタ 658"/>
        <xdr:cNvCxnSpPr/>
      </xdr:nvCxnSpPr>
      <xdr:spPr>
        <a:xfrm>
          <a:off x="11207750" y="169418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5905"/>
    <xdr:sp textlink="">
      <xdr:nvSpPr>
        <xdr:cNvPr id="660" name="テキスト ボックス 659"/>
        <xdr:cNvSpPr txBox="1"/>
      </xdr:nvSpPr>
      <xdr:spPr>
        <a:xfrm>
          <a:off x="10977880" y="1679956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167640</xdr:colOff>
      <xdr:row>96</xdr:row>
      <xdr:rowOff>25400</xdr:rowOff>
    </xdr:to>
    <xdr:cxnSp macro="">
      <xdr:nvCxnSpPr>
        <xdr:cNvPr id="661" name="直線コネクタ 660"/>
        <xdr:cNvCxnSpPr/>
      </xdr:nvCxnSpPr>
      <xdr:spPr>
        <a:xfrm>
          <a:off x="11207750" y="164846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5905"/>
    <xdr:sp textlink="">
      <xdr:nvSpPr>
        <xdr:cNvPr id="662" name="テキスト ボックス 661"/>
        <xdr:cNvSpPr txBox="1"/>
      </xdr:nvSpPr>
      <xdr:spPr>
        <a:xfrm>
          <a:off x="10669270" y="163423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167640</xdr:colOff>
      <xdr:row>93</xdr:row>
      <xdr:rowOff>82550</xdr:rowOff>
    </xdr:to>
    <xdr:cxnSp macro="">
      <xdr:nvCxnSpPr>
        <xdr:cNvPr id="663" name="直線コネクタ 662"/>
        <xdr:cNvCxnSpPr/>
      </xdr:nvCxnSpPr>
      <xdr:spPr>
        <a:xfrm>
          <a:off x="11207750" y="160274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5905"/>
    <xdr:sp textlink="">
      <xdr:nvSpPr>
        <xdr:cNvPr id="664" name="テキスト ボックス 663"/>
        <xdr:cNvSpPr txBox="1"/>
      </xdr:nvSpPr>
      <xdr:spPr>
        <a:xfrm>
          <a:off x="10669270" y="158851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138430</xdr:rowOff>
    </xdr:from>
    <xdr:to xmlns:xdr="http://schemas.openxmlformats.org/drawingml/2006/spreadsheetDrawing">
      <xdr:col>89</xdr:col>
      <xdr:colOff>167640</xdr:colOff>
      <xdr:row>90</xdr:row>
      <xdr:rowOff>138430</xdr:rowOff>
    </xdr:to>
    <xdr:cxnSp macro="">
      <xdr:nvCxnSpPr>
        <xdr:cNvPr id="665" name="直線コネクタ 664"/>
        <xdr:cNvCxnSpPr/>
      </xdr:nvCxnSpPr>
      <xdr:spPr>
        <a:xfrm>
          <a:off x="11207750" y="155689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167640</xdr:rowOff>
    </xdr:from>
    <xdr:ext cx="593725" cy="256540"/>
    <xdr:sp textlink="">
      <xdr:nvSpPr>
        <xdr:cNvPr id="666" name="テキスト ボックス 665"/>
        <xdr:cNvSpPr txBox="1"/>
      </xdr:nvSpPr>
      <xdr:spPr>
        <a:xfrm>
          <a:off x="10669270" y="1542669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88</xdr:row>
      <xdr:rowOff>24765</xdr:rowOff>
    </xdr:to>
    <xdr:cxnSp macro="">
      <xdr:nvCxnSpPr>
        <xdr:cNvPr id="667" name="直線コネクタ 666"/>
        <xdr:cNvCxnSpPr/>
      </xdr:nvCxnSpPr>
      <xdr:spPr>
        <a:xfrm>
          <a:off x="11207750" y="15112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53975</xdr:rowOff>
    </xdr:from>
    <xdr:ext cx="593725" cy="254635"/>
    <xdr:sp textlink="">
      <xdr:nvSpPr>
        <xdr:cNvPr id="668" name="テキスト ボックス 667"/>
        <xdr:cNvSpPr txBox="1"/>
      </xdr:nvSpPr>
      <xdr:spPr>
        <a:xfrm>
          <a:off x="10669270" y="14970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textlink="">
      <xdr:nvSpPr>
        <xdr:cNvPr id="669" name="積立金グラフ枠"/>
        <xdr:cNvSpPr/>
      </xdr:nvSpPr>
      <xdr:spPr>
        <a:xfrm>
          <a:off x="11207750" y="15112365"/>
          <a:ext cx="421894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163195</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4698345" y="1559369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98</xdr:row>
      <xdr:rowOff>142240</xdr:rowOff>
    </xdr:from>
    <xdr:ext cx="377825" cy="259080"/>
    <xdr:sp textlink="">
      <xdr:nvSpPr>
        <xdr:cNvPr id="671" name="積立金最小値テキスト"/>
        <xdr:cNvSpPr txBox="1"/>
      </xdr:nvSpPr>
      <xdr:spPr>
        <a:xfrm>
          <a:off x="14740890" y="169443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4611350" y="16940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89</xdr:row>
      <xdr:rowOff>109855</xdr:rowOff>
    </xdr:from>
    <xdr:ext cx="598170" cy="254635"/>
    <xdr:sp textlink="">
      <xdr:nvSpPr>
        <xdr:cNvPr id="673" name="積立金最大値テキスト"/>
        <xdr:cNvSpPr txBox="1"/>
      </xdr:nvSpPr>
      <xdr:spPr>
        <a:xfrm>
          <a:off x="14740890" y="1536890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163195</xdr:rowOff>
    </xdr:from>
    <xdr:to xmlns:xdr="http://schemas.openxmlformats.org/drawingml/2006/spreadsheetDrawing">
      <xdr:col>86</xdr:col>
      <xdr:colOff>25400</xdr:colOff>
      <xdr:row>90</xdr:row>
      <xdr:rowOff>163195</xdr:rowOff>
    </xdr:to>
    <xdr:cxnSp macro="">
      <xdr:nvCxnSpPr>
        <xdr:cNvPr id="674" name="直線コネクタ 673"/>
        <xdr:cNvCxnSpPr/>
      </xdr:nvCxnSpPr>
      <xdr:spPr>
        <a:xfrm>
          <a:off x="14611350" y="15593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118745</xdr:rowOff>
    </xdr:from>
    <xdr:to xmlns:xdr="http://schemas.openxmlformats.org/drawingml/2006/spreadsheetDrawing">
      <xdr:col>85</xdr:col>
      <xdr:colOff>127000</xdr:colOff>
      <xdr:row>98</xdr:row>
      <xdr:rowOff>124460</xdr:rowOff>
    </xdr:to>
    <xdr:cxnSp macro="">
      <xdr:nvCxnSpPr>
        <xdr:cNvPr id="675" name="直線コネクタ 674"/>
        <xdr:cNvCxnSpPr/>
      </xdr:nvCxnSpPr>
      <xdr:spPr>
        <a:xfrm>
          <a:off x="13938250" y="1692084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97</xdr:row>
      <xdr:rowOff>8890</xdr:rowOff>
    </xdr:from>
    <xdr:ext cx="534035" cy="255905"/>
    <xdr:sp textlink="">
      <xdr:nvSpPr>
        <xdr:cNvPr id="676" name="積立金平均値テキスト"/>
        <xdr:cNvSpPr txBox="1"/>
      </xdr:nvSpPr>
      <xdr:spPr>
        <a:xfrm>
          <a:off x="14740890" y="16639540"/>
          <a:ext cx="53403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167640</xdr:colOff>
      <xdr:row>98</xdr:row>
      <xdr:rowOff>87630</xdr:rowOff>
    </xdr:to>
    <xdr:sp textlink="">
      <xdr:nvSpPr>
        <xdr:cNvPr id="677" name="フローチャート: 判断 676"/>
        <xdr:cNvSpPr/>
      </xdr:nvSpPr>
      <xdr:spPr>
        <a:xfrm>
          <a:off x="14649450" y="1678813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100965</xdr:rowOff>
    </xdr:from>
    <xdr:to xmlns:xdr="http://schemas.openxmlformats.org/drawingml/2006/spreadsheetDrawing">
      <xdr:col>81</xdr:col>
      <xdr:colOff>50800</xdr:colOff>
      <xdr:row>98</xdr:row>
      <xdr:rowOff>118745</xdr:rowOff>
    </xdr:to>
    <xdr:cxnSp macro="">
      <xdr:nvCxnSpPr>
        <xdr:cNvPr id="678" name="直線コネクタ 677"/>
        <xdr:cNvCxnSpPr/>
      </xdr:nvCxnSpPr>
      <xdr:spPr>
        <a:xfrm>
          <a:off x="13144500" y="16903065"/>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textlink="">
      <xdr:nvSpPr>
        <xdr:cNvPr id="679" name="フローチャート: 判断 678"/>
        <xdr:cNvSpPr/>
      </xdr:nvSpPr>
      <xdr:spPr>
        <a:xfrm>
          <a:off x="1388745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33400" cy="259080"/>
    <xdr:sp textlink="">
      <xdr:nvSpPr>
        <xdr:cNvPr id="680" name="テキスト ボックス 679"/>
        <xdr:cNvSpPr txBox="1"/>
      </xdr:nvSpPr>
      <xdr:spPr>
        <a:xfrm>
          <a:off x="13709015" y="16565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98</xdr:row>
      <xdr:rowOff>100965</xdr:rowOff>
    </xdr:from>
    <xdr:to xmlns:xdr="http://schemas.openxmlformats.org/drawingml/2006/spreadsheetDrawing">
      <xdr:col>76</xdr:col>
      <xdr:colOff>114300</xdr:colOff>
      <xdr:row>98</xdr:row>
      <xdr:rowOff>130175</xdr:rowOff>
    </xdr:to>
    <xdr:cxnSp macro="">
      <xdr:nvCxnSpPr>
        <xdr:cNvPr id="681" name="直線コネクタ 680"/>
        <xdr:cNvCxnSpPr/>
      </xdr:nvCxnSpPr>
      <xdr:spPr>
        <a:xfrm flipV="1">
          <a:off x="12340590" y="16903065"/>
          <a:ext cx="80391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textlink="">
      <xdr:nvSpPr>
        <xdr:cNvPr id="682" name="フローチャート: 判断 681"/>
        <xdr:cNvSpPr/>
      </xdr:nvSpPr>
      <xdr:spPr>
        <a:xfrm>
          <a:off x="13093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34670" cy="259080"/>
    <xdr:sp textlink="">
      <xdr:nvSpPr>
        <xdr:cNvPr id="683" name="テキスト ボックス 682"/>
        <xdr:cNvSpPr txBox="1"/>
      </xdr:nvSpPr>
      <xdr:spPr>
        <a:xfrm>
          <a:off x="12896215" y="1655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125095</xdr:rowOff>
    </xdr:from>
    <xdr:to xmlns:xdr="http://schemas.openxmlformats.org/drawingml/2006/spreadsheetDrawing">
      <xdr:col>71</xdr:col>
      <xdr:colOff>167640</xdr:colOff>
      <xdr:row>98</xdr:row>
      <xdr:rowOff>130175</xdr:rowOff>
    </xdr:to>
    <xdr:cxnSp macro="">
      <xdr:nvCxnSpPr>
        <xdr:cNvPr id="684" name="直線コネクタ 683"/>
        <xdr:cNvCxnSpPr/>
      </xdr:nvCxnSpPr>
      <xdr:spPr>
        <a:xfrm>
          <a:off x="11537950" y="16927195"/>
          <a:ext cx="8026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textlink="">
      <xdr:nvSpPr>
        <xdr:cNvPr id="685" name="フローチャート: 判断 684"/>
        <xdr:cNvSpPr/>
      </xdr:nvSpPr>
      <xdr:spPr>
        <a:xfrm>
          <a:off x="12299950" y="16818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31495" cy="255905"/>
    <xdr:sp textlink="">
      <xdr:nvSpPr>
        <xdr:cNvPr id="686" name="テキスト ボックス 685"/>
        <xdr:cNvSpPr txBox="1"/>
      </xdr:nvSpPr>
      <xdr:spPr>
        <a:xfrm>
          <a:off x="12102465" y="16593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textlink="">
      <xdr:nvSpPr>
        <xdr:cNvPr id="687" name="フローチャート: 判断 686"/>
        <xdr:cNvSpPr/>
      </xdr:nvSpPr>
      <xdr:spPr>
        <a:xfrm>
          <a:off x="1148715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148590</xdr:rowOff>
    </xdr:from>
    <xdr:ext cx="533400" cy="259080"/>
    <xdr:sp textlink="">
      <xdr:nvSpPr>
        <xdr:cNvPr id="688" name="テキスト ボックス 687"/>
        <xdr:cNvSpPr txBox="1"/>
      </xdr:nvSpPr>
      <xdr:spPr>
        <a:xfrm>
          <a:off x="11308715" y="16607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textlink="">
      <xdr:nvSpPr>
        <xdr:cNvPr id="689" name="テキスト ボックス 688"/>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textlink="">
      <xdr:nvSpPr>
        <xdr:cNvPr id="690" name="テキスト ボックス 689"/>
        <xdr:cNvSpPr txBox="1"/>
      </xdr:nvSpPr>
      <xdr:spPr>
        <a:xfrm>
          <a:off x="1376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textlink="">
      <xdr:nvSpPr>
        <xdr:cNvPr id="691" name="テキスト ボックス 690"/>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1365" cy="259080"/>
    <xdr:sp textlink="">
      <xdr:nvSpPr>
        <xdr:cNvPr id="692" name="テキスト ボックス 691"/>
        <xdr:cNvSpPr txBox="1"/>
      </xdr:nvSpPr>
      <xdr:spPr>
        <a:xfrm>
          <a:off x="121691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textlink="">
      <xdr:nvSpPr>
        <xdr:cNvPr id="693" name="テキスト ボックス 692"/>
        <xdr:cNvSpPr txBox="1"/>
      </xdr:nvSpPr>
      <xdr:spPr>
        <a:xfrm>
          <a:off x="11366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73660</xdr:rowOff>
    </xdr:from>
    <xdr:to xmlns:xdr="http://schemas.openxmlformats.org/drawingml/2006/spreadsheetDrawing">
      <xdr:col>85</xdr:col>
      <xdr:colOff>167640</xdr:colOff>
      <xdr:row>99</xdr:row>
      <xdr:rowOff>3810</xdr:rowOff>
    </xdr:to>
    <xdr:sp textlink="">
      <xdr:nvSpPr>
        <xdr:cNvPr id="694" name="楕円 693"/>
        <xdr:cNvSpPr/>
      </xdr:nvSpPr>
      <xdr:spPr>
        <a:xfrm>
          <a:off x="14649450" y="1687576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97</xdr:row>
      <xdr:rowOff>160020</xdr:rowOff>
    </xdr:from>
    <xdr:ext cx="469265" cy="259080"/>
    <xdr:sp textlink="">
      <xdr:nvSpPr>
        <xdr:cNvPr id="695" name="積立金該当値テキスト"/>
        <xdr:cNvSpPr txBox="1"/>
      </xdr:nvSpPr>
      <xdr:spPr>
        <a:xfrm>
          <a:off x="14740890" y="16790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67945</xdr:rowOff>
    </xdr:from>
    <xdr:to xmlns:xdr="http://schemas.openxmlformats.org/drawingml/2006/spreadsheetDrawing">
      <xdr:col>81</xdr:col>
      <xdr:colOff>101600</xdr:colOff>
      <xdr:row>98</xdr:row>
      <xdr:rowOff>169545</xdr:rowOff>
    </xdr:to>
    <xdr:sp textlink="">
      <xdr:nvSpPr>
        <xdr:cNvPr id="696" name="楕円 695"/>
        <xdr:cNvSpPr/>
      </xdr:nvSpPr>
      <xdr:spPr>
        <a:xfrm>
          <a:off x="1388745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160655</xdr:rowOff>
    </xdr:from>
    <xdr:ext cx="469900" cy="259080"/>
    <xdr:sp textlink="">
      <xdr:nvSpPr>
        <xdr:cNvPr id="697" name="テキスト ボックス 696"/>
        <xdr:cNvSpPr txBox="1"/>
      </xdr:nvSpPr>
      <xdr:spPr>
        <a:xfrm>
          <a:off x="13722350" y="1696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50165</xdr:rowOff>
    </xdr:from>
    <xdr:to xmlns:xdr="http://schemas.openxmlformats.org/drawingml/2006/spreadsheetDrawing">
      <xdr:col>76</xdr:col>
      <xdr:colOff>165100</xdr:colOff>
      <xdr:row>98</xdr:row>
      <xdr:rowOff>151765</xdr:rowOff>
    </xdr:to>
    <xdr:sp textlink="">
      <xdr:nvSpPr>
        <xdr:cNvPr id="698" name="楕円 697"/>
        <xdr:cNvSpPr/>
      </xdr:nvSpPr>
      <xdr:spPr>
        <a:xfrm>
          <a:off x="13093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143510</xdr:rowOff>
    </xdr:from>
    <xdr:ext cx="534670" cy="255905"/>
    <xdr:sp textlink="">
      <xdr:nvSpPr>
        <xdr:cNvPr id="699" name="テキスト ボックス 698"/>
        <xdr:cNvSpPr txBox="1"/>
      </xdr:nvSpPr>
      <xdr:spPr>
        <a:xfrm>
          <a:off x="12896215" y="169456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79375</xdr:rowOff>
    </xdr:from>
    <xdr:to xmlns:xdr="http://schemas.openxmlformats.org/drawingml/2006/spreadsheetDrawing">
      <xdr:col>72</xdr:col>
      <xdr:colOff>38100</xdr:colOff>
      <xdr:row>99</xdr:row>
      <xdr:rowOff>9525</xdr:rowOff>
    </xdr:to>
    <xdr:sp textlink="">
      <xdr:nvSpPr>
        <xdr:cNvPr id="700" name="楕円 699"/>
        <xdr:cNvSpPr/>
      </xdr:nvSpPr>
      <xdr:spPr>
        <a:xfrm>
          <a:off x="12299950" y="16881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635</xdr:rowOff>
    </xdr:from>
    <xdr:ext cx="469900" cy="259080"/>
    <xdr:sp textlink="">
      <xdr:nvSpPr>
        <xdr:cNvPr id="701" name="テキスト ボックス 700"/>
        <xdr:cNvSpPr txBox="1"/>
      </xdr:nvSpPr>
      <xdr:spPr>
        <a:xfrm>
          <a:off x="12134850" y="1697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74930</xdr:rowOff>
    </xdr:from>
    <xdr:to xmlns:xdr="http://schemas.openxmlformats.org/drawingml/2006/spreadsheetDrawing">
      <xdr:col>67</xdr:col>
      <xdr:colOff>101600</xdr:colOff>
      <xdr:row>99</xdr:row>
      <xdr:rowOff>4445</xdr:rowOff>
    </xdr:to>
    <xdr:sp textlink="">
      <xdr:nvSpPr>
        <xdr:cNvPr id="702" name="楕円 701"/>
        <xdr:cNvSpPr/>
      </xdr:nvSpPr>
      <xdr:spPr>
        <a:xfrm>
          <a:off x="1148715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167005</xdr:rowOff>
    </xdr:from>
    <xdr:ext cx="469900" cy="255905"/>
    <xdr:sp textlink="">
      <xdr:nvSpPr>
        <xdr:cNvPr id="703" name="テキスト ボックス 702"/>
        <xdr:cNvSpPr txBox="1"/>
      </xdr:nvSpPr>
      <xdr:spPr>
        <a:xfrm>
          <a:off x="11322050" y="169691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31750</xdr:rowOff>
    </xdr:to>
    <xdr:sp textlink="">
      <xdr:nvSpPr>
        <xdr:cNvPr id="704" name="正方形/長方形 703"/>
        <xdr:cNvSpPr/>
      </xdr:nvSpPr>
      <xdr:spPr>
        <a:xfrm>
          <a:off x="16459200" y="3999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138430</xdr:rowOff>
    </xdr:to>
    <xdr:sp textlink="">
      <xdr:nvSpPr>
        <xdr:cNvPr id="705" name="正方形/長方形 704"/>
        <xdr:cNvSpPr/>
      </xdr:nvSpPr>
      <xdr:spPr>
        <a:xfrm>
          <a:off x="165862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88265</xdr:rowOff>
    </xdr:from>
    <xdr:to xmlns:xdr="http://schemas.openxmlformats.org/drawingml/2006/spreadsheetDrawing">
      <xdr:col>104</xdr:col>
      <xdr:colOff>127000</xdr:colOff>
      <xdr:row>28</xdr:row>
      <xdr:rowOff>0</xdr:rowOff>
    </xdr:to>
    <xdr:sp textlink="">
      <xdr:nvSpPr>
        <xdr:cNvPr id="706" name="正方形/長方形 705"/>
        <xdr:cNvSpPr/>
      </xdr:nvSpPr>
      <xdr:spPr>
        <a:xfrm>
          <a:off x="165862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138430</xdr:rowOff>
    </xdr:to>
    <xdr:sp textlink="">
      <xdr:nvSpPr>
        <xdr:cNvPr id="707" name="正方形/長方形 706"/>
        <xdr:cNvSpPr/>
      </xdr:nvSpPr>
      <xdr:spPr>
        <a:xfrm>
          <a:off x="174879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88265</xdr:rowOff>
    </xdr:from>
    <xdr:to xmlns:xdr="http://schemas.openxmlformats.org/drawingml/2006/spreadsheetDrawing">
      <xdr:col>110</xdr:col>
      <xdr:colOff>0</xdr:colOff>
      <xdr:row>28</xdr:row>
      <xdr:rowOff>0</xdr:rowOff>
    </xdr:to>
    <xdr:sp textlink="">
      <xdr:nvSpPr>
        <xdr:cNvPr id="708" name="正方形/長方形 707"/>
        <xdr:cNvSpPr/>
      </xdr:nvSpPr>
      <xdr:spPr>
        <a:xfrm>
          <a:off x="174879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138430</xdr:rowOff>
    </xdr:to>
    <xdr:sp textlink="">
      <xdr:nvSpPr>
        <xdr:cNvPr id="709" name="正方形/長方形 708"/>
        <xdr:cNvSpPr/>
      </xdr:nvSpPr>
      <xdr:spPr>
        <a:xfrm>
          <a:off x="185166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88265</xdr:rowOff>
    </xdr:from>
    <xdr:to xmlns:xdr="http://schemas.openxmlformats.org/drawingml/2006/spreadsheetDrawing">
      <xdr:col>116</xdr:col>
      <xdr:colOff>0</xdr:colOff>
      <xdr:row>28</xdr:row>
      <xdr:rowOff>0</xdr:rowOff>
    </xdr:to>
    <xdr:sp textlink="">
      <xdr:nvSpPr>
        <xdr:cNvPr id="710" name="正方形/長方形 709"/>
        <xdr:cNvSpPr/>
      </xdr:nvSpPr>
      <xdr:spPr>
        <a:xfrm>
          <a:off x="185166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textlink="">
      <xdr:nvSpPr>
        <xdr:cNvPr id="711" name="正方形/長方形 710"/>
        <xdr:cNvSpPr/>
      </xdr:nvSpPr>
      <xdr:spPr>
        <a:xfrm>
          <a:off x="16459200" y="4825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2885"/>
    <xdr:sp textlink="">
      <xdr:nvSpPr>
        <xdr:cNvPr id="712" name="テキスト ボックス 711"/>
        <xdr:cNvSpPr txBox="1"/>
      </xdr:nvSpPr>
      <xdr:spPr>
        <a:xfrm>
          <a:off x="1644015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13" name="直線コネクタ 712"/>
        <xdr:cNvCxnSpPr/>
      </xdr:nvCxnSpPr>
      <xdr:spPr>
        <a:xfrm>
          <a:off x="16459200" y="7111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43815</xdr:rowOff>
    </xdr:from>
    <xdr:to xmlns:xdr="http://schemas.openxmlformats.org/drawingml/2006/spreadsheetDrawing">
      <xdr:col>120</xdr:col>
      <xdr:colOff>114300</xdr:colOff>
      <xdr:row>39</xdr:row>
      <xdr:rowOff>43815</xdr:rowOff>
    </xdr:to>
    <xdr:cxnSp macro="">
      <xdr:nvCxnSpPr>
        <xdr:cNvPr id="714" name="直線コネクタ 713"/>
        <xdr:cNvCxnSpPr/>
      </xdr:nvCxnSpPr>
      <xdr:spPr>
        <a:xfrm>
          <a:off x="16459200" y="673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5270"/>
    <xdr:sp textlink="">
      <xdr:nvSpPr>
        <xdr:cNvPr id="715" name="テキスト ボックス 714"/>
        <xdr:cNvSpPr txBox="1"/>
      </xdr:nvSpPr>
      <xdr:spPr>
        <a:xfrm>
          <a:off x="16248380" y="6588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29590" cy="255270"/>
    <xdr:sp textlink="">
      <xdr:nvSpPr>
        <xdr:cNvPr id="717" name="テキスト ボックス 716"/>
        <xdr:cNvSpPr txBox="1"/>
      </xdr:nvSpPr>
      <xdr:spPr>
        <a:xfrm>
          <a:off x="15984855" y="6207760"/>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138430</xdr:rowOff>
    </xdr:from>
    <xdr:to xmlns:xdr="http://schemas.openxmlformats.org/drawingml/2006/spreadsheetDrawing">
      <xdr:col>120</xdr:col>
      <xdr:colOff>114300</xdr:colOff>
      <xdr:row>34</xdr:row>
      <xdr:rowOff>138430</xdr:rowOff>
    </xdr:to>
    <xdr:cxnSp macro="">
      <xdr:nvCxnSpPr>
        <xdr:cNvPr id="718" name="直線コネクタ 717"/>
        <xdr:cNvCxnSpPr/>
      </xdr:nvCxnSpPr>
      <xdr:spPr>
        <a:xfrm>
          <a:off x="16459200" y="596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167640</xdr:rowOff>
    </xdr:from>
    <xdr:ext cx="529590" cy="255905"/>
    <xdr:sp textlink="">
      <xdr:nvSpPr>
        <xdr:cNvPr id="719" name="テキスト ボックス 718"/>
        <xdr:cNvSpPr txBox="1"/>
      </xdr:nvSpPr>
      <xdr:spPr>
        <a:xfrm>
          <a:off x="15984855" y="582549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100330</xdr:rowOff>
    </xdr:from>
    <xdr:to xmlns:xdr="http://schemas.openxmlformats.org/drawingml/2006/spreadsheetDrawing">
      <xdr:col>120</xdr:col>
      <xdr:colOff>114300</xdr:colOff>
      <xdr:row>32</xdr:row>
      <xdr:rowOff>100330</xdr:rowOff>
    </xdr:to>
    <xdr:cxnSp macro="">
      <xdr:nvCxnSpPr>
        <xdr:cNvPr id="720" name="直線コネクタ 719"/>
        <xdr:cNvCxnSpPr/>
      </xdr:nvCxnSpPr>
      <xdr:spPr>
        <a:xfrm>
          <a:off x="16459200" y="558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130175</xdr:rowOff>
    </xdr:from>
    <xdr:ext cx="529590" cy="254635"/>
    <xdr:sp textlink="">
      <xdr:nvSpPr>
        <xdr:cNvPr id="721" name="テキスト ボックス 720"/>
        <xdr:cNvSpPr txBox="1"/>
      </xdr:nvSpPr>
      <xdr:spPr>
        <a:xfrm>
          <a:off x="15984855" y="5445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62230</xdr:rowOff>
    </xdr:from>
    <xdr:to xmlns:xdr="http://schemas.openxmlformats.org/drawingml/2006/spreadsheetDrawing">
      <xdr:col>120</xdr:col>
      <xdr:colOff>114300</xdr:colOff>
      <xdr:row>30</xdr:row>
      <xdr:rowOff>62230</xdr:rowOff>
    </xdr:to>
    <xdr:cxnSp macro="">
      <xdr:nvCxnSpPr>
        <xdr:cNvPr id="722" name="直線コネクタ 721"/>
        <xdr:cNvCxnSpPr/>
      </xdr:nvCxnSpPr>
      <xdr:spPr>
        <a:xfrm>
          <a:off x="16459200" y="520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92075</xdr:rowOff>
    </xdr:from>
    <xdr:ext cx="529590" cy="255270"/>
    <xdr:sp textlink="">
      <xdr:nvSpPr>
        <xdr:cNvPr id="723" name="テキスト ボックス 722"/>
        <xdr:cNvSpPr txBox="1"/>
      </xdr:nvSpPr>
      <xdr:spPr>
        <a:xfrm>
          <a:off x="15984855" y="5064125"/>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4592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53975</xdr:rowOff>
    </xdr:from>
    <xdr:ext cx="593725" cy="254635"/>
    <xdr:sp textlink="">
      <xdr:nvSpPr>
        <xdr:cNvPr id="725" name="テキスト ボックス 724"/>
        <xdr:cNvSpPr txBox="1"/>
      </xdr:nvSpPr>
      <xdr:spPr>
        <a:xfrm>
          <a:off x="15939770" y="4683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textlink="">
      <xdr:nvSpPr>
        <xdr:cNvPr id="726" name="投資及び出資金グラフ枠"/>
        <xdr:cNvSpPr/>
      </xdr:nvSpPr>
      <xdr:spPr>
        <a:xfrm>
          <a:off x="16459200" y="4825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95250</xdr:rowOff>
    </xdr:from>
    <xdr:to xmlns:xdr="http://schemas.openxmlformats.org/drawingml/2006/spreadsheetDrawing">
      <xdr:col>116</xdr:col>
      <xdr:colOff>62865</xdr:colOff>
      <xdr:row>39</xdr:row>
      <xdr:rowOff>43815</xdr:rowOff>
    </xdr:to>
    <xdr:cxnSp macro="">
      <xdr:nvCxnSpPr>
        <xdr:cNvPr id="727" name="直線コネクタ 726"/>
        <xdr:cNvCxnSpPr/>
      </xdr:nvCxnSpPr>
      <xdr:spPr>
        <a:xfrm flipV="1">
          <a:off x="19949795" y="541020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54635"/>
    <xdr:sp textlink="">
      <xdr:nvSpPr>
        <xdr:cNvPr id="728" name="投資及び出資金最小値テキスト"/>
        <xdr:cNvSpPr txBox="1"/>
      </xdr:nvSpPr>
      <xdr:spPr>
        <a:xfrm>
          <a:off x="20002500" y="673544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43815</xdr:rowOff>
    </xdr:from>
    <xdr:to xmlns:xdr="http://schemas.openxmlformats.org/drawingml/2006/spreadsheetDrawing">
      <xdr:col>116</xdr:col>
      <xdr:colOff>152400</xdr:colOff>
      <xdr:row>39</xdr:row>
      <xdr:rowOff>43815</xdr:rowOff>
    </xdr:to>
    <xdr:cxnSp macro="">
      <xdr:nvCxnSpPr>
        <xdr:cNvPr id="729" name="直線コネクタ 728"/>
        <xdr:cNvCxnSpPr/>
      </xdr:nvCxnSpPr>
      <xdr:spPr>
        <a:xfrm>
          <a:off x="19881850" y="673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42545</xdr:rowOff>
    </xdr:from>
    <xdr:ext cx="534670" cy="256540"/>
    <xdr:sp textlink="">
      <xdr:nvSpPr>
        <xdr:cNvPr id="730" name="投資及び出資金最大値テキスト"/>
        <xdr:cNvSpPr txBox="1"/>
      </xdr:nvSpPr>
      <xdr:spPr>
        <a:xfrm>
          <a:off x="20002500" y="51860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95250</xdr:rowOff>
    </xdr:from>
    <xdr:to xmlns:xdr="http://schemas.openxmlformats.org/drawingml/2006/spreadsheetDrawing">
      <xdr:col>116</xdr:col>
      <xdr:colOff>152400</xdr:colOff>
      <xdr:row>31</xdr:row>
      <xdr:rowOff>95250</xdr:rowOff>
    </xdr:to>
    <xdr:cxnSp macro="">
      <xdr:nvCxnSpPr>
        <xdr:cNvPr id="731" name="直線コネクタ 730"/>
        <xdr:cNvCxnSpPr/>
      </xdr:nvCxnSpPr>
      <xdr:spPr>
        <a:xfrm>
          <a:off x="19881850" y="5410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39</xdr:row>
      <xdr:rowOff>43815</xdr:rowOff>
    </xdr:from>
    <xdr:to xmlns:xdr="http://schemas.openxmlformats.org/drawingml/2006/spreadsheetDrawing">
      <xdr:col>116</xdr:col>
      <xdr:colOff>63500</xdr:colOff>
      <xdr:row>39</xdr:row>
      <xdr:rowOff>43815</xdr:rowOff>
    </xdr:to>
    <xdr:cxnSp macro="">
      <xdr:nvCxnSpPr>
        <xdr:cNvPr id="732" name="直線コネクタ 731"/>
        <xdr:cNvCxnSpPr/>
      </xdr:nvCxnSpPr>
      <xdr:spPr>
        <a:xfrm>
          <a:off x="19198590" y="6730365"/>
          <a:ext cx="7531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100330</xdr:rowOff>
    </xdr:from>
    <xdr:ext cx="469900" cy="256540"/>
    <xdr:sp textlink="">
      <xdr:nvSpPr>
        <xdr:cNvPr id="733" name="投資及び出資金平均値テキスト"/>
        <xdr:cNvSpPr txBox="1"/>
      </xdr:nvSpPr>
      <xdr:spPr>
        <a:xfrm>
          <a:off x="20002500" y="64439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78105</xdr:rowOff>
    </xdr:from>
    <xdr:to xmlns:xdr="http://schemas.openxmlformats.org/drawingml/2006/spreadsheetDrawing">
      <xdr:col>116</xdr:col>
      <xdr:colOff>114300</xdr:colOff>
      <xdr:row>39</xdr:row>
      <xdr:rowOff>8255</xdr:rowOff>
    </xdr:to>
    <xdr:sp textlink="">
      <xdr:nvSpPr>
        <xdr:cNvPr id="734" name="フローチャート: 判断 733"/>
        <xdr:cNvSpPr/>
      </xdr:nvSpPr>
      <xdr:spPr>
        <a:xfrm>
          <a:off x="199009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43815</xdr:rowOff>
    </xdr:from>
    <xdr:to xmlns:xdr="http://schemas.openxmlformats.org/drawingml/2006/spreadsheetDrawing">
      <xdr:col>111</xdr:col>
      <xdr:colOff>167640</xdr:colOff>
      <xdr:row>39</xdr:row>
      <xdr:rowOff>43815</xdr:rowOff>
    </xdr:to>
    <xdr:cxnSp macro="">
      <xdr:nvCxnSpPr>
        <xdr:cNvPr id="735" name="直線コネクタ 734"/>
        <xdr:cNvCxnSpPr/>
      </xdr:nvCxnSpPr>
      <xdr:spPr>
        <a:xfrm>
          <a:off x="18395950" y="6730365"/>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91440</xdr:rowOff>
    </xdr:from>
    <xdr:to xmlns:xdr="http://schemas.openxmlformats.org/drawingml/2006/spreadsheetDrawing">
      <xdr:col>112</xdr:col>
      <xdr:colOff>38100</xdr:colOff>
      <xdr:row>39</xdr:row>
      <xdr:rowOff>21590</xdr:rowOff>
    </xdr:to>
    <xdr:sp textlink="">
      <xdr:nvSpPr>
        <xdr:cNvPr id="736" name="フローチャート: 判断 735"/>
        <xdr:cNvSpPr/>
      </xdr:nvSpPr>
      <xdr:spPr>
        <a:xfrm>
          <a:off x="19157950" y="6606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9900" cy="257175"/>
    <xdr:sp textlink="">
      <xdr:nvSpPr>
        <xdr:cNvPr id="737" name="テキスト ボックス 736"/>
        <xdr:cNvSpPr txBox="1"/>
      </xdr:nvSpPr>
      <xdr:spPr>
        <a:xfrm>
          <a:off x="18992850" y="63823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43815</xdr:rowOff>
    </xdr:to>
    <xdr:cxnSp macro="">
      <xdr:nvCxnSpPr>
        <xdr:cNvPr id="738" name="直線コネクタ 737"/>
        <xdr:cNvCxnSpPr/>
      </xdr:nvCxnSpPr>
      <xdr:spPr>
        <a:xfrm>
          <a:off x="17602200" y="67303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95250</xdr:rowOff>
    </xdr:from>
    <xdr:to xmlns:xdr="http://schemas.openxmlformats.org/drawingml/2006/spreadsheetDrawing">
      <xdr:col>107</xdr:col>
      <xdr:colOff>101600</xdr:colOff>
      <xdr:row>39</xdr:row>
      <xdr:rowOff>25400</xdr:rowOff>
    </xdr:to>
    <xdr:sp textlink="">
      <xdr:nvSpPr>
        <xdr:cNvPr id="739" name="フローチャート: 判断 738"/>
        <xdr:cNvSpPr/>
      </xdr:nvSpPr>
      <xdr:spPr>
        <a:xfrm>
          <a:off x="1834515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41910</xdr:rowOff>
    </xdr:from>
    <xdr:ext cx="469900" cy="256540"/>
    <xdr:sp textlink="">
      <xdr:nvSpPr>
        <xdr:cNvPr id="740" name="テキスト ボックス 739"/>
        <xdr:cNvSpPr txBox="1"/>
      </xdr:nvSpPr>
      <xdr:spPr>
        <a:xfrm>
          <a:off x="18180050" y="63855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39</xdr:row>
      <xdr:rowOff>43815</xdr:rowOff>
    </xdr:from>
    <xdr:to xmlns:xdr="http://schemas.openxmlformats.org/drawingml/2006/spreadsheetDrawing">
      <xdr:col>102</xdr:col>
      <xdr:colOff>114300</xdr:colOff>
      <xdr:row>39</xdr:row>
      <xdr:rowOff>43815</xdr:rowOff>
    </xdr:to>
    <xdr:cxnSp macro="">
      <xdr:nvCxnSpPr>
        <xdr:cNvPr id="741" name="直線コネクタ 740"/>
        <xdr:cNvCxnSpPr/>
      </xdr:nvCxnSpPr>
      <xdr:spPr>
        <a:xfrm>
          <a:off x="16798290" y="673036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90170</xdr:rowOff>
    </xdr:from>
    <xdr:to xmlns:xdr="http://schemas.openxmlformats.org/drawingml/2006/spreadsheetDrawing">
      <xdr:col>102</xdr:col>
      <xdr:colOff>165100</xdr:colOff>
      <xdr:row>39</xdr:row>
      <xdr:rowOff>20320</xdr:rowOff>
    </xdr:to>
    <xdr:sp textlink="">
      <xdr:nvSpPr>
        <xdr:cNvPr id="742" name="フローチャート: 判断 741"/>
        <xdr:cNvSpPr/>
      </xdr:nvSpPr>
      <xdr:spPr>
        <a:xfrm>
          <a:off x="175514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7995" cy="257175"/>
    <xdr:sp textlink="">
      <xdr:nvSpPr>
        <xdr:cNvPr id="743" name="テキスト ボックス 742"/>
        <xdr:cNvSpPr txBox="1"/>
      </xdr:nvSpPr>
      <xdr:spPr>
        <a:xfrm>
          <a:off x="17386300" y="6381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116205</xdr:rowOff>
    </xdr:from>
    <xdr:to xmlns:xdr="http://schemas.openxmlformats.org/drawingml/2006/spreadsheetDrawing">
      <xdr:col>98</xdr:col>
      <xdr:colOff>38100</xdr:colOff>
      <xdr:row>39</xdr:row>
      <xdr:rowOff>46990</xdr:rowOff>
    </xdr:to>
    <xdr:sp textlink="">
      <xdr:nvSpPr>
        <xdr:cNvPr id="744" name="フローチャート: 判断 743"/>
        <xdr:cNvSpPr/>
      </xdr:nvSpPr>
      <xdr:spPr>
        <a:xfrm>
          <a:off x="16757650" y="66313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62230</xdr:rowOff>
    </xdr:from>
    <xdr:ext cx="469900" cy="256540"/>
    <xdr:sp textlink="">
      <xdr:nvSpPr>
        <xdr:cNvPr id="745" name="テキスト ボックス 744"/>
        <xdr:cNvSpPr txBox="1"/>
      </xdr:nvSpPr>
      <xdr:spPr>
        <a:xfrm>
          <a:off x="16592550" y="6405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6540"/>
    <xdr:sp textlink="">
      <xdr:nvSpPr>
        <xdr:cNvPr id="746" name="テキスト ボックス 745"/>
        <xdr:cNvSpPr txBox="1"/>
      </xdr:nvSpPr>
      <xdr:spPr>
        <a:xfrm>
          <a:off x="197802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79375</xdr:rowOff>
    </xdr:from>
    <xdr:ext cx="761365" cy="256540"/>
    <xdr:sp textlink="">
      <xdr:nvSpPr>
        <xdr:cNvPr id="747" name="テキスト ボックス 746"/>
        <xdr:cNvSpPr txBox="1"/>
      </xdr:nvSpPr>
      <xdr:spPr>
        <a:xfrm>
          <a:off x="190271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0730" cy="256540"/>
    <xdr:sp textlink="">
      <xdr:nvSpPr>
        <xdr:cNvPr id="748" name="テキスト ボックス 747"/>
        <xdr:cNvSpPr txBox="1"/>
      </xdr:nvSpPr>
      <xdr:spPr>
        <a:xfrm>
          <a:off x="182245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6540"/>
    <xdr:sp textlink="">
      <xdr:nvSpPr>
        <xdr:cNvPr id="749" name="テキスト ボックス 748"/>
        <xdr:cNvSpPr txBox="1"/>
      </xdr:nvSpPr>
      <xdr:spPr>
        <a:xfrm>
          <a:off x="174307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79375</xdr:rowOff>
    </xdr:from>
    <xdr:ext cx="761365" cy="256540"/>
    <xdr:sp textlink="">
      <xdr:nvSpPr>
        <xdr:cNvPr id="750" name="テキスト ボックス 749"/>
        <xdr:cNvSpPr txBox="1"/>
      </xdr:nvSpPr>
      <xdr:spPr>
        <a:xfrm>
          <a:off x="166268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164465</xdr:rowOff>
    </xdr:from>
    <xdr:to xmlns:xdr="http://schemas.openxmlformats.org/drawingml/2006/spreadsheetDrawing">
      <xdr:col>116</xdr:col>
      <xdr:colOff>114300</xdr:colOff>
      <xdr:row>39</xdr:row>
      <xdr:rowOff>94615</xdr:rowOff>
    </xdr:to>
    <xdr:sp textlink="">
      <xdr:nvSpPr>
        <xdr:cNvPr id="751" name="楕円 750"/>
        <xdr:cNvSpPr/>
      </xdr:nvSpPr>
      <xdr:spPr>
        <a:xfrm>
          <a:off x="199009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79375</xdr:rowOff>
    </xdr:from>
    <xdr:ext cx="249555" cy="256540"/>
    <xdr:sp textlink="">
      <xdr:nvSpPr>
        <xdr:cNvPr id="752" name="投資及び出資金該当値テキスト"/>
        <xdr:cNvSpPr txBox="1"/>
      </xdr:nvSpPr>
      <xdr:spPr>
        <a:xfrm>
          <a:off x="20002500" y="659447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164465</xdr:rowOff>
    </xdr:from>
    <xdr:to xmlns:xdr="http://schemas.openxmlformats.org/drawingml/2006/spreadsheetDrawing">
      <xdr:col>112</xdr:col>
      <xdr:colOff>38100</xdr:colOff>
      <xdr:row>39</xdr:row>
      <xdr:rowOff>94615</xdr:rowOff>
    </xdr:to>
    <xdr:sp textlink="">
      <xdr:nvSpPr>
        <xdr:cNvPr id="753" name="楕円 752"/>
        <xdr:cNvSpPr/>
      </xdr:nvSpPr>
      <xdr:spPr>
        <a:xfrm>
          <a:off x="19157950" y="667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4000"/>
    <xdr:sp textlink="">
      <xdr:nvSpPr>
        <xdr:cNvPr id="754" name="テキスト ボックス 753"/>
        <xdr:cNvSpPr txBox="1"/>
      </xdr:nvSpPr>
      <xdr:spPr>
        <a:xfrm>
          <a:off x="1908429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164465</xdr:rowOff>
    </xdr:from>
    <xdr:to xmlns:xdr="http://schemas.openxmlformats.org/drawingml/2006/spreadsheetDrawing">
      <xdr:col>107</xdr:col>
      <xdr:colOff>101600</xdr:colOff>
      <xdr:row>39</xdr:row>
      <xdr:rowOff>94615</xdr:rowOff>
    </xdr:to>
    <xdr:sp textlink="">
      <xdr:nvSpPr>
        <xdr:cNvPr id="755" name="楕円 754"/>
        <xdr:cNvSpPr/>
      </xdr:nvSpPr>
      <xdr:spPr>
        <a:xfrm>
          <a:off x="1834515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4000"/>
    <xdr:sp textlink="">
      <xdr:nvSpPr>
        <xdr:cNvPr id="756" name="テキスト ボックス 755"/>
        <xdr:cNvSpPr txBox="1"/>
      </xdr:nvSpPr>
      <xdr:spPr>
        <a:xfrm>
          <a:off x="1829054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164465</xdr:rowOff>
    </xdr:from>
    <xdr:to xmlns:xdr="http://schemas.openxmlformats.org/drawingml/2006/spreadsheetDrawing">
      <xdr:col>102</xdr:col>
      <xdr:colOff>165100</xdr:colOff>
      <xdr:row>39</xdr:row>
      <xdr:rowOff>94615</xdr:rowOff>
    </xdr:to>
    <xdr:sp textlink="">
      <xdr:nvSpPr>
        <xdr:cNvPr id="757" name="楕円 756"/>
        <xdr:cNvSpPr/>
      </xdr:nvSpPr>
      <xdr:spPr>
        <a:xfrm>
          <a:off x="175514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39</xdr:row>
      <xdr:rowOff>86360</xdr:rowOff>
    </xdr:from>
    <xdr:ext cx="248920" cy="254000"/>
    <xdr:sp textlink="">
      <xdr:nvSpPr>
        <xdr:cNvPr id="758" name="テキスト ボックス 757"/>
        <xdr:cNvSpPr txBox="1"/>
      </xdr:nvSpPr>
      <xdr:spPr>
        <a:xfrm>
          <a:off x="17484090" y="677291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164465</xdr:rowOff>
    </xdr:from>
    <xdr:to xmlns:xdr="http://schemas.openxmlformats.org/drawingml/2006/spreadsheetDrawing">
      <xdr:col>98</xdr:col>
      <xdr:colOff>38100</xdr:colOff>
      <xdr:row>39</xdr:row>
      <xdr:rowOff>94615</xdr:rowOff>
    </xdr:to>
    <xdr:sp textlink="">
      <xdr:nvSpPr>
        <xdr:cNvPr id="759" name="楕円 758"/>
        <xdr:cNvSpPr/>
      </xdr:nvSpPr>
      <xdr:spPr>
        <a:xfrm>
          <a:off x="16757650" y="667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4000"/>
    <xdr:sp textlink="">
      <xdr:nvSpPr>
        <xdr:cNvPr id="760" name="テキスト ボックス 759"/>
        <xdr:cNvSpPr txBox="1"/>
      </xdr:nvSpPr>
      <xdr:spPr>
        <a:xfrm>
          <a:off x="1668399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31750</xdr:rowOff>
    </xdr:to>
    <xdr:sp textlink="">
      <xdr:nvSpPr>
        <xdr:cNvPr id="761" name="正方形/長方形 760"/>
        <xdr:cNvSpPr/>
      </xdr:nvSpPr>
      <xdr:spPr>
        <a:xfrm>
          <a:off x="16459200" y="7428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138430</xdr:rowOff>
    </xdr:to>
    <xdr:sp textlink="">
      <xdr:nvSpPr>
        <xdr:cNvPr id="762" name="正方形/長方形 761"/>
        <xdr:cNvSpPr/>
      </xdr:nvSpPr>
      <xdr:spPr>
        <a:xfrm>
          <a:off x="165862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88265</xdr:rowOff>
    </xdr:from>
    <xdr:to xmlns:xdr="http://schemas.openxmlformats.org/drawingml/2006/spreadsheetDrawing">
      <xdr:col>104</xdr:col>
      <xdr:colOff>127000</xdr:colOff>
      <xdr:row>48</xdr:row>
      <xdr:rowOff>0</xdr:rowOff>
    </xdr:to>
    <xdr:sp textlink="">
      <xdr:nvSpPr>
        <xdr:cNvPr id="763" name="正方形/長方形 762"/>
        <xdr:cNvSpPr/>
      </xdr:nvSpPr>
      <xdr:spPr>
        <a:xfrm>
          <a:off x="165862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138430</xdr:rowOff>
    </xdr:to>
    <xdr:sp textlink="">
      <xdr:nvSpPr>
        <xdr:cNvPr id="764" name="正方形/長方形 763"/>
        <xdr:cNvSpPr/>
      </xdr:nvSpPr>
      <xdr:spPr>
        <a:xfrm>
          <a:off x="174879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88265</xdr:rowOff>
    </xdr:from>
    <xdr:to xmlns:xdr="http://schemas.openxmlformats.org/drawingml/2006/spreadsheetDrawing">
      <xdr:col>110</xdr:col>
      <xdr:colOff>0</xdr:colOff>
      <xdr:row>48</xdr:row>
      <xdr:rowOff>0</xdr:rowOff>
    </xdr:to>
    <xdr:sp textlink="">
      <xdr:nvSpPr>
        <xdr:cNvPr id="765" name="正方形/長方形 764"/>
        <xdr:cNvSpPr/>
      </xdr:nvSpPr>
      <xdr:spPr>
        <a:xfrm>
          <a:off x="174879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138430</xdr:rowOff>
    </xdr:to>
    <xdr:sp textlink="">
      <xdr:nvSpPr>
        <xdr:cNvPr id="766" name="正方形/長方形 765"/>
        <xdr:cNvSpPr/>
      </xdr:nvSpPr>
      <xdr:spPr>
        <a:xfrm>
          <a:off x="185166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88265</xdr:rowOff>
    </xdr:from>
    <xdr:to xmlns:xdr="http://schemas.openxmlformats.org/drawingml/2006/spreadsheetDrawing">
      <xdr:col>116</xdr:col>
      <xdr:colOff>0</xdr:colOff>
      <xdr:row>48</xdr:row>
      <xdr:rowOff>0</xdr:rowOff>
    </xdr:to>
    <xdr:sp textlink="">
      <xdr:nvSpPr>
        <xdr:cNvPr id="767" name="正方形/長方形 766"/>
        <xdr:cNvSpPr/>
      </xdr:nvSpPr>
      <xdr:spPr>
        <a:xfrm>
          <a:off x="185166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textlink="">
      <xdr:nvSpPr>
        <xdr:cNvPr id="768" name="正方形/長方形 767"/>
        <xdr:cNvSpPr/>
      </xdr:nvSpPr>
      <xdr:spPr>
        <a:xfrm>
          <a:off x="16459200" y="8254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2885"/>
    <xdr:sp textlink="">
      <xdr:nvSpPr>
        <xdr:cNvPr id="769" name="テキスト ボックス 768"/>
        <xdr:cNvSpPr txBox="1"/>
      </xdr:nvSpPr>
      <xdr:spPr>
        <a:xfrm>
          <a:off x="1644015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0" name="直線コネクタ 769"/>
        <xdr:cNvCxnSpPr/>
      </xdr:nvCxnSpPr>
      <xdr:spPr>
        <a:xfrm>
          <a:off x="16459200" y="1054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138430</xdr:rowOff>
    </xdr:from>
    <xdr:to xmlns:xdr="http://schemas.openxmlformats.org/drawingml/2006/spreadsheetDrawing">
      <xdr:col>120</xdr:col>
      <xdr:colOff>114300</xdr:colOff>
      <xdr:row>58</xdr:row>
      <xdr:rowOff>138430</xdr:rowOff>
    </xdr:to>
    <xdr:cxnSp macro="">
      <xdr:nvCxnSpPr>
        <xdr:cNvPr id="771" name="直線コネクタ 770"/>
        <xdr:cNvCxnSpPr/>
      </xdr:nvCxnSpPr>
      <xdr:spPr>
        <a:xfrm>
          <a:off x="16459200" y="10082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167640</xdr:rowOff>
    </xdr:from>
    <xdr:ext cx="247650" cy="255905"/>
    <xdr:sp textlink="">
      <xdr:nvSpPr>
        <xdr:cNvPr id="772" name="テキスト ボックス 771"/>
        <xdr:cNvSpPr txBox="1"/>
      </xdr:nvSpPr>
      <xdr:spPr>
        <a:xfrm>
          <a:off x="16248380" y="99402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459200" y="9625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53975</xdr:rowOff>
    </xdr:from>
    <xdr:ext cx="529590" cy="254635"/>
    <xdr:sp textlink="">
      <xdr:nvSpPr>
        <xdr:cNvPr id="774" name="テキスト ボックス 773"/>
        <xdr:cNvSpPr txBox="1"/>
      </xdr:nvSpPr>
      <xdr:spPr>
        <a:xfrm>
          <a:off x="15984855" y="94837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81915</xdr:rowOff>
    </xdr:from>
    <xdr:to xmlns:xdr="http://schemas.openxmlformats.org/drawingml/2006/spreadsheetDrawing">
      <xdr:col>120</xdr:col>
      <xdr:colOff>114300</xdr:colOff>
      <xdr:row>53</xdr:row>
      <xdr:rowOff>81915</xdr:rowOff>
    </xdr:to>
    <xdr:cxnSp macro="">
      <xdr:nvCxnSpPr>
        <xdr:cNvPr id="775" name="直線コネクタ 774"/>
        <xdr:cNvCxnSpPr/>
      </xdr:nvCxnSpPr>
      <xdr:spPr>
        <a:xfrm>
          <a:off x="16459200" y="9168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111125</xdr:rowOff>
    </xdr:from>
    <xdr:ext cx="529590" cy="254635"/>
    <xdr:sp textlink="">
      <xdr:nvSpPr>
        <xdr:cNvPr id="776" name="テキスト ボックス 775"/>
        <xdr:cNvSpPr txBox="1"/>
      </xdr:nvSpPr>
      <xdr:spPr>
        <a:xfrm>
          <a:off x="15984855" y="90265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138430</xdr:rowOff>
    </xdr:from>
    <xdr:to xmlns:xdr="http://schemas.openxmlformats.org/drawingml/2006/spreadsheetDrawing">
      <xdr:col>120</xdr:col>
      <xdr:colOff>114300</xdr:colOff>
      <xdr:row>50</xdr:row>
      <xdr:rowOff>138430</xdr:rowOff>
    </xdr:to>
    <xdr:cxnSp macro="">
      <xdr:nvCxnSpPr>
        <xdr:cNvPr id="777" name="直線コネクタ 776"/>
        <xdr:cNvCxnSpPr/>
      </xdr:nvCxnSpPr>
      <xdr:spPr>
        <a:xfrm>
          <a:off x="164592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167640</xdr:rowOff>
    </xdr:from>
    <xdr:ext cx="529590" cy="255905"/>
    <xdr:sp textlink="">
      <xdr:nvSpPr>
        <xdr:cNvPr id="778" name="テキスト ボックス 777"/>
        <xdr:cNvSpPr txBox="1"/>
      </xdr:nvSpPr>
      <xdr:spPr>
        <a:xfrm>
          <a:off x="15984855" y="856869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4592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53975</xdr:rowOff>
    </xdr:from>
    <xdr:ext cx="529590" cy="254635"/>
    <xdr:sp textlink="">
      <xdr:nvSpPr>
        <xdr:cNvPr id="780" name="テキスト ボックス 779"/>
        <xdr:cNvSpPr txBox="1"/>
      </xdr:nvSpPr>
      <xdr:spPr>
        <a:xfrm>
          <a:off x="15984855" y="8112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textlink="">
      <xdr:nvSpPr>
        <xdr:cNvPr id="781" name="貸付金グラフ枠"/>
        <xdr:cNvSpPr/>
      </xdr:nvSpPr>
      <xdr:spPr>
        <a:xfrm>
          <a:off x="16459200" y="8254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138430</xdr:rowOff>
    </xdr:to>
    <xdr:cxnSp macro="">
      <xdr:nvCxnSpPr>
        <xdr:cNvPr id="782" name="直線コネクタ 781"/>
        <xdr:cNvCxnSpPr/>
      </xdr:nvCxnSpPr>
      <xdr:spPr>
        <a:xfrm flipV="1">
          <a:off x="19949795" y="87160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000"/>
    <xdr:sp textlink="">
      <xdr:nvSpPr>
        <xdr:cNvPr id="783" name="貸付金最小値テキスト"/>
        <xdr:cNvSpPr txBox="1"/>
      </xdr:nvSpPr>
      <xdr:spPr>
        <a:xfrm>
          <a:off x="200025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138430</xdr:rowOff>
    </xdr:from>
    <xdr:to xmlns:xdr="http://schemas.openxmlformats.org/drawingml/2006/spreadsheetDrawing">
      <xdr:col>116</xdr:col>
      <xdr:colOff>152400</xdr:colOff>
      <xdr:row>58</xdr:row>
      <xdr:rowOff>138430</xdr:rowOff>
    </xdr:to>
    <xdr:cxnSp macro="">
      <xdr:nvCxnSpPr>
        <xdr:cNvPr id="784" name="直線コネクタ 783"/>
        <xdr:cNvCxnSpPr/>
      </xdr:nvCxnSpPr>
      <xdr:spPr>
        <a:xfrm>
          <a:off x="19881850" y="10082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88900</xdr:rowOff>
    </xdr:from>
    <xdr:ext cx="534670" cy="254000"/>
    <xdr:sp textlink="">
      <xdr:nvSpPr>
        <xdr:cNvPr id="785" name="貸付金最大値テキスト"/>
        <xdr:cNvSpPr txBox="1"/>
      </xdr:nvSpPr>
      <xdr:spPr>
        <a:xfrm>
          <a:off x="20002500" y="84899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19881850" y="8716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56</xdr:row>
      <xdr:rowOff>31750</xdr:rowOff>
    </xdr:from>
    <xdr:to xmlns:xdr="http://schemas.openxmlformats.org/drawingml/2006/spreadsheetDrawing">
      <xdr:col>116</xdr:col>
      <xdr:colOff>63500</xdr:colOff>
      <xdr:row>56</xdr:row>
      <xdr:rowOff>40640</xdr:rowOff>
    </xdr:to>
    <xdr:cxnSp macro="">
      <xdr:nvCxnSpPr>
        <xdr:cNvPr id="787" name="直線コネクタ 786"/>
        <xdr:cNvCxnSpPr/>
      </xdr:nvCxnSpPr>
      <xdr:spPr>
        <a:xfrm flipV="1">
          <a:off x="19198590" y="9632950"/>
          <a:ext cx="75311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99695</xdr:rowOff>
    </xdr:from>
    <xdr:ext cx="469900" cy="255905"/>
    <xdr:sp textlink="">
      <xdr:nvSpPr>
        <xdr:cNvPr id="788" name="貸付金平均値テキスト"/>
        <xdr:cNvSpPr txBox="1"/>
      </xdr:nvSpPr>
      <xdr:spPr>
        <a:xfrm>
          <a:off x="20002500" y="987234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120650</xdr:rowOff>
    </xdr:from>
    <xdr:to xmlns:xdr="http://schemas.openxmlformats.org/drawingml/2006/spreadsheetDrawing">
      <xdr:col>116</xdr:col>
      <xdr:colOff>114300</xdr:colOff>
      <xdr:row>58</xdr:row>
      <xdr:rowOff>52070</xdr:rowOff>
    </xdr:to>
    <xdr:sp textlink="">
      <xdr:nvSpPr>
        <xdr:cNvPr id="789" name="フローチャート: 判断 788"/>
        <xdr:cNvSpPr/>
      </xdr:nvSpPr>
      <xdr:spPr>
        <a:xfrm>
          <a:off x="19900900" y="98933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40640</xdr:rowOff>
    </xdr:from>
    <xdr:to xmlns:xdr="http://schemas.openxmlformats.org/drawingml/2006/spreadsheetDrawing">
      <xdr:col>111</xdr:col>
      <xdr:colOff>167640</xdr:colOff>
      <xdr:row>56</xdr:row>
      <xdr:rowOff>50800</xdr:rowOff>
    </xdr:to>
    <xdr:cxnSp macro="">
      <xdr:nvCxnSpPr>
        <xdr:cNvPr id="790" name="直線コネクタ 789"/>
        <xdr:cNvCxnSpPr/>
      </xdr:nvCxnSpPr>
      <xdr:spPr>
        <a:xfrm flipV="1">
          <a:off x="18395950" y="9641840"/>
          <a:ext cx="80264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124460</xdr:rowOff>
    </xdr:from>
    <xdr:to xmlns:xdr="http://schemas.openxmlformats.org/drawingml/2006/spreadsheetDrawing">
      <xdr:col>112</xdr:col>
      <xdr:colOff>38100</xdr:colOff>
      <xdr:row>58</xdr:row>
      <xdr:rowOff>54610</xdr:rowOff>
    </xdr:to>
    <xdr:sp textlink="">
      <xdr:nvSpPr>
        <xdr:cNvPr id="791" name="フローチャート: 判断 790"/>
        <xdr:cNvSpPr/>
      </xdr:nvSpPr>
      <xdr:spPr>
        <a:xfrm>
          <a:off x="19157950" y="9897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45720</xdr:rowOff>
    </xdr:from>
    <xdr:ext cx="469900" cy="257810"/>
    <xdr:sp textlink="">
      <xdr:nvSpPr>
        <xdr:cNvPr id="792" name="テキスト ボックス 791"/>
        <xdr:cNvSpPr txBox="1"/>
      </xdr:nvSpPr>
      <xdr:spPr>
        <a:xfrm>
          <a:off x="18992850" y="9989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50800</xdr:rowOff>
    </xdr:from>
    <xdr:to xmlns:xdr="http://schemas.openxmlformats.org/drawingml/2006/spreadsheetDrawing">
      <xdr:col>107</xdr:col>
      <xdr:colOff>50800</xdr:colOff>
      <xdr:row>56</xdr:row>
      <xdr:rowOff>55880</xdr:rowOff>
    </xdr:to>
    <xdr:cxnSp macro="">
      <xdr:nvCxnSpPr>
        <xdr:cNvPr id="793" name="直線コネクタ 792"/>
        <xdr:cNvCxnSpPr/>
      </xdr:nvCxnSpPr>
      <xdr:spPr>
        <a:xfrm flipV="1">
          <a:off x="17602200" y="965200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130810</xdr:rowOff>
    </xdr:from>
    <xdr:to xmlns:xdr="http://schemas.openxmlformats.org/drawingml/2006/spreadsheetDrawing">
      <xdr:col>107</xdr:col>
      <xdr:colOff>101600</xdr:colOff>
      <xdr:row>58</xdr:row>
      <xdr:rowOff>61595</xdr:rowOff>
    </xdr:to>
    <xdr:sp textlink="">
      <xdr:nvSpPr>
        <xdr:cNvPr id="794" name="フローチャート: 判断 793"/>
        <xdr:cNvSpPr/>
      </xdr:nvSpPr>
      <xdr:spPr>
        <a:xfrm>
          <a:off x="18345150" y="990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52705</xdr:rowOff>
    </xdr:from>
    <xdr:ext cx="469900" cy="254635"/>
    <xdr:sp textlink="">
      <xdr:nvSpPr>
        <xdr:cNvPr id="795" name="テキスト ボックス 794"/>
        <xdr:cNvSpPr txBox="1"/>
      </xdr:nvSpPr>
      <xdr:spPr>
        <a:xfrm>
          <a:off x="18180050" y="99968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56</xdr:row>
      <xdr:rowOff>55245</xdr:rowOff>
    </xdr:from>
    <xdr:to xmlns:xdr="http://schemas.openxmlformats.org/drawingml/2006/spreadsheetDrawing">
      <xdr:col>102</xdr:col>
      <xdr:colOff>114300</xdr:colOff>
      <xdr:row>56</xdr:row>
      <xdr:rowOff>55880</xdr:rowOff>
    </xdr:to>
    <xdr:cxnSp macro="">
      <xdr:nvCxnSpPr>
        <xdr:cNvPr id="796" name="直線コネクタ 795"/>
        <xdr:cNvCxnSpPr/>
      </xdr:nvCxnSpPr>
      <xdr:spPr>
        <a:xfrm>
          <a:off x="16798290" y="9656445"/>
          <a:ext cx="80391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116205</xdr:rowOff>
    </xdr:from>
    <xdr:to xmlns:xdr="http://schemas.openxmlformats.org/drawingml/2006/spreadsheetDrawing">
      <xdr:col>102</xdr:col>
      <xdr:colOff>165100</xdr:colOff>
      <xdr:row>58</xdr:row>
      <xdr:rowOff>46990</xdr:rowOff>
    </xdr:to>
    <xdr:sp textlink="">
      <xdr:nvSpPr>
        <xdr:cNvPr id="797" name="フローチャート: 判断 796"/>
        <xdr:cNvSpPr/>
      </xdr:nvSpPr>
      <xdr:spPr>
        <a:xfrm>
          <a:off x="17551400" y="9888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38100</xdr:rowOff>
    </xdr:from>
    <xdr:ext cx="467995" cy="257175"/>
    <xdr:sp textlink="">
      <xdr:nvSpPr>
        <xdr:cNvPr id="798" name="テキスト ボックス 797"/>
        <xdr:cNvSpPr txBox="1"/>
      </xdr:nvSpPr>
      <xdr:spPr>
        <a:xfrm>
          <a:off x="17386300" y="99822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133985</xdr:rowOff>
    </xdr:from>
    <xdr:to xmlns:xdr="http://schemas.openxmlformats.org/drawingml/2006/spreadsheetDrawing">
      <xdr:col>98</xdr:col>
      <xdr:colOff>38100</xdr:colOff>
      <xdr:row>58</xdr:row>
      <xdr:rowOff>64135</xdr:rowOff>
    </xdr:to>
    <xdr:sp textlink="">
      <xdr:nvSpPr>
        <xdr:cNvPr id="799" name="フローチャート: 判断 798"/>
        <xdr:cNvSpPr/>
      </xdr:nvSpPr>
      <xdr:spPr>
        <a:xfrm>
          <a:off x="16757650" y="9906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55880</xdr:rowOff>
    </xdr:from>
    <xdr:ext cx="469900" cy="255905"/>
    <xdr:sp textlink="">
      <xdr:nvSpPr>
        <xdr:cNvPr id="800" name="テキスト ボックス 799"/>
        <xdr:cNvSpPr txBox="1"/>
      </xdr:nvSpPr>
      <xdr:spPr>
        <a:xfrm>
          <a:off x="16592550" y="99999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6540"/>
    <xdr:sp textlink="">
      <xdr:nvSpPr>
        <xdr:cNvPr id="801" name="テキスト ボックス 800"/>
        <xdr:cNvSpPr txBox="1"/>
      </xdr:nvSpPr>
      <xdr:spPr>
        <a:xfrm>
          <a:off x="197802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79375</xdr:rowOff>
    </xdr:from>
    <xdr:ext cx="761365" cy="256540"/>
    <xdr:sp textlink="">
      <xdr:nvSpPr>
        <xdr:cNvPr id="802" name="テキスト ボックス 801"/>
        <xdr:cNvSpPr txBox="1"/>
      </xdr:nvSpPr>
      <xdr:spPr>
        <a:xfrm>
          <a:off x="190271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0730" cy="256540"/>
    <xdr:sp textlink="">
      <xdr:nvSpPr>
        <xdr:cNvPr id="803" name="テキスト ボックス 802"/>
        <xdr:cNvSpPr txBox="1"/>
      </xdr:nvSpPr>
      <xdr:spPr>
        <a:xfrm>
          <a:off x="182245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6540"/>
    <xdr:sp textlink="">
      <xdr:nvSpPr>
        <xdr:cNvPr id="804" name="テキスト ボックス 803"/>
        <xdr:cNvSpPr txBox="1"/>
      </xdr:nvSpPr>
      <xdr:spPr>
        <a:xfrm>
          <a:off x="174307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79375</xdr:rowOff>
    </xdr:from>
    <xdr:ext cx="761365" cy="256540"/>
    <xdr:sp textlink="">
      <xdr:nvSpPr>
        <xdr:cNvPr id="805" name="テキスト ボックス 804"/>
        <xdr:cNvSpPr txBox="1"/>
      </xdr:nvSpPr>
      <xdr:spPr>
        <a:xfrm>
          <a:off x="166268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151130</xdr:rowOff>
    </xdr:from>
    <xdr:to xmlns:xdr="http://schemas.openxmlformats.org/drawingml/2006/spreadsheetDrawing">
      <xdr:col>116</xdr:col>
      <xdr:colOff>114300</xdr:colOff>
      <xdr:row>56</xdr:row>
      <xdr:rowOff>81915</xdr:rowOff>
    </xdr:to>
    <xdr:sp textlink="">
      <xdr:nvSpPr>
        <xdr:cNvPr id="806" name="楕円 805"/>
        <xdr:cNvSpPr/>
      </xdr:nvSpPr>
      <xdr:spPr>
        <a:xfrm>
          <a:off x="19900900" y="95808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3810</xdr:rowOff>
    </xdr:from>
    <xdr:ext cx="534670" cy="257175"/>
    <xdr:sp textlink="">
      <xdr:nvSpPr>
        <xdr:cNvPr id="807" name="貸付金該当値テキスト"/>
        <xdr:cNvSpPr txBox="1"/>
      </xdr:nvSpPr>
      <xdr:spPr>
        <a:xfrm>
          <a:off x="20002500" y="94335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160020</xdr:rowOff>
    </xdr:from>
    <xdr:to xmlns:xdr="http://schemas.openxmlformats.org/drawingml/2006/spreadsheetDrawing">
      <xdr:col>112</xdr:col>
      <xdr:colOff>38100</xdr:colOff>
      <xdr:row>56</xdr:row>
      <xdr:rowOff>90805</xdr:rowOff>
    </xdr:to>
    <xdr:sp textlink="">
      <xdr:nvSpPr>
        <xdr:cNvPr id="808" name="楕円 807"/>
        <xdr:cNvSpPr/>
      </xdr:nvSpPr>
      <xdr:spPr>
        <a:xfrm>
          <a:off x="19157950" y="958977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54</xdr:row>
      <xdr:rowOff>107950</xdr:rowOff>
    </xdr:from>
    <xdr:ext cx="531495" cy="255905"/>
    <xdr:sp textlink="">
      <xdr:nvSpPr>
        <xdr:cNvPr id="809" name="テキスト ボックス 808"/>
        <xdr:cNvSpPr txBox="1"/>
      </xdr:nvSpPr>
      <xdr:spPr>
        <a:xfrm>
          <a:off x="18960465" y="9366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167640</xdr:rowOff>
    </xdr:from>
    <xdr:to xmlns:xdr="http://schemas.openxmlformats.org/drawingml/2006/spreadsheetDrawing">
      <xdr:col>107</xdr:col>
      <xdr:colOff>101600</xdr:colOff>
      <xdr:row>56</xdr:row>
      <xdr:rowOff>100330</xdr:rowOff>
    </xdr:to>
    <xdr:sp textlink="">
      <xdr:nvSpPr>
        <xdr:cNvPr id="810" name="楕円 809"/>
        <xdr:cNvSpPr/>
      </xdr:nvSpPr>
      <xdr:spPr>
        <a:xfrm>
          <a:off x="18345150" y="95973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117475</xdr:rowOff>
    </xdr:from>
    <xdr:ext cx="533400" cy="257175"/>
    <xdr:sp textlink="">
      <xdr:nvSpPr>
        <xdr:cNvPr id="811" name="テキスト ボックス 810"/>
        <xdr:cNvSpPr txBox="1"/>
      </xdr:nvSpPr>
      <xdr:spPr>
        <a:xfrm>
          <a:off x="18166715" y="9375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6350</xdr:rowOff>
    </xdr:from>
    <xdr:to xmlns:xdr="http://schemas.openxmlformats.org/drawingml/2006/spreadsheetDrawing">
      <xdr:col>102</xdr:col>
      <xdr:colOff>165100</xdr:colOff>
      <xdr:row>56</xdr:row>
      <xdr:rowOff>107315</xdr:rowOff>
    </xdr:to>
    <xdr:sp textlink="">
      <xdr:nvSpPr>
        <xdr:cNvPr id="812" name="楕円 811"/>
        <xdr:cNvSpPr/>
      </xdr:nvSpPr>
      <xdr:spPr>
        <a:xfrm>
          <a:off x="175514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122555</xdr:rowOff>
    </xdr:from>
    <xdr:ext cx="534670" cy="254635"/>
    <xdr:sp textlink="">
      <xdr:nvSpPr>
        <xdr:cNvPr id="813" name="テキスト ボックス 812"/>
        <xdr:cNvSpPr txBox="1"/>
      </xdr:nvSpPr>
      <xdr:spPr>
        <a:xfrm>
          <a:off x="17353915" y="93808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5080</xdr:rowOff>
    </xdr:from>
    <xdr:to xmlns:xdr="http://schemas.openxmlformats.org/drawingml/2006/spreadsheetDrawing">
      <xdr:col>98</xdr:col>
      <xdr:colOff>38100</xdr:colOff>
      <xdr:row>56</xdr:row>
      <xdr:rowOff>106680</xdr:rowOff>
    </xdr:to>
    <xdr:sp textlink="">
      <xdr:nvSpPr>
        <xdr:cNvPr id="814" name="楕円 813"/>
        <xdr:cNvSpPr/>
      </xdr:nvSpPr>
      <xdr:spPr>
        <a:xfrm>
          <a:off x="16757650" y="9606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121920</xdr:rowOff>
    </xdr:from>
    <xdr:ext cx="531495" cy="254635"/>
    <xdr:sp textlink="">
      <xdr:nvSpPr>
        <xdr:cNvPr id="815" name="テキスト ボックス 814"/>
        <xdr:cNvSpPr txBox="1"/>
      </xdr:nvSpPr>
      <xdr:spPr>
        <a:xfrm>
          <a:off x="16560165" y="938022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56515</xdr:rowOff>
    </xdr:from>
    <xdr:to xmlns:xdr="http://schemas.openxmlformats.org/drawingml/2006/spreadsheetDrawing">
      <xdr:col>120</xdr:col>
      <xdr:colOff>114300</xdr:colOff>
      <xdr:row>65</xdr:row>
      <xdr:rowOff>31750</xdr:rowOff>
    </xdr:to>
    <xdr:sp textlink="">
      <xdr:nvSpPr>
        <xdr:cNvPr id="816" name="正方形/長方形 815"/>
        <xdr:cNvSpPr/>
      </xdr:nvSpPr>
      <xdr:spPr>
        <a:xfrm>
          <a:off x="16459200" y="10857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56515</xdr:rowOff>
    </xdr:from>
    <xdr:to xmlns:xdr="http://schemas.openxmlformats.org/drawingml/2006/spreadsheetDrawing">
      <xdr:col>104</xdr:col>
      <xdr:colOff>127000</xdr:colOff>
      <xdr:row>66</xdr:row>
      <xdr:rowOff>138430</xdr:rowOff>
    </xdr:to>
    <xdr:sp textlink="">
      <xdr:nvSpPr>
        <xdr:cNvPr id="817" name="正方形/長方形 816"/>
        <xdr:cNvSpPr/>
      </xdr:nvSpPr>
      <xdr:spPr>
        <a:xfrm>
          <a:off x="165862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88265</xdr:rowOff>
    </xdr:from>
    <xdr:to xmlns:xdr="http://schemas.openxmlformats.org/drawingml/2006/spreadsheetDrawing">
      <xdr:col>104</xdr:col>
      <xdr:colOff>127000</xdr:colOff>
      <xdr:row>68</xdr:row>
      <xdr:rowOff>0</xdr:rowOff>
    </xdr:to>
    <xdr:sp textlink="">
      <xdr:nvSpPr>
        <xdr:cNvPr id="818" name="正方形/長方形 817"/>
        <xdr:cNvSpPr/>
      </xdr:nvSpPr>
      <xdr:spPr>
        <a:xfrm>
          <a:off x="165862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56515</xdr:rowOff>
    </xdr:from>
    <xdr:to xmlns:xdr="http://schemas.openxmlformats.org/drawingml/2006/spreadsheetDrawing">
      <xdr:col>110</xdr:col>
      <xdr:colOff>0</xdr:colOff>
      <xdr:row>66</xdr:row>
      <xdr:rowOff>138430</xdr:rowOff>
    </xdr:to>
    <xdr:sp textlink="">
      <xdr:nvSpPr>
        <xdr:cNvPr id="819" name="正方形/長方形 818"/>
        <xdr:cNvSpPr/>
      </xdr:nvSpPr>
      <xdr:spPr>
        <a:xfrm>
          <a:off x="174879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88265</xdr:rowOff>
    </xdr:from>
    <xdr:to xmlns:xdr="http://schemas.openxmlformats.org/drawingml/2006/spreadsheetDrawing">
      <xdr:col>110</xdr:col>
      <xdr:colOff>0</xdr:colOff>
      <xdr:row>68</xdr:row>
      <xdr:rowOff>0</xdr:rowOff>
    </xdr:to>
    <xdr:sp textlink="">
      <xdr:nvSpPr>
        <xdr:cNvPr id="820" name="正方形/長方形 819"/>
        <xdr:cNvSpPr/>
      </xdr:nvSpPr>
      <xdr:spPr>
        <a:xfrm>
          <a:off x="174879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56515</xdr:rowOff>
    </xdr:from>
    <xdr:to xmlns:xdr="http://schemas.openxmlformats.org/drawingml/2006/spreadsheetDrawing">
      <xdr:col>116</xdr:col>
      <xdr:colOff>0</xdr:colOff>
      <xdr:row>66</xdr:row>
      <xdr:rowOff>138430</xdr:rowOff>
    </xdr:to>
    <xdr:sp textlink="">
      <xdr:nvSpPr>
        <xdr:cNvPr id="821" name="正方形/長方形 820"/>
        <xdr:cNvSpPr/>
      </xdr:nvSpPr>
      <xdr:spPr>
        <a:xfrm>
          <a:off x="185166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88265</xdr:rowOff>
    </xdr:from>
    <xdr:to xmlns:xdr="http://schemas.openxmlformats.org/drawingml/2006/spreadsheetDrawing">
      <xdr:col>116</xdr:col>
      <xdr:colOff>0</xdr:colOff>
      <xdr:row>68</xdr:row>
      <xdr:rowOff>0</xdr:rowOff>
    </xdr:to>
    <xdr:sp textlink="">
      <xdr:nvSpPr>
        <xdr:cNvPr id="822" name="正方形/長方形 821"/>
        <xdr:cNvSpPr/>
      </xdr:nvSpPr>
      <xdr:spPr>
        <a:xfrm>
          <a:off x="185166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81915</xdr:rowOff>
    </xdr:to>
    <xdr:sp textlink="">
      <xdr:nvSpPr>
        <xdr:cNvPr id="823" name="正方形/長方形 822"/>
        <xdr:cNvSpPr/>
      </xdr:nvSpPr>
      <xdr:spPr>
        <a:xfrm>
          <a:off x="16459200" y="11683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2885"/>
    <xdr:sp textlink="">
      <xdr:nvSpPr>
        <xdr:cNvPr id="824" name="テキスト ボックス 823"/>
        <xdr:cNvSpPr txBox="1"/>
      </xdr:nvSpPr>
      <xdr:spPr>
        <a:xfrm>
          <a:off x="16440150" y="11493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81915</xdr:rowOff>
    </xdr:from>
    <xdr:to xmlns:xdr="http://schemas.openxmlformats.org/drawingml/2006/spreadsheetDrawing">
      <xdr:col>120</xdr:col>
      <xdr:colOff>114300</xdr:colOff>
      <xdr:row>81</xdr:row>
      <xdr:rowOff>81915</xdr:rowOff>
    </xdr:to>
    <xdr:cxnSp macro="">
      <xdr:nvCxnSpPr>
        <xdr:cNvPr id="825" name="直線コネクタ 824"/>
        <xdr:cNvCxnSpPr/>
      </xdr:nvCxnSpPr>
      <xdr:spPr>
        <a:xfrm>
          <a:off x="16459200" y="13969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111125</xdr:rowOff>
    </xdr:from>
    <xdr:ext cx="247650" cy="254635"/>
    <xdr:sp textlink="">
      <xdr:nvSpPr>
        <xdr:cNvPr id="826" name="テキスト ボックス 825"/>
        <xdr:cNvSpPr txBox="1"/>
      </xdr:nvSpPr>
      <xdr:spPr>
        <a:xfrm>
          <a:off x="16248380" y="13827125"/>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43815</xdr:rowOff>
    </xdr:from>
    <xdr:to xmlns:xdr="http://schemas.openxmlformats.org/drawingml/2006/spreadsheetDrawing">
      <xdr:col>120</xdr:col>
      <xdr:colOff>114300</xdr:colOff>
      <xdr:row>79</xdr:row>
      <xdr:rowOff>43815</xdr:rowOff>
    </xdr:to>
    <xdr:cxnSp macro="">
      <xdr:nvCxnSpPr>
        <xdr:cNvPr id="827" name="直線コネクタ 826"/>
        <xdr:cNvCxnSpPr/>
      </xdr:nvCxnSpPr>
      <xdr:spPr>
        <a:xfrm>
          <a:off x="16459200" y="13588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29590" cy="255270"/>
    <xdr:sp textlink="">
      <xdr:nvSpPr>
        <xdr:cNvPr id="828" name="テキスト ボックス 827"/>
        <xdr:cNvSpPr txBox="1"/>
      </xdr:nvSpPr>
      <xdr:spPr>
        <a:xfrm>
          <a:off x="15984855" y="13446760"/>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29590" cy="255270"/>
    <xdr:sp textlink="">
      <xdr:nvSpPr>
        <xdr:cNvPr id="830" name="テキスト ボックス 829"/>
        <xdr:cNvSpPr txBox="1"/>
      </xdr:nvSpPr>
      <xdr:spPr>
        <a:xfrm>
          <a:off x="15984855" y="13065760"/>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138430</xdr:rowOff>
    </xdr:from>
    <xdr:to xmlns:xdr="http://schemas.openxmlformats.org/drawingml/2006/spreadsheetDrawing">
      <xdr:col>120</xdr:col>
      <xdr:colOff>114300</xdr:colOff>
      <xdr:row>74</xdr:row>
      <xdr:rowOff>138430</xdr:rowOff>
    </xdr:to>
    <xdr:cxnSp macro="">
      <xdr:nvCxnSpPr>
        <xdr:cNvPr id="831" name="直線コネクタ 830"/>
        <xdr:cNvCxnSpPr/>
      </xdr:nvCxnSpPr>
      <xdr:spPr>
        <a:xfrm>
          <a:off x="16459200" y="1282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29590" cy="255905"/>
    <xdr:sp textlink="">
      <xdr:nvSpPr>
        <xdr:cNvPr id="832" name="テキスト ボックス 831"/>
        <xdr:cNvSpPr txBox="1"/>
      </xdr:nvSpPr>
      <xdr:spPr>
        <a:xfrm>
          <a:off x="15984855" y="12683490"/>
          <a:ext cx="529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100330</xdr:rowOff>
    </xdr:from>
    <xdr:to xmlns:xdr="http://schemas.openxmlformats.org/drawingml/2006/spreadsheetDrawing">
      <xdr:col>120</xdr:col>
      <xdr:colOff>114300</xdr:colOff>
      <xdr:row>72</xdr:row>
      <xdr:rowOff>100330</xdr:rowOff>
    </xdr:to>
    <xdr:cxnSp macro="">
      <xdr:nvCxnSpPr>
        <xdr:cNvPr id="833" name="直線コネクタ 832"/>
        <xdr:cNvCxnSpPr/>
      </xdr:nvCxnSpPr>
      <xdr:spPr>
        <a:xfrm>
          <a:off x="16459200" y="12444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130175</xdr:rowOff>
    </xdr:from>
    <xdr:ext cx="593725" cy="254635"/>
    <xdr:sp textlink="">
      <xdr:nvSpPr>
        <xdr:cNvPr id="834" name="テキスト ボックス 833"/>
        <xdr:cNvSpPr txBox="1"/>
      </xdr:nvSpPr>
      <xdr:spPr>
        <a:xfrm>
          <a:off x="15939770" y="12303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62230</xdr:rowOff>
    </xdr:from>
    <xdr:to xmlns:xdr="http://schemas.openxmlformats.org/drawingml/2006/spreadsheetDrawing">
      <xdr:col>120</xdr:col>
      <xdr:colOff>114300</xdr:colOff>
      <xdr:row>70</xdr:row>
      <xdr:rowOff>62230</xdr:rowOff>
    </xdr:to>
    <xdr:cxnSp macro="">
      <xdr:nvCxnSpPr>
        <xdr:cNvPr id="835" name="直線コネクタ 834"/>
        <xdr:cNvCxnSpPr/>
      </xdr:nvCxnSpPr>
      <xdr:spPr>
        <a:xfrm>
          <a:off x="16459200" y="12063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92075</xdr:rowOff>
    </xdr:from>
    <xdr:ext cx="593725" cy="255270"/>
    <xdr:sp textlink="">
      <xdr:nvSpPr>
        <xdr:cNvPr id="836" name="テキスト ボックス 835"/>
        <xdr:cNvSpPr txBox="1"/>
      </xdr:nvSpPr>
      <xdr:spPr>
        <a:xfrm>
          <a:off x="15939770" y="11922125"/>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7" name="直線コネクタ 836"/>
        <xdr:cNvCxnSpPr/>
      </xdr:nvCxnSpPr>
      <xdr:spPr>
        <a:xfrm>
          <a:off x="164592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53975</xdr:rowOff>
    </xdr:from>
    <xdr:ext cx="593725" cy="254635"/>
    <xdr:sp textlink="">
      <xdr:nvSpPr>
        <xdr:cNvPr id="838" name="テキスト ボックス 837"/>
        <xdr:cNvSpPr txBox="1"/>
      </xdr:nvSpPr>
      <xdr:spPr>
        <a:xfrm>
          <a:off x="15939770" y="11541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81915</xdr:rowOff>
    </xdr:to>
    <xdr:sp textlink="">
      <xdr:nvSpPr>
        <xdr:cNvPr id="839" name="繰出金グラフ枠"/>
        <xdr:cNvSpPr/>
      </xdr:nvSpPr>
      <xdr:spPr>
        <a:xfrm>
          <a:off x="16459200" y="11683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43180</xdr:rowOff>
    </xdr:to>
    <xdr:cxnSp macro="">
      <xdr:nvCxnSpPr>
        <xdr:cNvPr id="840" name="直線コネクタ 839"/>
        <xdr:cNvCxnSpPr/>
      </xdr:nvCxnSpPr>
      <xdr:spPr>
        <a:xfrm flipV="1">
          <a:off x="19949795" y="1204087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48260</xdr:rowOff>
    </xdr:from>
    <xdr:ext cx="534670" cy="255270"/>
    <xdr:sp textlink="">
      <xdr:nvSpPr>
        <xdr:cNvPr id="841" name="繰出金最小値テキスト"/>
        <xdr:cNvSpPr txBox="1"/>
      </xdr:nvSpPr>
      <xdr:spPr>
        <a:xfrm>
          <a:off x="20002500" y="135928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43180</xdr:rowOff>
    </xdr:from>
    <xdr:to xmlns:xdr="http://schemas.openxmlformats.org/drawingml/2006/spreadsheetDrawing">
      <xdr:col>116</xdr:col>
      <xdr:colOff>152400</xdr:colOff>
      <xdr:row>79</xdr:row>
      <xdr:rowOff>43180</xdr:rowOff>
    </xdr:to>
    <xdr:cxnSp macro="">
      <xdr:nvCxnSpPr>
        <xdr:cNvPr id="842" name="直線コネクタ 841"/>
        <xdr:cNvCxnSpPr/>
      </xdr:nvCxnSpPr>
      <xdr:spPr>
        <a:xfrm>
          <a:off x="19881850" y="1358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155575</xdr:rowOff>
    </xdr:from>
    <xdr:ext cx="598805" cy="256540"/>
    <xdr:sp textlink="">
      <xdr:nvSpPr>
        <xdr:cNvPr id="843" name="繰出金最大値テキスト"/>
        <xdr:cNvSpPr txBox="1"/>
      </xdr:nvSpPr>
      <xdr:spPr>
        <a:xfrm>
          <a:off x="20002500" y="118141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19881850" y="12040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74</xdr:row>
      <xdr:rowOff>76835</xdr:rowOff>
    </xdr:from>
    <xdr:to xmlns:xdr="http://schemas.openxmlformats.org/drawingml/2006/spreadsheetDrawing">
      <xdr:col>116</xdr:col>
      <xdr:colOff>63500</xdr:colOff>
      <xdr:row>74</xdr:row>
      <xdr:rowOff>92075</xdr:rowOff>
    </xdr:to>
    <xdr:cxnSp macro="">
      <xdr:nvCxnSpPr>
        <xdr:cNvPr id="845" name="直線コネクタ 844"/>
        <xdr:cNvCxnSpPr/>
      </xdr:nvCxnSpPr>
      <xdr:spPr>
        <a:xfrm flipV="1">
          <a:off x="19198590" y="12764135"/>
          <a:ext cx="75311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135890</xdr:rowOff>
    </xdr:from>
    <xdr:ext cx="534670" cy="256540"/>
    <xdr:sp textlink="">
      <xdr:nvSpPr>
        <xdr:cNvPr id="846" name="繰出金平均値テキスト"/>
        <xdr:cNvSpPr txBox="1"/>
      </xdr:nvSpPr>
      <xdr:spPr>
        <a:xfrm>
          <a:off x="20002500" y="1316609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156845</xdr:rowOff>
    </xdr:from>
    <xdr:to xmlns:xdr="http://schemas.openxmlformats.org/drawingml/2006/spreadsheetDrawing">
      <xdr:col>116</xdr:col>
      <xdr:colOff>114300</xdr:colOff>
      <xdr:row>77</xdr:row>
      <xdr:rowOff>88265</xdr:rowOff>
    </xdr:to>
    <xdr:sp textlink="">
      <xdr:nvSpPr>
        <xdr:cNvPr id="847" name="フローチャート: 判断 846"/>
        <xdr:cNvSpPr/>
      </xdr:nvSpPr>
      <xdr:spPr>
        <a:xfrm>
          <a:off x="19900900" y="131870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92075</xdr:rowOff>
    </xdr:from>
    <xdr:to xmlns:xdr="http://schemas.openxmlformats.org/drawingml/2006/spreadsheetDrawing">
      <xdr:col>111</xdr:col>
      <xdr:colOff>167640</xdr:colOff>
      <xdr:row>74</xdr:row>
      <xdr:rowOff>121920</xdr:rowOff>
    </xdr:to>
    <xdr:cxnSp macro="">
      <xdr:nvCxnSpPr>
        <xdr:cNvPr id="848" name="直線コネクタ 847"/>
        <xdr:cNvCxnSpPr/>
      </xdr:nvCxnSpPr>
      <xdr:spPr>
        <a:xfrm flipV="1">
          <a:off x="18395950" y="12779375"/>
          <a:ext cx="80264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8890</xdr:rowOff>
    </xdr:from>
    <xdr:to xmlns:xdr="http://schemas.openxmlformats.org/drawingml/2006/spreadsheetDrawing">
      <xdr:col>112</xdr:col>
      <xdr:colOff>38100</xdr:colOff>
      <xdr:row>77</xdr:row>
      <xdr:rowOff>110490</xdr:rowOff>
    </xdr:to>
    <xdr:sp textlink="">
      <xdr:nvSpPr>
        <xdr:cNvPr id="849" name="フローチャート: 判断 848"/>
        <xdr:cNvSpPr/>
      </xdr:nvSpPr>
      <xdr:spPr>
        <a:xfrm>
          <a:off x="19157950" y="13210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100965</xdr:rowOff>
    </xdr:from>
    <xdr:ext cx="531495" cy="255905"/>
    <xdr:sp textlink="">
      <xdr:nvSpPr>
        <xdr:cNvPr id="850" name="テキスト ボックス 849"/>
        <xdr:cNvSpPr txBox="1"/>
      </xdr:nvSpPr>
      <xdr:spPr>
        <a:xfrm>
          <a:off x="18960465" y="1330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121920</xdr:rowOff>
    </xdr:from>
    <xdr:to xmlns:xdr="http://schemas.openxmlformats.org/drawingml/2006/spreadsheetDrawing">
      <xdr:col>107</xdr:col>
      <xdr:colOff>50800</xdr:colOff>
      <xdr:row>75</xdr:row>
      <xdr:rowOff>24765</xdr:rowOff>
    </xdr:to>
    <xdr:cxnSp macro="">
      <xdr:nvCxnSpPr>
        <xdr:cNvPr id="851" name="直線コネクタ 850"/>
        <xdr:cNvCxnSpPr/>
      </xdr:nvCxnSpPr>
      <xdr:spPr>
        <a:xfrm flipV="1">
          <a:off x="17602200" y="1280922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17780</xdr:rowOff>
    </xdr:from>
    <xdr:to xmlns:xdr="http://schemas.openxmlformats.org/drawingml/2006/spreadsheetDrawing">
      <xdr:col>107</xdr:col>
      <xdr:colOff>101600</xdr:colOff>
      <xdr:row>77</xdr:row>
      <xdr:rowOff>117475</xdr:rowOff>
    </xdr:to>
    <xdr:sp textlink="">
      <xdr:nvSpPr>
        <xdr:cNvPr id="852" name="フローチャート: 判断 851"/>
        <xdr:cNvSpPr/>
      </xdr:nvSpPr>
      <xdr:spPr>
        <a:xfrm>
          <a:off x="18345150" y="1321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3400" cy="254635"/>
    <xdr:sp textlink="">
      <xdr:nvSpPr>
        <xdr:cNvPr id="853" name="テキスト ボックス 852"/>
        <xdr:cNvSpPr txBox="1"/>
      </xdr:nvSpPr>
      <xdr:spPr>
        <a:xfrm>
          <a:off x="18166715" y="1331087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75</xdr:row>
      <xdr:rowOff>6350</xdr:rowOff>
    </xdr:from>
    <xdr:to xmlns:xdr="http://schemas.openxmlformats.org/drawingml/2006/spreadsheetDrawing">
      <xdr:col>102</xdr:col>
      <xdr:colOff>114300</xdr:colOff>
      <xdr:row>75</xdr:row>
      <xdr:rowOff>24765</xdr:rowOff>
    </xdr:to>
    <xdr:cxnSp macro="">
      <xdr:nvCxnSpPr>
        <xdr:cNvPr id="854" name="直線コネクタ 853"/>
        <xdr:cNvCxnSpPr/>
      </xdr:nvCxnSpPr>
      <xdr:spPr>
        <a:xfrm>
          <a:off x="16798290" y="12865100"/>
          <a:ext cx="80391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141605</xdr:rowOff>
    </xdr:to>
    <xdr:sp textlink="">
      <xdr:nvSpPr>
        <xdr:cNvPr id="855" name="フローチャート: 判断 854"/>
        <xdr:cNvSpPr/>
      </xdr:nvSpPr>
      <xdr:spPr>
        <a:xfrm>
          <a:off x="175514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132080</xdr:rowOff>
    </xdr:from>
    <xdr:ext cx="534670" cy="255905"/>
    <xdr:sp textlink="">
      <xdr:nvSpPr>
        <xdr:cNvPr id="856" name="テキスト ボックス 855"/>
        <xdr:cNvSpPr txBox="1"/>
      </xdr:nvSpPr>
      <xdr:spPr>
        <a:xfrm>
          <a:off x="17353915" y="13333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114935</xdr:rowOff>
    </xdr:from>
    <xdr:to xmlns:xdr="http://schemas.openxmlformats.org/drawingml/2006/spreadsheetDrawing">
      <xdr:col>98</xdr:col>
      <xdr:colOff>38100</xdr:colOff>
      <xdr:row>77</xdr:row>
      <xdr:rowOff>45085</xdr:rowOff>
    </xdr:to>
    <xdr:sp textlink="">
      <xdr:nvSpPr>
        <xdr:cNvPr id="857" name="フローチャート: 判断 856"/>
        <xdr:cNvSpPr/>
      </xdr:nvSpPr>
      <xdr:spPr>
        <a:xfrm>
          <a:off x="16757650" y="13145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31495" cy="255905"/>
    <xdr:sp textlink="">
      <xdr:nvSpPr>
        <xdr:cNvPr id="858" name="テキスト ボックス 857"/>
        <xdr:cNvSpPr txBox="1"/>
      </xdr:nvSpPr>
      <xdr:spPr>
        <a:xfrm>
          <a:off x="16560165" y="13238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79375</xdr:rowOff>
    </xdr:from>
    <xdr:ext cx="762000" cy="256540"/>
    <xdr:sp textlink="">
      <xdr:nvSpPr>
        <xdr:cNvPr id="859" name="テキスト ボックス 858"/>
        <xdr:cNvSpPr txBox="1"/>
      </xdr:nvSpPr>
      <xdr:spPr>
        <a:xfrm>
          <a:off x="197802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81</xdr:row>
      <xdr:rowOff>79375</xdr:rowOff>
    </xdr:from>
    <xdr:ext cx="761365" cy="256540"/>
    <xdr:sp textlink="">
      <xdr:nvSpPr>
        <xdr:cNvPr id="860" name="テキスト ボックス 859"/>
        <xdr:cNvSpPr txBox="1"/>
      </xdr:nvSpPr>
      <xdr:spPr>
        <a:xfrm>
          <a:off x="190271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79375</xdr:rowOff>
    </xdr:from>
    <xdr:ext cx="760730" cy="256540"/>
    <xdr:sp textlink="">
      <xdr:nvSpPr>
        <xdr:cNvPr id="861" name="テキスト ボックス 860"/>
        <xdr:cNvSpPr txBox="1"/>
      </xdr:nvSpPr>
      <xdr:spPr>
        <a:xfrm>
          <a:off x="182245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79375</xdr:rowOff>
    </xdr:from>
    <xdr:ext cx="762000" cy="256540"/>
    <xdr:sp textlink="">
      <xdr:nvSpPr>
        <xdr:cNvPr id="862" name="テキスト ボックス 861"/>
        <xdr:cNvSpPr txBox="1"/>
      </xdr:nvSpPr>
      <xdr:spPr>
        <a:xfrm>
          <a:off x="174307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81</xdr:row>
      <xdr:rowOff>79375</xdr:rowOff>
    </xdr:from>
    <xdr:ext cx="761365" cy="256540"/>
    <xdr:sp textlink="">
      <xdr:nvSpPr>
        <xdr:cNvPr id="863" name="テキスト ボックス 862"/>
        <xdr:cNvSpPr txBox="1"/>
      </xdr:nvSpPr>
      <xdr:spPr>
        <a:xfrm>
          <a:off x="166268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26035</xdr:rowOff>
    </xdr:from>
    <xdr:to xmlns:xdr="http://schemas.openxmlformats.org/drawingml/2006/spreadsheetDrawing">
      <xdr:col>116</xdr:col>
      <xdr:colOff>114300</xdr:colOff>
      <xdr:row>74</xdr:row>
      <xdr:rowOff>127635</xdr:rowOff>
    </xdr:to>
    <xdr:sp textlink="">
      <xdr:nvSpPr>
        <xdr:cNvPr id="864" name="楕円 863"/>
        <xdr:cNvSpPr/>
      </xdr:nvSpPr>
      <xdr:spPr>
        <a:xfrm>
          <a:off x="199009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50165</xdr:rowOff>
    </xdr:from>
    <xdr:ext cx="534670" cy="254635"/>
    <xdr:sp textlink="">
      <xdr:nvSpPr>
        <xdr:cNvPr id="865" name="繰出金該当値テキスト"/>
        <xdr:cNvSpPr txBox="1"/>
      </xdr:nvSpPr>
      <xdr:spPr>
        <a:xfrm>
          <a:off x="20002500" y="125660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41275</xdr:rowOff>
    </xdr:from>
    <xdr:to xmlns:xdr="http://schemas.openxmlformats.org/drawingml/2006/spreadsheetDrawing">
      <xdr:col>112</xdr:col>
      <xdr:colOff>38100</xdr:colOff>
      <xdr:row>74</xdr:row>
      <xdr:rowOff>143510</xdr:rowOff>
    </xdr:to>
    <xdr:sp textlink="">
      <xdr:nvSpPr>
        <xdr:cNvPr id="866" name="楕円 865"/>
        <xdr:cNvSpPr/>
      </xdr:nvSpPr>
      <xdr:spPr>
        <a:xfrm>
          <a:off x="19157950" y="127285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158750</xdr:rowOff>
    </xdr:from>
    <xdr:ext cx="531495" cy="254635"/>
    <xdr:sp textlink="">
      <xdr:nvSpPr>
        <xdr:cNvPr id="867" name="テキスト ボックス 866"/>
        <xdr:cNvSpPr txBox="1"/>
      </xdr:nvSpPr>
      <xdr:spPr>
        <a:xfrm>
          <a:off x="18960465" y="1250315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72390</xdr:rowOff>
    </xdr:from>
    <xdr:to xmlns:xdr="http://schemas.openxmlformats.org/drawingml/2006/spreadsheetDrawing">
      <xdr:col>107</xdr:col>
      <xdr:colOff>101600</xdr:colOff>
      <xdr:row>75</xdr:row>
      <xdr:rowOff>2540</xdr:rowOff>
    </xdr:to>
    <xdr:sp textlink="">
      <xdr:nvSpPr>
        <xdr:cNvPr id="868" name="楕円 867"/>
        <xdr:cNvSpPr/>
      </xdr:nvSpPr>
      <xdr:spPr>
        <a:xfrm>
          <a:off x="1834515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18415</xdr:rowOff>
    </xdr:from>
    <xdr:ext cx="533400" cy="255270"/>
    <xdr:sp textlink="">
      <xdr:nvSpPr>
        <xdr:cNvPr id="869" name="テキスト ボックス 868"/>
        <xdr:cNvSpPr txBox="1"/>
      </xdr:nvSpPr>
      <xdr:spPr>
        <a:xfrm>
          <a:off x="18166715" y="1253426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145415</xdr:rowOff>
    </xdr:from>
    <xdr:to xmlns:xdr="http://schemas.openxmlformats.org/drawingml/2006/spreadsheetDrawing">
      <xdr:col>102</xdr:col>
      <xdr:colOff>165100</xdr:colOff>
      <xdr:row>75</xdr:row>
      <xdr:rowOff>75565</xdr:rowOff>
    </xdr:to>
    <xdr:sp textlink="">
      <xdr:nvSpPr>
        <xdr:cNvPr id="870" name="楕円 869"/>
        <xdr:cNvSpPr/>
      </xdr:nvSpPr>
      <xdr:spPr>
        <a:xfrm>
          <a:off x="17551400" y="128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92075</xdr:rowOff>
    </xdr:from>
    <xdr:ext cx="534670" cy="255270"/>
    <xdr:sp textlink="">
      <xdr:nvSpPr>
        <xdr:cNvPr id="871" name="テキスト ボックス 870"/>
        <xdr:cNvSpPr txBox="1"/>
      </xdr:nvSpPr>
      <xdr:spPr>
        <a:xfrm>
          <a:off x="17353915" y="126079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125730</xdr:rowOff>
    </xdr:from>
    <xdr:to xmlns:xdr="http://schemas.openxmlformats.org/drawingml/2006/spreadsheetDrawing">
      <xdr:col>98</xdr:col>
      <xdr:colOff>38100</xdr:colOff>
      <xdr:row>75</xdr:row>
      <xdr:rowOff>55880</xdr:rowOff>
    </xdr:to>
    <xdr:sp textlink="">
      <xdr:nvSpPr>
        <xdr:cNvPr id="872" name="楕円 871"/>
        <xdr:cNvSpPr/>
      </xdr:nvSpPr>
      <xdr:spPr>
        <a:xfrm>
          <a:off x="16757650" y="12813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73025</xdr:rowOff>
    </xdr:from>
    <xdr:ext cx="531495" cy="255270"/>
    <xdr:sp textlink="">
      <xdr:nvSpPr>
        <xdr:cNvPr id="873" name="テキスト ボックス 872"/>
        <xdr:cNvSpPr txBox="1"/>
      </xdr:nvSpPr>
      <xdr:spPr>
        <a:xfrm>
          <a:off x="16560165" y="1258887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56515</xdr:rowOff>
    </xdr:from>
    <xdr:to xmlns:xdr="http://schemas.openxmlformats.org/drawingml/2006/spreadsheetDrawing">
      <xdr:col>120</xdr:col>
      <xdr:colOff>114300</xdr:colOff>
      <xdr:row>85</xdr:row>
      <xdr:rowOff>31750</xdr:rowOff>
    </xdr:to>
    <xdr:sp textlink="">
      <xdr:nvSpPr>
        <xdr:cNvPr id="874" name="正方形/長方形 873"/>
        <xdr:cNvSpPr/>
      </xdr:nvSpPr>
      <xdr:spPr>
        <a:xfrm>
          <a:off x="16459200" y="14286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56515</xdr:rowOff>
    </xdr:from>
    <xdr:to xmlns:xdr="http://schemas.openxmlformats.org/drawingml/2006/spreadsheetDrawing">
      <xdr:col>104</xdr:col>
      <xdr:colOff>127000</xdr:colOff>
      <xdr:row>86</xdr:row>
      <xdr:rowOff>138430</xdr:rowOff>
    </xdr:to>
    <xdr:sp textlink="">
      <xdr:nvSpPr>
        <xdr:cNvPr id="875" name="正方形/長方形 874"/>
        <xdr:cNvSpPr/>
      </xdr:nvSpPr>
      <xdr:spPr>
        <a:xfrm>
          <a:off x="165862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88265</xdr:rowOff>
    </xdr:from>
    <xdr:to xmlns:xdr="http://schemas.openxmlformats.org/drawingml/2006/spreadsheetDrawing">
      <xdr:col>104</xdr:col>
      <xdr:colOff>127000</xdr:colOff>
      <xdr:row>88</xdr:row>
      <xdr:rowOff>0</xdr:rowOff>
    </xdr:to>
    <xdr:sp textlink="">
      <xdr:nvSpPr>
        <xdr:cNvPr id="876" name="正方形/長方形 875"/>
        <xdr:cNvSpPr/>
      </xdr:nvSpPr>
      <xdr:spPr>
        <a:xfrm>
          <a:off x="165862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56515</xdr:rowOff>
    </xdr:from>
    <xdr:to xmlns:xdr="http://schemas.openxmlformats.org/drawingml/2006/spreadsheetDrawing">
      <xdr:col>110</xdr:col>
      <xdr:colOff>0</xdr:colOff>
      <xdr:row>86</xdr:row>
      <xdr:rowOff>138430</xdr:rowOff>
    </xdr:to>
    <xdr:sp textlink="">
      <xdr:nvSpPr>
        <xdr:cNvPr id="877" name="正方形/長方形 876"/>
        <xdr:cNvSpPr/>
      </xdr:nvSpPr>
      <xdr:spPr>
        <a:xfrm>
          <a:off x="174879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88265</xdr:rowOff>
    </xdr:from>
    <xdr:to xmlns:xdr="http://schemas.openxmlformats.org/drawingml/2006/spreadsheetDrawing">
      <xdr:col>110</xdr:col>
      <xdr:colOff>0</xdr:colOff>
      <xdr:row>88</xdr:row>
      <xdr:rowOff>0</xdr:rowOff>
    </xdr:to>
    <xdr:sp textlink="">
      <xdr:nvSpPr>
        <xdr:cNvPr id="878" name="正方形/長方形 877"/>
        <xdr:cNvSpPr/>
      </xdr:nvSpPr>
      <xdr:spPr>
        <a:xfrm>
          <a:off x="174879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56515</xdr:rowOff>
    </xdr:from>
    <xdr:to xmlns:xdr="http://schemas.openxmlformats.org/drawingml/2006/spreadsheetDrawing">
      <xdr:col>116</xdr:col>
      <xdr:colOff>0</xdr:colOff>
      <xdr:row>86</xdr:row>
      <xdr:rowOff>138430</xdr:rowOff>
    </xdr:to>
    <xdr:sp textlink="">
      <xdr:nvSpPr>
        <xdr:cNvPr id="879" name="正方形/長方形 878"/>
        <xdr:cNvSpPr/>
      </xdr:nvSpPr>
      <xdr:spPr>
        <a:xfrm>
          <a:off x="185166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88265</xdr:rowOff>
    </xdr:from>
    <xdr:to xmlns:xdr="http://schemas.openxmlformats.org/drawingml/2006/spreadsheetDrawing">
      <xdr:col>116</xdr:col>
      <xdr:colOff>0</xdr:colOff>
      <xdr:row>88</xdr:row>
      <xdr:rowOff>0</xdr:rowOff>
    </xdr:to>
    <xdr:sp textlink="">
      <xdr:nvSpPr>
        <xdr:cNvPr id="880" name="正方形/長方形 879"/>
        <xdr:cNvSpPr/>
      </xdr:nvSpPr>
      <xdr:spPr>
        <a:xfrm>
          <a:off x="185166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textlink="">
      <xdr:nvSpPr>
        <xdr:cNvPr id="881" name="正方形/長方形 880"/>
        <xdr:cNvSpPr/>
      </xdr:nvSpPr>
      <xdr:spPr>
        <a:xfrm>
          <a:off x="164592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2885"/>
    <xdr:sp textlink="">
      <xdr:nvSpPr>
        <xdr:cNvPr id="882" name="テキスト ボックス 881"/>
        <xdr:cNvSpPr txBox="1"/>
      </xdr:nvSpPr>
      <xdr:spPr>
        <a:xfrm>
          <a:off x="16440150" y="14922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64592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650" cy="259080"/>
    <xdr:sp textlink="">
      <xdr:nvSpPr>
        <xdr:cNvPr id="885" name="テキスト ボックス 884"/>
        <xdr:cNvSpPr txBox="1"/>
      </xdr:nvSpPr>
      <xdr:spPr>
        <a:xfrm>
          <a:off x="162483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64592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090" cy="255905"/>
    <xdr:sp textlink="">
      <xdr:nvSpPr>
        <xdr:cNvPr id="887" name="テキスト ボックス 886"/>
        <xdr:cNvSpPr txBox="1"/>
      </xdr:nvSpPr>
      <xdr:spPr>
        <a:xfrm>
          <a:off x="16048990" y="16603345"/>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64592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090" cy="259080"/>
    <xdr:sp textlink="">
      <xdr:nvSpPr>
        <xdr:cNvPr id="889" name="テキスト ボックス 888"/>
        <xdr:cNvSpPr txBox="1"/>
      </xdr:nvSpPr>
      <xdr:spPr>
        <a:xfrm>
          <a:off x="16048990" y="16276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64592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090" cy="255905"/>
    <xdr:sp textlink="">
      <xdr:nvSpPr>
        <xdr:cNvPr id="891" name="テキスト ボックス 890"/>
        <xdr:cNvSpPr txBox="1"/>
      </xdr:nvSpPr>
      <xdr:spPr>
        <a:xfrm>
          <a:off x="16048990" y="1595120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64592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090" cy="258445"/>
    <xdr:sp textlink="">
      <xdr:nvSpPr>
        <xdr:cNvPr id="893" name="テキスト ボックス 892"/>
        <xdr:cNvSpPr txBox="1"/>
      </xdr:nvSpPr>
      <xdr:spPr>
        <a:xfrm>
          <a:off x="16048990" y="15624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8255</xdr:rowOff>
    </xdr:from>
    <xdr:to xmlns:xdr="http://schemas.openxmlformats.org/drawingml/2006/spreadsheetDrawing">
      <xdr:col>120</xdr:col>
      <xdr:colOff>114300</xdr:colOff>
      <xdr:row>90</xdr:row>
      <xdr:rowOff>8255</xdr:rowOff>
    </xdr:to>
    <xdr:cxnSp macro="">
      <xdr:nvCxnSpPr>
        <xdr:cNvPr id="894" name="直線コネクタ 893"/>
        <xdr:cNvCxnSpPr/>
      </xdr:nvCxnSpPr>
      <xdr:spPr>
        <a:xfrm>
          <a:off x="16459200" y="15438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29590" cy="257175"/>
    <xdr:sp textlink="">
      <xdr:nvSpPr>
        <xdr:cNvPr id="895" name="テキスト ボックス 894"/>
        <xdr:cNvSpPr txBox="1"/>
      </xdr:nvSpPr>
      <xdr:spPr>
        <a:xfrm>
          <a:off x="15984855" y="1529715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4592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53975</xdr:rowOff>
    </xdr:from>
    <xdr:ext cx="529590" cy="254635"/>
    <xdr:sp textlink="">
      <xdr:nvSpPr>
        <xdr:cNvPr id="897" name="テキスト ボックス 896"/>
        <xdr:cNvSpPr txBox="1"/>
      </xdr:nvSpPr>
      <xdr:spPr>
        <a:xfrm>
          <a:off x="15984855" y="14970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textlink="">
      <xdr:nvSpPr>
        <xdr:cNvPr id="898" name="前年度繰上充用金グラフ枠"/>
        <xdr:cNvSpPr/>
      </xdr:nvSpPr>
      <xdr:spPr>
        <a:xfrm>
          <a:off x="164592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152400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19949795" y="1558290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5905"/>
    <xdr:sp textlink="">
      <xdr:nvSpPr>
        <xdr:cNvPr id="900" name="前年度繰上充用金最小値テキスト"/>
        <xdr:cNvSpPr txBox="1"/>
      </xdr:nvSpPr>
      <xdr:spPr>
        <a:xfrm>
          <a:off x="20002500" y="171196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19881850" y="1707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99060</xdr:rowOff>
    </xdr:from>
    <xdr:ext cx="469900" cy="255905"/>
    <xdr:sp textlink="">
      <xdr:nvSpPr>
        <xdr:cNvPr id="902" name="前年度繰上充用金最大値テキスト"/>
        <xdr:cNvSpPr txBox="1"/>
      </xdr:nvSpPr>
      <xdr:spPr>
        <a:xfrm>
          <a:off x="20002500" y="15358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152400</xdr:rowOff>
    </xdr:from>
    <xdr:to xmlns:xdr="http://schemas.openxmlformats.org/drawingml/2006/spreadsheetDrawing">
      <xdr:col>116</xdr:col>
      <xdr:colOff>152400</xdr:colOff>
      <xdr:row>90</xdr:row>
      <xdr:rowOff>152400</xdr:rowOff>
    </xdr:to>
    <xdr:cxnSp macro="">
      <xdr:nvCxnSpPr>
        <xdr:cNvPr id="903" name="直線コネクタ 902"/>
        <xdr:cNvCxnSpPr/>
      </xdr:nvCxnSpPr>
      <xdr:spPr>
        <a:xfrm>
          <a:off x="19881850" y="15582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19198590" y="17072610"/>
          <a:ext cx="7531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5905"/>
    <xdr:sp textlink="">
      <xdr:nvSpPr>
        <xdr:cNvPr id="905" name="前年度繰上充用金平均値テキスト"/>
        <xdr:cNvSpPr txBox="1"/>
      </xdr:nvSpPr>
      <xdr:spPr>
        <a:xfrm>
          <a:off x="20002500" y="1686560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textlink="">
      <xdr:nvSpPr>
        <xdr:cNvPr id="906" name="フローチャート: 判断 905"/>
        <xdr:cNvSpPr/>
      </xdr:nvSpPr>
      <xdr:spPr>
        <a:xfrm>
          <a:off x="199009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167640</xdr:colOff>
      <xdr:row>99</xdr:row>
      <xdr:rowOff>99060</xdr:rowOff>
    </xdr:to>
    <xdr:cxnSp macro="">
      <xdr:nvCxnSpPr>
        <xdr:cNvPr id="907" name="直線コネクタ 906"/>
        <xdr:cNvCxnSpPr/>
      </xdr:nvCxnSpPr>
      <xdr:spPr>
        <a:xfrm>
          <a:off x="18395950" y="17072610"/>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textlink="">
      <xdr:nvSpPr>
        <xdr:cNvPr id="908" name="フローチャート: 判断 907"/>
        <xdr:cNvSpPr/>
      </xdr:nvSpPr>
      <xdr:spPr>
        <a:xfrm>
          <a:off x="19157950" y="17014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2420" cy="259080"/>
    <xdr:sp textlink="">
      <xdr:nvSpPr>
        <xdr:cNvPr id="909" name="テキスト ボックス 908"/>
        <xdr:cNvSpPr txBox="1"/>
      </xdr:nvSpPr>
      <xdr:spPr>
        <a:xfrm>
          <a:off x="19051905" y="1678940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7602200" y="17072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textlink="">
      <xdr:nvSpPr>
        <xdr:cNvPr id="911" name="フローチャート: 判断 910"/>
        <xdr:cNvSpPr/>
      </xdr:nvSpPr>
      <xdr:spPr>
        <a:xfrm>
          <a:off x="1834515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1785" cy="255905"/>
    <xdr:sp textlink="">
      <xdr:nvSpPr>
        <xdr:cNvPr id="912" name="テキスト ボックス 911"/>
        <xdr:cNvSpPr txBox="1"/>
      </xdr:nvSpPr>
      <xdr:spPr>
        <a:xfrm>
          <a:off x="18258155" y="16788765"/>
          <a:ext cx="311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6798290" y="17072610"/>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textlink="">
      <xdr:nvSpPr>
        <xdr:cNvPr id="914" name="フローチャート: 判断 913"/>
        <xdr:cNvSpPr/>
      </xdr:nvSpPr>
      <xdr:spPr>
        <a:xfrm>
          <a:off x="175514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5905"/>
    <xdr:sp textlink="">
      <xdr:nvSpPr>
        <xdr:cNvPr id="915" name="テキスト ボックス 914"/>
        <xdr:cNvSpPr txBox="1"/>
      </xdr:nvSpPr>
      <xdr:spPr>
        <a:xfrm>
          <a:off x="17464405" y="1678813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textlink="">
      <xdr:nvSpPr>
        <xdr:cNvPr id="916" name="フローチャート: 判断 915"/>
        <xdr:cNvSpPr/>
      </xdr:nvSpPr>
      <xdr:spPr>
        <a:xfrm>
          <a:off x="16757650" y="17011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2420" cy="255905"/>
    <xdr:sp textlink="">
      <xdr:nvSpPr>
        <xdr:cNvPr id="917" name="テキスト ボックス 916"/>
        <xdr:cNvSpPr txBox="1"/>
      </xdr:nvSpPr>
      <xdr:spPr>
        <a:xfrm>
          <a:off x="16651605" y="16786225"/>
          <a:ext cx="3124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textlink="">
      <xdr:nvSpPr>
        <xdr:cNvPr id="918" name="テキスト ボックス 917"/>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101</xdr:row>
      <xdr:rowOff>80010</xdr:rowOff>
    </xdr:from>
    <xdr:ext cx="761365" cy="259080"/>
    <xdr:sp textlink="">
      <xdr:nvSpPr>
        <xdr:cNvPr id="919" name="テキスト ボックス 918"/>
        <xdr:cNvSpPr txBox="1"/>
      </xdr:nvSpPr>
      <xdr:spPr>
        <a:xfrm>
          <a:off x="190271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textlink="">
      <xdr:nvSpPr>
        <xdr:cNvPr id="920" name="テキスト ボックス 919"/>
        <xdr:cNvSpPr txBox="1"/>
      </xdr:nvSpPr>
      <xdr:spPr>
        <a:xfrm>
          <a:off x="18224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textlink="">
      <xdr:nvSpPr>
        <xdr:cNvPr id="921" name="テキスト ボックス 920"/>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101</xdr:row>
      <xdr:rowOff>80010</xdr:rowOff>
    </xdr:from>
    <xdr:ext cx="761365" cy="259080"/>
    <xdr:sp textlink="">
      <xdr:nvSpPr>
        <xdr:cNvPr id="922" name="テキスト ボックス 921"/>
        <xdr:cNvSpPr txBox="1"/>
      </xdr:nvSpPr>
      <xdr:spPr>
        <a:xfrm>
          <a:off x="166268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textlink="">
      <xdr:nvSpPr>
        <xdr:cNvPr id="923" name="楕円 922"/>
        <xdr:cNvSpPr/>
      </xdr:nvSpPr>
      <xdr:spPr>
        <a:xfrm>
          <a:off x="199009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5905"/>
    <xdr:sp textlink="">
      <xdr:nvSpPr>
        <xdr:cNvPr id="924" name="前年度繰上充用金該当値テキスト"/>
        <xdr:cNvSpPr txBox="1"/>
      </xdr:nvSpPr>
      <xdr:spPr>
        <a:xfrm>
          <a:off x="20002500" y="169926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textlink="">
      <xdr:nvSpPr>
        <xdr:cNvPr id="925" name="楕円 924"/>
        <xdr:cNvSpPr/>
      </xdr:nvSpPr>
      <xdr:spPr>
        <a:xfrm>
          <a:off x="19157950" y="17021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285" cy="259080"/>
    <xdr:sp textlink="">
      <xdr:nvSpPr>
        <xdr:cNvPr id="926" name="テキスト ボックス 925"/>
        <xdr:cNvSpPr txBox="1"/>
      </xdr:nvSpPr>
      <xdr:spPr>
        <a:xfrm>
          <a:off x="1908429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textlink="">
      <xdr:nvSpPr>
        <xdr:cNvPr id="927" name="楕円 926"/>
        <xdr:cNvSpPr/>
      </xdr:nvSpPr>
      <xdr:spPr>
        <a:xfrm>
          <a:off x="1834515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285" cy="259080"/>
    <xdr:sp textlink="">
      <xdr:nvSpPr>
        <xdr:cNvPr id="928" name="テキスト ボックス 927"/>
        <xdr:cNvSpPr txBox="1"/>
      </xdr:nvSpPr>
      <xdr:spPr>
        <a:xfrm>
          <a:off x="1829054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textlink="">
      <xdr:nvSpPr>
        <xdr:cNvPr id="929" name="楕円 928"/>
        <xdr:cNvSpPr/>
      </xdr:nvSpPr>
      <xdr:spPr>
        <a:xfrm>
          <a:off x="175514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99</xdr:row>
      <xdr:rowOff>140970</xdr:rowOff>
    </xdr:from>
    <xdr:ext cx="248920" cy="259080"/>
    <xdr:sp textlink="">
      <xdr:nvSpPr>
        <xdr:cNvPr id="930" name="テキスト ボックス 929"/>
        <xdr:cNvSpPr txBox="1"/>
      </xdr:nvSpPr>
      <xdr:spPr>
        <a:xfrm>
          <a:off x="1748409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textlink="">
      <xdr:nvSpPr>
        <xdr:cNvPr id="931" name="楕円 930"/>
        <xdr:cNvSpPr/>
      </xdr:nvSpPr>
      <xdr:spPr>
        <a:xfrm>
          <a:off x="16757650" y="17021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285" cy="259080"/>
    <xdr:sp textlink="">
      <xdr:nvSpPr>
        <xdr:cNvPr id="932" name="テキスト ボックス 931"/>
        <xdr:cNvSpPr txBox="1"/>
      </xdr:nvSpPr>
      <xdr:spPr>
        <a:xfrm>
          <a:off x="16683990" y="17114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textlink="">
      <xdr:nvSpPr>
        <xdr:cNvPr id="933" name="正方形/長方形 932"/>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textlink="">
      <xdr:nvSpPr>
        <xdr:cNvPr id="934" name="正方形/長方形 933"/>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textlink="" fLocksText="0">
      <xdr:nvSpPr>
        <xdr:cNvPr id="935" name="テキスト ボックス 934"/>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1,007,185円で、類似団体平均と比べると、人件費及び維持補修費が高い水準となっている。この要因としては、行政面積が広いため公共施設数が比較的多く、広大な市域全体の行政サービスを維持するために人口1人当たりの職員、会計年度任用職員が多いことに加え、施設の老朽化に伴う維持補修や道路の除排雪に要する支出が多額になっていることが挙げられる。</a:t>
          </a:r>
        </a:p>
        <a:p>
          <a:r>
            <a:rPr kumimoji="1" lang="ja-JP" altLang="en-US" sz="1300">
              <a:latin typeface="ＭＳ Ｐゴシック"/>
              <a:ea typeface="ＭＳ Ｐゴシック"/>
            </a:rPr>
            <a:t>　普通建設事業費は、</a:t>
          </a:r>
          <a:r>
            <a:rPr kumimoji="1" lang="en-US" altLang="ja-JP" sz="1300">
              <a:latin typeface="ＭＳ Ｐゴシック"/>
              <a:ea typeface="ＭＳ Ｐゴシック"/>
            </a:rPr>
            <a:t>30</a:t>
          </a:r>
          <a:r>
            <a:rPr kumimoji="1" lang="ja-JP" altLang="en-US" sz="1300">
              <a:latin typeface="ＭＳ Ｐゴシック"/>
              <a:ea typeface="ＭＳ Ｐゴシック"/>
            </a:rPr>
            <a:t>年度から２カ年で実施した庁舎及び消防庁舎の改築工事のほか中心市街地活性化事業の着手に伴い大幅に増加していたが、令和２年度以降は当該工事が完了したことや、財政健全化実行計画に基づく施設更新の見直し等により減少している。</a:t>
          </a:r>
        </a:p>
        <a:p>
          <a:r>
            <a:rPr kumimoji="1" lang="ja-JP" altLang="en-US" sz="1300">
              <a:latin typeface="ＭＳ Ｐゴシック"/>
              <a:ea typeface="ＭＳ Ｐゴシック"/>
            </a:rPr>
            <a:t>　公債費は、近年行った大型建設事業にかかる元金償還が本格化している影響で令和４年度にピークを迎えたが、今後は緩やかに減少していく見込み。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textlink="">
      <xdr:nvSpPr>
        <xdr:cNvPr id="2" name="正方形/長方形 1"/>
        <xdr:cNvSpPr/>
      </xdr:nvSpPr>
      <xdr:spPr>
        <a:xfrm>
          <a:off x="577850" y="127000"/>
          <a:ext cx="1142365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62230</xdr:rowOff>
    </xdr:to>
    <xdr:sp textlink="">
      <xdr:nvSpPr>
        <xdr:cNvPr id="3" name="正方形/長方形 2"/>
        <xdr:cNvSpPr/>
      </xdr:nvSpPr>
      <xdr:spPr>
        <a:xfrm>
          <a:off x="17145000" y="189865"/>
          <a:ext cx="35433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textlink="">
      <xdr:nvSpPr>
        <xdr:cNvPr id="4" name="正方形/長方形 3"/>
        <xdr:cNvSpPr/>
      </xdr:nvSpPr>
      <xdr:spPr>
        <a:xfrm>
          <a:off x="17164050" y="215265"/>
          <a:ext cx="3498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62230</xdr:rowOff>
    </xdr:to>
    <xdr:sp textlink="">
      <xdr:nvSpPr>
        <xdr:cNvPr id="6" name="正方形/長方形 5"/>
        <xdr:cNvSpPr/>
      </xdr:nvSpPr>
      <xdr:spPr>
        <a:xfrm>
          <a:off x="14636750" y="189865"/>
          <a:ext cx="23939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textlink="">
      <xdr:nvSpPr>
        <xdr:cNvPr id="7" name="正方形/長方形 6"/>
        <xdr:cNvSpPr/>
      </xdr:nvSpPr>
      <xdr:spPr>
        <a:xfrm>
          <a:off x="14662150" y="215265"/>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13335</xdr:rowOff>
    </xdr:to>
    <xdr:sp textlink="">
      <xdr:nvSpPr>
        <xdr:cNvPr id="8" name="正方形/長方形 7"/>
        <xdr:cNvSpPr/>
      </xdr:nvSpPr>
      <xdr:spPr>
        <a:xfrm>
          <a:off x="14687550" y="241300"/>
          <a:ext cx="2292350" cy="4578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94615</xdr:rowOff>
    </xdr:to>
    <xdr:sp textlink="">
      <xdr:nvSpPr>
        <xdr:cNvPr id="9" name="正方形/長方形 8"/>
        <xdr:cNvSpPr/>
      </xdr:nvSpPr>
      <xdr:spPr>
        <a:xfrm>
          <a:off x="685800" y="889000"/>
          <a:ext cx="908685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62230</xdr:rowOff>
    </xdr:from>
    <xdr:to xmlns:xdr="http://schemas.openxmlformats.org/drawingml/2006/spreadsheetDrawing">
      <xdr:col>12</xdr:col>
      <xdr:colOff>0</xdr:colOff>
      <xdr:row>15</xdr:row>
      <xdr:rowOff>62230</xdr:rowOff>
    </xdr:to>
    <xdr:sp textlink="">
      <xdr:nvSpPr>
        <xdr:cNvPr id="10" name="正方形/長方形 9"/>
        <xdr:cNvSpPr/>
      </xdr:nvSpPr>
      <xdr:spPr>
        <a:xfrm>
          <a:off x="812800" y="91948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62230</xdr:rowOff>
    </xdr:from>
    <xdr:to xmlns:xdr="http://schemas.openxmlformats.org/drawingml/2006/spreadsheetDrawing">
      <xdr:col>19</xdr:col>
      <xdr:colOff>25400</xdr:colOff>
      <xdr:row>15</xdr:row>
      <xdr:rowOff>62230</xdr:rowOff>
    </xdr:to>
    <xdr:sp textlink="">
      <xdr:nvSpPr>
        <xdr:cNvPr id="11" name="正方形/長方形 10"/>
        <xdr:cNvSpPr/>
      </xdr:nvSpPr>
      <xdr:spPr>
        <a:xfrm>
          <a:off x="2012950" y="91948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16,869
16,719
1,119.22
17,119,539
16,990,209
84,924
10,170,893
23,294,550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62230</xdr:rowOff>
    </xdr:from>
    <xdr:to xmlns:xdr="http://schemas.openxmlformats.org/drawingml/2006/spreadsheetDrawing">
      <xdr:col>26</xdr:col>
      <xdr:colOff>127000</xdr:colOff>
      <xdr:row>15</xdr:row>
      <xdr:rowOff>62230</xdr:rowOff>
    </xdr:to>
    <xdr:sp textlink="">
      <xdr:nvSpPr>
        <xdr:cNvPr id="12" name="正方形/長方形 11"/>
        <xdr:cNvSpPr/>
      </xdr:nvSpPr>
      <xdr:spPr>
        <a:xfrm>
          <a:off x="3213100" y="91948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164465</xdr:rowOff>
    </xdr:to>
    <xdr:sp textlink="">
      <xdr:nvSpPr>
        <xdr:cNvPr id="13" name="正方形/長方形 12"/>
        <xdr:cNvSpPr/>
      </xdr:nvSpPr>
      <xdr:spPr>
        <a:xfrm>
          <a:off x="4584700" y="939165"/>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164465</xdr:rowOff>
    </xdr:to>
    <xdr:sp textlink="">
      <xdr:nvSpPr>
        <xdr:cNvPr id="14" name="正方形/長方形 13"/>
        <xdr:cNvSpPr/>
      </xdr:nvSpPr>
      <xdr:spPr>
        <a:xfrm>
          <a:off x="6407150" y="939165"/>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98.3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textlink="">
      <xdr:nvSpPr>
        <xdr:cNvPr id="15" name="正方形/長方形 14"/>
        <xdr:cNvSpPr/>
      </xdr:nvSpPr>
      <xdr:spPr>
        <a:xfrm>
          <a:off x="7607300" y="951865"/>
          <a:ext cx="57785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118745</xdr:rowOff>
    </xdr:to>
    <xdr:sp textlink="">
      <xdr:nvSpPr>
        <xdr:cNvPr id="16" name="正方形/長方形 15"/>
        <xdr:cNvSpPr/>
      </xdr:nvSpPr>
      <xdr:spPr>
        <a:xfrm>
          <a:off x="4584700" y="1714500"/>
          <a:ext cx="182245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118745</xdr:rowOff>
    </xdr:to>
    <xdr:sp textlink="">
      <xdr:nvSpPr>
        <xdr:cNvPr id="17" name="正方形/長方形 16"/>
        <xdr:cNvSpPr/>
      </xdr:nvSpPr>
      <xdr:spPr>
        <a:xfrm>
          <a:off x="6470650" y="1714500"/>
          <a:ext cx="3429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145415</xdr:rowOff>
    </xdr:to>
    <xdr:sp textlink="">
      <xdr:nvSpPr>
        <xdr:cNvPr id="18" name="角丸四角形 17"/>
        <xdr:cNvSpPr/>
      </xdr:nvSpPr>
      <xdr:spPr>
        <a:xfrm>
          <a:off x="9969500" y="889000"/>
          <a:ext cx="1371600" cy="1142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textlink="">
      <xdr:nvSpPr>
        <xdr:cNvPr id="19" name="正方形/長方形 18"/>
        <xdr:cNvSpPr/>
      </xdr:nvSpPr>
      <xdr:spPr>
        <a:xfrm>
          <a:off x="10210800" y="951865"/>
          <a:ext cx="13081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100330</xdr:rowOff>
    </xdr:to>
    <xdr:sp textlink="">
      <xdr:nvSpPr>
        <xdr:cNvPr id="20" name="正方形/長方形 19"/>
        <xdr:cNvSpPr/>
      </xdr:nvSpPr>
      <xdr:spPr>
        <a:xfrm>
          <a:off x="10210800" y="1218565"/>
          <a:ext cx="13081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textlink="">
      <xdr:nvSpPr>
        <xdr:cNvPr id="21" name="正方形/長方形 20"/>
        <xdr:cNvSpPr/>
      </xdr:nvSpPr>
      <xdr:spPr>
        <a:xfrm>
          <a:off x="10210800" y="1549400"/>
          <a:ext cx="13081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156845</xdr:rowOff>
    </xdr:from>
    <xdr:to xmlns:xdr="http://schemas.openxmlformats.org/drawingml/2006/spreadsheetDrawing">
      <xdr:col>59</xdr:col>
      <xdr:colOff>73025</xdr:colOff>
      <xdr:row>6</xdr:row>
      <xdr:rowOff>88265</xdr:rowOff>
    </xdr:to>
    <xdr:sp textlink="">
      <xdr:nvSpPr>
        <xdr:cNvPr id="23" name="楕円 22"/>
        <xdr:cNvSpPr/>
      </xdr:nvSpPr>
      <xdr:spPr>
        <a:xfrm>
          <a:off x="10106025" y="1014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13335</xdr:rowOff>
    </xdr:to>
    <xdr:sp textlink="">
      <xdr:nvSpPr>
        <xdr:cNvPr id="24" name="フローチャート: 判断 23"/>
        <xdr:cNvSpPr/>
      </xdr:nvSpPr>
      <xdr:spPr>
        <a:xfrm>
          <a:off x="10106025" y="128206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151130</xdr:rowOff>
    </xdr:from>
    <xdr:to xmlns:xdr="http://schemas.openxmlformats.org/drawingml/2006/spreadsheetDrawing">
      <xdr:col>59</xdr:col>
      <xdr:colOff>17780</xdr:colOff>
      <xdr:row>9</xdr:row>
      <xdr:rowOff>118745</xdr:rowOff>
    </xdr:to>
    <xdr:cxnSp macro="">
      <xdr:nvCxnSpPr>
        <xdr:cNvPr id="25" name="直線コネクタ 24"/>
        <xdr:cNvCxnSpPr/>
      </xdr:nvCxnSpPr>
      <xdr:spPr>
        <a:xfrm>
          <a:off x="10133330" y="152273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151130</xdr:rowOff>
    </xdr:from>
    <xdr:to xmlns:xdr="http://schemas.openxmlformats.org/drawingml/2006/spreadsheetDrawing">
      <xdr:col>59</xdr:col>
      <xdr:colOff>107950</xdr:colOff>
      <xdr:row>8</xdr:row>
      <xdr:rowOff>151130</xdr:rowOff>
    </xdr:to>
    <xdr:cxnSp macro="">
      <xdr:nvCxnSpPr>
        <xdr:cNvPr id="26" name="直線コネクタ 25"/>
        <xdr:cNvCxnSpPr/>
      </xdr:nvCxnSpPr>
      <xdr:spPr>
        <a:xfrm>
          <a:off x="10071100" y="15227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0133330" y="176276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6540"/>
    <xdr:sp textlink="">
      <xdr:nvSpPr>
        <xdr:cNvPr id="29" name="テキスト ボックス 28"/>
        <xdr:cNvSpPr txBox="1"/>
      </xdr:nvSpPr>
      <xdr:spPr>
        <a:xfrm>
          <a:off x="641350" y="2856865"/>
          <a:ext cx="88963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88265</xdr:rowOff>
    </xdr:from>
    <xdr:ext cx="6046470" cy="254000"/>
    <xdr:sp textlink="">
      <xdr:nvSpPr>
        <xdr:cNvPr id="30" name="テキスト ボックス 29"/>
        <xdr:cNvSpPr txBox="1"/>
      </xdr:nvSpPr>
      <xdr:spPr>
        <a:xfrm>
          <a:off x="641350" y="3174365"/>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62230</xdr:rowOff>
    </xdr:from>
    <xdr:ext cx="8231505" cy="256540"/>
    <xdr:sp textlink="">
      <xdr:nvSpPr>
        <xdr:cNvPr id="31" name="テキスト ボックス 30"/>
        <xdr:cNvSpPr txBox="1"/>
      </xdr:nvSpPr>
      <xdr:spPr>
        <a:xfrm>
          <a:off x="641350" y="349123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31750</xdr:rowOff>
    </xdr:to>
    <xdr:sp textlink="">
      <xdr:nvSpPr>
        <xdr:cNvPr id="32" name="正方形/長方形 31"/>
        <xdr:cNvSpPr/>
      </xdr:nvSpPr>
      <xdr:spPr>
        <a:xfrm>
          <a:off x="685800" y="3999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138430</xdr:rowOff>
    </xdr:to>
    <xdr:sp textlink="">
      <xdr:nvSpPr>
        <xdr:cNvPr id="33" name="正方形/長方形 32"/>
        <xdr:cNvSpPr/>
      </xdr:nvSpPr>
      <xdr:spPr>
        <a:xfrm>
          <a:off x="8128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88265</xdr:rowOff>
    </xdr:from>
    <xdr:to xmlns:xdr="http://schemas.openxmlformats.org/drawingml/2006/spreadsheetDrawing">
      <xdr:col>12</xdr:col>
      <xdr:colOff>127000</xdr:colOff>
      <xdr:row>28</xdr:row>
      <xdr:rowOff>0</xdr:rowOff>
    </xdr:to>
    <xdr:sp textlink="">
      <xdr:nvSpPr>
        <xdr:cNvPr id="34" name="正方形/長方形 33"/>
        <xdr:cNvSpPr/>
      </xdr:nvSpPr>
      <xdr:spPr>
        <a:xfrm>
          <a:off x="8128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138430</xdr:rowOff>
    </xdr:to>
    <xdr:sp textlink="">
      <xdr:nvSpPr>
        <xdr:cNvPr id="35" name="正方形/長方形 34"/>
        <xdr:cNvSpPr/>
      </xdr:nvSpPr>
      <xdr:spPr>
        <a:xfrm>
          <a:off x="17145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88265</xdr:rowOff>
    </xdr:from>
    <xdr:to xmlns:xdr="http://schemas.openxmlformats.org/drawingml/2006/spreadsheetDrawing">
      <xdr:col>18</xdr:col>
      <xdr:colOff>0</xdr:colOff>
      <xdr:row>28</xdr:row>
      <xdr:rowOff>0</xdr:rowOff>
    </xdr:to>
    <xdr:sp textlink="">
      <xdr:nvSpPr>
        <xdr:cNvPr id="36" name="正方形/長方形 35"/>
        <xdr:cNvSpPr/>
      </xdr:nvSpPr>
      <xdr:spPr>
        <a:xfrm>
          <a:off x="17145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138430</xdr:rowOff>
    </xdr:to>
    <xdr:sp textlink="">
      <xdr:nvSpPr>
        <xdr:cNvPr id="37" name="正方形/長方形 36"/>
        <xdr:cNvSpPr/>
      </xdr:nvSpPr>
      <xdr:spPr>
        <a:xfrm>
          <a:off x="27432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88265</xdr:rowOff>
    </xdr:from>
    <xdr:to xmlns:xdr="http://schemas.openxmlformats.org/drawingml/2006/spreadsheetDrawing">
      <xdr:col>24</xdr:col>
      <xdr:colOff>0</xdr:colOff>
      <xdr:row>28</xdr:row>
      <xdr:rowOff>0</xdr:rowOff>
    </xdr:to>
    <xdr:sp textlink="">
      <xdr:nvSpPr>
        <xdr:cNvPr id="38" name="正方形/長方形 37"/>
        <xdr:cNvSpPr/>
      </xdr:nvSpPr>
      <xdr:spPr>
        <a:xfrm>
          <a:off x="27432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textlink="">
      <xdr:nvSpPr>
        <xdr:cNvPr id="39" name="正方形/長方形 38"/>
        <xdr:cNvSpPr/>
      </xdr:nvSpPr>
      <xdr:spPr>
        <a:xfrm>
          <a:off x="685800" y="4825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2885"/>
    <xdr:sp textlink="">
      <xdr:nvSpPr>
        <xdr:cNvPr id="40" name="テキスト ボックス 39"/>
        <xdr:cNvSpPr txBox="1"/>
      </xdr:nvSpPr>
      <xdr:spPr>
        <a:xfrm>
          <a:off x="66675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685800" y="7111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111125</xdr:rowOff>
    </xdr:from>
    <xdr:ext cx="247650" cy="254635"/>
    <xdr:sp textlink="">
      <xdr:nvSpPr>
        <xdr:cNvPr id="42" name="テキスト ボックス 41"/>
        <xdr:cNvSpPr txBox="1"/>
      </xdr:nvSpPr>
      <xdr:spPr>
        <a:xfrm>
          <a:off x="474980" y="6969125"/>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43815</xdr:rowOff>
    </xdr:from>
    <xdr:to xmlns:xdr="http://schemas.openxmlformats.org/drawingml/2006/spreadsheetDrawing">
      <xdr:col>28</xdr:col>
      <xdr:colOff>114300</xdr:colOff>
      <xdr:row>39</xdr:row>
      <xdr:rowOff>43815</xdr:rowOff>
    </xdr:to>
    <xdr:cxnSp macro="">
      <xdr:nvCxnSpPr>
        <xdr:cNvPr id="43" name="直線コネクタ 42"/>
        <xdr:cNvCxnSpPr/>
      </xdr:nvCxnSpPr>
      <xdr:spPr>
        <a:xfrm>
          <a:off x="685800" y="673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5270"/>
    <xdr:sp textlink="">
      <xdr:nvSpPr>
        <xdr:cNvPr id="44" name="テキスト ボックス 43"/>
        <xdr:cNvSpPr txBox="1"/>
      </xdr:nvSpPr>
      <xdr:spPr>
        <a:xfrm>
          <a:off x="275590" y="6588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5270"/>
    <xdr:sp textlink="">
      <xdr:nvSpPr>
        <xdr:cNvPr id="46" name="テキスト ボックス 45"/>
        <xdr:cNvSpPr txBox="1"/>
      </xdr:nvSpPr>
      <xdr:spPr>
        <a:xfrm>
          <a:off x="275590" y="6207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138430</xdr:rowOff>
    </xdr:from>
    <xdr:to xmlns:xdr="http://schemas.openxmlformats.org/drawingml/2006/spreadsheetDrawing">
      <xdr:col>28</xdr:col>
      <xdr:colOff>114300</xdr:colOff>
      <xdr:row>34</xdr:row>
      <xdr:rowOff>138430</xdr:rowOff>
    </xdr:to>
    <xdr:cxnSp macro="">
      <xdr:nvCxnSpPr>
        <xdr:cNvPr id="47" name="直線コネクタ 46"/>
        <xdr:cNvCxnSpPr/>
      </xdr:nvCxnSpPr>
      <xdr:spPr>
        <a:xfrm>
          <a:off x="685800" y="596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6090" cy="255905"/>
    <xdr:sp textlink="">
      <xdr:nvSpPr>
        <xdr:cNvPr id="48" name="テキスト ボックス 47"/>
        <xdr:cNvSpPr txBox="1"/>
      </xdr:nvSpPr>
      <xdr:spPr>
        <a:xfrm>
          <a:off x="275590" y="582549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100330</xdr:rowOff>
    </xdr:from>
    <xdr:to xmlns:xdr="http://schemas.openxmlformats.org/drawingml/2006/spreadsheetDrawing">
      <xdr:col>28</xdr:col>
      <xdr:colOff>114300</xdr:colOff>
      <xdr:row>32</xdr:row>
      <xdr:rowOff>100330</xdr:rowOff>
    </xdr:to>
    <xdr:cxnSp macro="">
      <xdr:nvCxnSpPr>
        <xdr:cNvPr id="49" name="直線コネクタ 48"/>
        <xdr:cNvCxnSpPr/>
      </xdr:nvCxnSpPr>
      <xdr:spPr>
        <a:xfrm>
          <a:off x="685800" y="558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130175</xdr:rowOff>
    </xdr:from>
    <xdr:ext cx="466090" cy="254635"/>
    <xdr:sp textlink="">
      <xdr:nvSpPr>
        <xdr:cNvPr id="50" name="テキスト ボックス 49"/>
        <xdr:cNvSpPr txBox="1"/>
      </xdr:nvSpPr>
      <xdr:spPr>
        <a:xfrm>
          <a:off x="275590" y="544512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62230</xdr:rowOff>
    </xdr:from>
    <xdr:to xmlns:xdr="http://schemas.openxmlformats.org/drawingml/2006/spreadsheetDrawing">
      <xdr:col>28</xdr:col>
      <xdr:colOff>114300</xdr:colOff>
      <xdr:row>30</xdr:row>
      <xdr:rowOff>62230</xdr:rowOff>
    </xdr:to>
    <xdr:cxnSp macro="">
      <xdr:nvCxnSpPr>
        <xdr:cNvPr id="51" name="直線コネクタ 50"/>
        <xdr:cNvCxnSpPr/>
      </xdr:nvCxnSpPr>
      <xdr:spPr>
        <a:xfrm>
          <a:off x="685800" y="520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92075</xdr:rowOff>
    </xdr:from>
    <xdr:ext cx="529590" cy="255270"/>
    <xdr:sp textlink="">
      <xdr:nvSpPr>
        <xdr:cNvPr id="52" name="テキスト ボックス 51"/>
        <xdr:cNvSpPr txBox="1"/>
      </xdr:nvSpPr>
      <xdr:spPr>
        <a:xfrm>
          <a:off x="211455" y="5064125"/>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53975</xdr:rowOff>
    </xdr:from>
    <xdr:ext cx="529590" cy="254635"/>
    <xdr:sp textlink="">
      <xdr:nvSpPr>
        <xdr:cNvPr id="54" name="テキスト ボックス 53"/>
        <xdr:cNvSpPr txBox="1"/>
      </xdr:nvSpPr>
      <xdr:spPr>
        <a:xfrm>
          <a:off x="211455" y="4683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textlink="">
      <xdr:nvSpPr>
        <xdr:cNvPr id="55" name="議会費グラフ枠"/>
        <xdr:cNvSpPr/>
      </xdr:nvSpPr>
      <xdr:spPr>
        <a:xfrm>
          <a:off x="685800" y="4825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10795</xdr:rowOff>
    </xdr:from>
    <xdr:to xmlns:xdr="http://schemas.openxmlformats.org/drawingml/2006/spreadsheetDrawing">
      <xdr:col>24</xdr:col>
      <xdr:colOff>62865</xdr:colOff>
      <xdr:row>37</xdr:row>
      <xdr:rowOff>118745</xdr:rowOff>
    </xdr:to>
    <xdr:cxnSp macro="">
      <xdr:nvCxnSpPr>
        <xdr:cNvPr id="56" name="直線コネクタ 55"/>
        <xdr:cNvCxnSpPr/>
      </xdr:nvCxnSpPr>
      <xdr:spPr>
        <a:xfrm flipV="1">
          <a:off x="4176395" y="5154295"/>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123825</xdr:rowOff>
    </xdr:from>
    <xdr:ext cx="469900" cy="254000"/>
    <xdr:sp textlink="">
      <xdr:nvSpPr>
        <xdr:cNvPr id="57" name="議会費最小値テキスト"/>
        <xdr:cNvSpPr txBox="1"/>
      </xdr:nvSpPr>
      <xdr:spPr>
        <a:xfrm>
          <a:off x="4229100" y="64674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118745</xdr:rowOff>
    </xdr:from>
    <xdr:to xmlns:xdr="http://schemas.openxmlformats.org/drawingml/2006/spreadsheetDrawing">
      <xdr:col>24</xdr:col>
      <xdr:colOff>152400</xdr:colOff>
      <xdr:row>37</xdr:row>
      <xdr:rowOff>118745</xdr:rowOff>
    </xdr:to>
    <xdr:cxnSp macro="">
      <xdr:nvCxnSpPr>
        <xdr:cNvPr id="58" name="直線コネクタ 57"/>
        <xdr:cNvCxnSpPr/>
      </xdr:nvCxnSpPr>
      <xdr:spPr>
        <a:xfrm>
          <a:off x="4108450" y="6462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127635</xdr:rowOff>
    </xdr:from>
    <xdr:ext cx="534670" cy="255905"/>
    <xdr:sp textlink="">
      <xdr:nvSpPr>
        <xdr:cNvPr id="59" name="議会費最大値テキスト"/>
        <xdr:cNvSpPr txBox="1"/>
      </xdr:nvSpPr>
      <xdr:spPr>
        <a:xfrm>
          <a:off x="4229100" y="49282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10795</xdr:rowOff>
    </xdr:from>
    <xdr:to xmlns:xdr="http://schemas.openxmlformats.org/drawingml/2006/spreadsheetDrawing">
      <xdr:col>24</xdr:col>
      <xdr:colOff>152400</xdr:colOff>
      <xdr:row>30</xdr:row>
      <xdr:rowOff>10795</xdr:rowOff>
    </xdr:to>
    <xdr:cxnSp macro="">
      <xdr:nvCxnSpPr>
        <xdr:cNvPr id="60" name="直線コネクタ 59"/>
        <xdr:cNvCxnSpPr/>
      </xdr:nvCxnSpPr>
      <xdr:spPr>
        <a:xfrm>
          <a:off x="4108450" y="5154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32</xdr:row>
      <xdr:rowOff>167640</xdr:rowOff>
    </xdr:from>
    <xdr:to xmlns:xdr="http://schemas.openxmlformats.org/drawingml/2006/spreadsheetDrawing">
      <xdr:col>24</xdr:col>
      <xdr:colOff>63500</xdr:colOff>
      <xdr:row>33</xdr:row>
      <xdr:rowOff>6350</xdr:rowOff>
    </xdr:to>
    <xdr:cxnSp macro="">
      <xdr:nvCxnSpPr>
        <xdr:cNvPr id="61" name="直線コネクタ 60"/>
        <xdr:cNvCxnSpPr/>
      </xdr:nvCxnSpPr>
      <xdr:spPr>
        <a:xfrm>
          <a:off x="3425190" y="5654040"/>
          <a:ext cx="75311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44450</xdr:rowOff>
    </xdr:from>
    <xdr:ext cx="469900" cy="255905"/>
    <xdr:sp textlink="">
      <xdr:nvSpPr>
        <xdr:cNvPr id="62" name="議会費平均値テキスト"/>
        <xdr:cNvSpPr txBox="1"/>
      </xdr:nvSpPr>
      <xdr:spPr>
        <a:xfrm>
          <a:off x="4229100" y="60452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66040</xdr:rowOff>
    </xdr:from>
    <xdr:to xmlns:xdr="http://schemas.openxmlformats.org/drawingml/2006/spreadsheetDrawing">
      <xdr:col>24</xdr:col>
      <xdr:colOff>114300</xdr:colOff>
      <xdr:row>35</xdr:row>
      <xdr:rowOff>167005</xdr:rowOff>
    </xdr:to>
    <xdr:sp textlink="">
      <xdr:nvSpPr>
        <xdr:cNvPr id="63" name="フローチャート: 判断 62"/>
        <xdr:cNvSpPr/>
      </xdr:nvSpPr>
      <xdr:spPr>
        <a:xfrm>
          <a:off x="4127500" y="6066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99695</xdr:rowOff>
    </xdr:from>
    <xdr:to xmlns:xdr="http://schemas.openxmlformats.org/drawingml/2006/spreadsheetDrawing">
      <xdr:col>19</xdr:col>
      <xdr:colOff>167640</xdr:colOff>
      <xdr:row>32</xdr:row>
      <xdr:rowOff>167640</xdr:rowOff>
    </xdr:to>
    <xdr:cxnSp macro="">
      <xdr:nvCxnSpPr>
        <xdr:cNvPr id="64" name="直線コネクタ 63"/>
        <xdr:cNvCxnSpPr/>
      </xdr:nvCxnSpPr>
      <xdr:spPr>
        <a:xfrm>
          <a:off x="2622550" y="5586095"/>
          <a:ext cx="80264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89535</xdr:rowOff>
    </xdr:from>
    <xdr:to xmlns:xdr="http://schemas.openxmlformats.org/drawingml/2006/spreadsheetDrawing">
      <xdr:col>20</xdr:col>
      <xdr:colOff>38100</xdr:colOff>
      <xdr:row>36</xdr:row>
      <xdr:rowOff>19685</xdr:rowOff>
    </xdr:to>
    <xdr:sp textlink="">
      <xdr:nvSpPr>
        <xdr:cNvPr id="65" name="フローチャート: 判断 64"/>
        <xdr:cNvSpPr/>
      </xdr:nvSpPr>
      <xdr:spPr>
        <a:xfrm>
          <a:off x="3384550" y="6090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12065</xdr:rowOff>
    </xdr:from>
    <xdr:ext cx="469900" cy="254635"/>
    <xdr:sp textlink="">
      <xdr:nvSpPr>
        <xdr:cNvPr id="66" name="テキスト ボックス 65"/>
        <xdr:cNvSpPr txBox="1"/>
      </xdr:nvSpPr>
      <xdr:spPr>
        <a:xfrm>
          <a:off x="3219450" y="61842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156210</xdr:rowOff>
    </xdr:from>
    <xdr:to xmlns:xdr="http://schemas.openxmlformats.org/drawingml/2006/spreadsheetDrawing">
      <xdr:col>15</xdr:col>
      <xdr:colOff>50800</xdr:colOff>
      <xdr:row>32</xdr:row>
      <xdr:rowOff>99695</xdr:rowOff>
    </xdr:to>
    <xdr:cxnSp macro="">
      <xdr:nvCxnSpPr>
        <xdr:cNvPr id="67" name="直線コネクタ 66"/>
        <xdr:cNvCxnSpPr/>
      </xdr:nvCxnSpPr>
      <xdr:spPr>
        <a:xfrm>
          <a:off x="1828800" y="5471160"/>
          <a:ext cx="7937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99060</xdr:rowOff>
    </xdr:from>
    <xdr:to xmlns:xdr="http://schemas.openxmlformats.org/drawingml/2006/spreadsheetDrawing">
      <xdr:col>15</xdr:col>
      <xdr:colOff>101600</xdr:colOff>
      <xdr:row>36</xdr:row>
      <xdr:rowOff>30480</xdr:rowOff>
    </xdr:to>
    <xdr:sp textlink="">
      <xdr:nvSpPr>
        <xdr:cNvPr id="68" name="フローチャート: 判断 67"/>
        <xdr:cNvSpPr/>
      </xdr:nvSpPr>
      <xdr:spPr>
        <a:xfrm>
          <a:off x="2571750" y="60998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20955</xdr:rowOff>
    </xdr:from>
    <xdr:ext cx="469900" cy="256540"/>
    <xdr:sp textlink="">
      <xdr:nvSpPr>
        <xdr:cNvPr id="69" name="テキスト ボックス 68"/>
        <xdr:cNvSpPr txBox="1"/>
      </xdr:nvSpPr>
      <xdr:spPr>
        <a:xfrm>
          <a:off x="2406650" y="61931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29</xdr:row>
      <xdr:rowOff>128905</xdr:rowOff>
    </xdr:from>
    <xdr:to xmlns:xdr="http://schemas.openxmlformats.org/drawingml/2006/spreadsheetDrawing">
      <xdr:col>10</xdr:col>
      <xdr:colOff>114300</xdr:colOff>
      <xdr:row>31</xdr:row>
      <xdr:rowOff>156210</xdr:rowOff>
    </xdr:to>
    <xdr:cxnSp macro="">
      <xdr:nvCxnSpPr>
        <xdr:cNvPr id="70" name="直線コネクタ 69"/>
        <xdr:cNvCxnSpPr/>
      </xdr:nvCxnSpPr>
      <xdr:spPr>
        <a:xfrm>
          <a:off x="1024890" y="5100955"/>
          <a:ext cx="80391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125095</xdr:rowOff>
    </xdr:from>
    <xdr:to xmlns:xdr="http://schemas.openxmlformats.org/drawingml/2006/spreadsheetDrawing">
      <xdr:col>10</xdr:col>
      <xdr:colOff>165100</xdr:colOff>
      <xdr:row>36</xdr:row>
      <xdr:rowOff>55245</xdr:rowOff>
    </xdr:to>
    <xdr:sp textlink="">
      <xdr:nvSpPr>
        <xdr:cNvPr id="71" name="フローチャート: 判断 70"/>
        <xdr:cNvSpPr/>
      </xdr:nvSpPr>
      <xdr:spPr>
        <a:xfrm>
          <a:off x="17780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46990</xdr:rowOff>
    </xdr:from>
    <xdr:ext cx="467995" cy="255270"/>
    <xdr:sp textlink="">
      <xdr:nvSpPr>
        <xdr:cNvPr id="72" name="テキスト ボックス 71"/>
        <xdr:cNvSpPr txBox="1"/>
      </xdr:nvSpPr>
      <xdr:spPr>
        <a:xfrm>
          <a:off x="1612900" y="6219190"/>
          <a:ext cx="467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17780</xdr:rowOff>
    </xdr:to>
    <xdr:sp textlink="">
      <xdr:nvSpPr>
        <xdr:cNvPr id="73" name="フローチャート: 判断 72"/>
        <xdr:cNvSpPr/>
      </xdr:nvSpPr>
      <xdr:spPr>
        <a:xfrm>
          <a:off x="984250" y="608711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6985</xdr:rowOff>
    </xdr:from>
    <xdr:ext cx="469900" cy="256540"/>
    <xdr:sp textlink="">
      <xdr:nvSpPr>
        <xdr:cNvPr id="74" name="テキスト ボックス 73"/>
        <xdr:cNvSpPr txBox="1"/>
      </xdr:nvSpPr>
      <xdr:spPr>
        <a:xfrm>
          <a:off x="819150" y="61791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6540"/>
    <xdr:sp textlink="">
      <xdr:nvSpPr>
        <xdr:cNvPr id="75" name="テキスト ボックス 74"/>
        <xdr:cNvSpPr txBox="1"/>
      </xdr:nvSpPr>
      <xdr:spPr>
        <a:xfrm>
          <a:off x="40068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79375</xdr:rowOff>
    </xdr:from>
    <xdr:ext cx="761365" cy="256540"/>
    <xdr:sp textlink="">
      <xdr:nvSpPr>
        <xdr:cNvPr id="76" name="テキスト ボックス 75"/>
        <xdr:cNvSpPr txBox="1"/>
      </xdr:nvSpPr>
      <xdr:spPr>
        <a:xfrm>
          <a:off x="32537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0730" cy="256540"/>
    <xdr:sp textlink="">
      <xdr:nvSpPr>
        <xdr:cNvPr id="77" name="テキスト ボックス 76"/>
        <xdr:cNvSpPr txBox="1"/>
      </xdr:nvSpPr>
      <xdr:spPr>
        <a:xfrm>
          <a:off x="24511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6540"/>
    <xdr:sp textlink="">
      <xdr:nvSpPr>
        <xdr:cNvPr id="78" name="テキスト ボックス 77"/>
        <xdr:cNvSpPr txBox="1"/>
      </xdr:nvSpPr>
      <xdr:spPr>
        <a:xfrm>
          <a:off x="16573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79375</xdr:rowOff>
    </xdr:from>
    <xdr:ext cx="761365" cy="256540"/>
    <xdr:sp textlink="">
      <xdr:nvSpPr>
        <xdr:cNvPr id="79" name="テキスト ボックス 78"/>
        <xdr:cNvSpPr txBox="1"/>
      </xdr:nvSpPr>
      <xdr:spPr>
        <a:xfrm>
          <a:off x="8534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127000</xdr:rowOff>
    </xdr:from>
    <xdr:to xmlns:xdr="http://schemas.openxmlformats.org/drawingml/2006/spreadsheetDrawing">
      <xdr:col>24</xdr:col>
      <xdr:colOff>114300</xdr:colOff>
      <xdr:row>33</xdr:row>
      <xdr:rowOff>57150</xdr:rowOff>
    </xdr:to>
    <xdr:sp textlink="">
      <xdr:nvSpPr>
        <xdr:cNvPr id="80" name="楕円 79"/>
        <xdr:cNvSpPr/>
      </xdr:nvSpPr>
      <xdr:spPr>
        <a:xfrm>
          <a:off x="4127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149860</xdr:rowOff>
    </xdr:from>
    <xdr:ext cx="469900" cy="256540"/>
    <xdr:sp textlink="">
      <xdr:nvSpPr>
        <xdr:cNvPr id="81" name="議会費該当値テキスト"/>
        <xdr:cNvSpPr txBox="1"/>
      </xdr:nvSpPr>
      <xdr:spPr>
        <a:xfrm>
          <a:off x="4229100" y="5464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117475</xdr:rowOff>
    </xdr:from>
    <xdr:to xmlns:xdr="http://schemas.openxmlformats.org/drawingml/2006/spreadsheetDrawing">
      <xdr:col>20</xdr:col>
      <xdr:colOff>38100</xdr:colOff>
      <xdr:row>33</xdr:row>
      <xdr:rowOff>49530</xdr:rowOff>
    </xdr:to>
    <xdr:sp textlink="">
      <xdr:nvSpPr>
        <xdr:cNvPr id="82" name="楕円 81"/>
        <xdr:cNvSpPr/>
      </xdr:nvSpPr>
      <xdr:spPr>
        <a:xfrm>
          <a:off x="3384550" y="560387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64135</xdr:rowOff>
    </xdr:from>
    <xdr:ext cx="469900" cy="255905"/>
    <xdr:sp textlink="">
      <xdr:nvSpPr>
        <xdr:cNvPr id="83" name="テキスト ボックス 82"/>
        <xdr:cNvSpPr txBox="1"/>
      </xdr:nvSpPr>
      <xdr:spPr>
        <a:xfrm>
          <a:off x="3219450" y="53790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50800</xdr:rowOff>
    </xdr:from>
    <xdr:to xmlns:xdr="http://schemas.openxmlformats.org/drawingml/2006/spreadsheetDrawing">
      <xdr:col>15</xdr:col>
      <xdr:colOff>101600</xdr:colOff>
      <xdr:row>32</xdr:row>
      <xdr:rowOff>151130</xdr:rowOff>
    </xdr:to>
    <xdr:sp textlink="">
      <xdr:nvSpPr>
        <xdr:cNvPr id="84" name="楕円 83"/>
        <xdr:cNvSpPr/>
      </xdr:nvSpPr>
      <xdr:spPr>
        <a:xfrm>
          <a:off x="2571750" y="5537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167005</xdr:rowOff>
    </xdr:from>
    <xdr:ext cx="469900" cy="254000"/>
    <xdr:sp textlink="">
      <xdr:nvSpPr>
        <xdr:cNvPr id="85" name="テキスト ボックス 84"/>
        <xdr:cNvSpPr txBox="1"/>
      </xdr:nvSpPr>
      <xdr:spPr>
        <a:xfrm>
          <a:off x="2406650" y="53105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107315</xdr:rowOff>
    </xdr:from>
    <xdr:to xmlns:xdr="http://schemas.openxmlformats.org/drawingml/2006/spreadsheetDrawing">
      <xdr:col>10</xdr:col>
      <xdr:colOff>165100</xdr:colOff>
      <xdr:row>32</xdr:row>
      <xdr:rowOff>37465</xdr:rowOff>
    </xdr:to>
    <xdr:sp textlink="">
      <xdr:nvSpPr>
        <xdr:cNvPr id="86" name="楕円 85"/>
        <xdr:cNvSpPr/>
      </xdr:nvSpPr>
      <xdr:spPr>
        <a:xfrm>
          <a:off x="1778000" y="54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53340</xdr:rowOff>
    </xdr:from>
    <xdr:ext cx="467995" cy="254635"/>
    <xdr:sp textlink="">
      <xdr:nvSpPr>
        <xdr:cNvPr id="87" name="テキスト ボックス 86"/>
        <xdr:cNvSpPr txBox="1"/>
      </xdr:nvSpPr>
      <xdr:spPr>
        <a:xfrm>
          <a:off x="1612900" y="519684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29</xdr:row>
      <xdr:rowOff>78105</xdr:rowOff>
    </xdr:from>
    <xdr:to xmlns:xdr="http://schemas.openxmlformats.org/drawingml/2006/spreadsheetDrawing">
      <xdr:col>6</xdr:col>
      <xdr:colOff>38100</xdr:colOff>
      <xdr:row>30</xdr:row>
      <xdr:rowOff>8255</xdr:rowOff>
    </xdr:to>
    <xdr:sp textlink="">
      <xdr:nvSpPr>
        <xdr:cNvPr id="88" name="楕円 87"/>
        <xdr:cNvSpPr/>
      </xdr:nvSpPr>
      <xdr:spPr>
        <a:xfrm>
          <a:off x="984250" y="5050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28</xdr:row>
      <xdr:rowOff>24765</xdr:rowOff>
    </xdr:from>
    <xdr:ext cx="531495" cy="257175"/>
    <xdr:sp textlink="">
      <xdr:nvSpPr>
        <xdr:cNvPr id="89" name="テキスト ボックス 88"/>
        <xdr:cNvSpPr txBox="1"/>
      </xdr:nvSpPr>
      <xdr:spPr>
        <a:xfrm>
          <a:off x="786765" y="482536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31750</xdr:rowOff>
    </xdr:to>
    <xdr:sp textlink="">
      <xdr:nvSpPr>
        <xdr:cNvPr id="90" name="正方形/長方形 89"/>
        <xdr:cNvSpPr/>
      </xdr:nvSpPr>
      <xdr:spPr>
        <a:xfrm>
          <a:off x="685800" y="7428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138430</xdr:rowOff>
    </xdr:to>
    <xdr:sp textlink="">
      <xdr:nvSpPr>
        <xdr:cNvPr id="91" name="正方形/長方形 90"/>
        <xdr:cNvSpPr/>
      </xdr:nvSpPr>
      <xdr:spPr>
        <a:xfrm>
          <a:off x="8128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88265</xdr:rowOff>
    </xdr:from>
    <xdr:to xmlns:xdr="http://schemas.openxmlformats.org/drawingml/2006/spreadsheetDrawing">
      <xdr:col>12</xdr:col>
      <xdr:colOff>127000</xdr:colOff>
      <xdr:row>48</xdr:row>
      <xdr:rowOff>0</xdr:rowOff>
    </xdr:to>
    <xdr:sp textlink="">
      <xdr:nvSpPr>
        <xdr:cNvPr id="92" name="正方形/長方形 91"/>
        <xdr:cNvSpPr/>
      </xdr:nvSpPr>
      <xdr:spPr>
        <a:xfrm>
          <a:off x="8128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138430</xdr:rowOff>
    </xdr:to>
    <xdr:sp textlink="">
      <xdr:nvSpPr>
        <xdr:cNvPr id="93" name="正方形/長方形 92"/>
        <xdr:cNvSpPr/>
      </xdr:nvSpPr>
      <xdr:spPr>
        <a:xfrm>
          <a:off x="17145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88265</xdr:rowOff>
    </xdr:from>
    <xdr:to xmlns:xdr="http://schemas.openxmlformats.org/drawingml/2006/spreadsheetDrawing">
      <xdr:col>18</xdr:col>
      <xdr:colOff>0</xdr:colOff>
      <xdr:row>48</xdr:row>
      <xdr:rowOff>0</xdr:rowOff>
    </xdr:to>
    <xdr:sp textlink="">
      <xdr:nvSpPr>
        <xdr:cNvPr id="94" name="正方形/長方形 93"/>
        <xdr:cNvSpPr/>
      </xdr:nvSpPr>
      <xdr:spPr>
        <a:xfrm>
          <a:off x="17145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138430</xdr:rowOff>
    </xdr:to>
    <xdr:sp textlink="">
      <xdr:nvSpPr>
        <xdr:cNvPr id="95" name="正方形/長方形 94"/>
        <xdr:cNvSpPr/>
      </xdr:nvSpPr>
      <xdr:spPr>
        <a:xfrm>
          <a:off x="27432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88265</xdr:rowOff>
    </xdr:from>
    <xdr:to xmlns:xdr="http://schemas.openxmlformats.org/drawingml/2006/spreadsheetDrawing">
      <xdr:col>24</xdr:col>
      <xdr:colOff>0</xdr:colOff>
      <xdr:row>48</xdr:row>
      <xdr:rowOff>0</xdr:rowOff>
    </xdr:to>
    <xdr:sp textlink="">
      <xdr:nvSpPr>
        <xdr:cNvPr id="96" name="正方形/長方形 95"/>
        <xdr:cNvSpPr/>
      </xdr:nvSpPr>
      <xdr:spPr>
        <a:xfrm>
          <a:off x="27432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textlink="">
      <xdr:nvSpPr>
        <xdr:cNvPr id="97" name="正方形/長方形 96"/>
        <xdr:cNvSpPr/>
      </xdr:nvSpPr>
      <xdr:spPr>
        <a:xfrm>
          <a:off x="685800" y="8254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2885"/>
    <xdr:sp textlink="">
      <xdr:nvSpPr>
        <xdr:cNvPr id="98" name="テキスト ボックス 97"/>
        <xdr:cNvSpPr txBox="1"/>
      </xdr:nvSpPr>
      <xdr:spPr>
        <a:xfrm>
          <a:off x="66675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99" name="直線コネクタ 98"/>
        <xdr:cNvCxnSpPr/>
      </xdr:nvCxnSpPr>
      <xdr:spPr>
        <a:xfrm>
          <a:off x="685800" y="1054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100" name="直線コネクタ 99"/>
        <xdr:cNvCxnSpPr/>
      </xdr:nvCxnSpPr>
      <xdr:spPr>
        <a:xfrm>
          <a:off x="685800" y="10159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5270"/>
    <xdr:sp textlink="">
      <xdr:nvSpPr>
        <xdr:cNvPr id="101" name="テキスト ボックス 100"/>
        <xdr:cNvSpPr txBox="1"/>
      </xdr:nvSpPr>
      <xdr:spPr>
        <a:xfrm>
          <a:off x="474980" y="10017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5270"/>
    <xdr:sp textlink="">
      <xdr:nvSpPr>
        <xdr:cNvPr id="103" name="テキスト ボックス 102"/>
        <xdr:cNvSpPr txBox="1"/>
      </xdr:nvSpPr>
      <xdr:spPr>
        <a:xfrm>
          <a:off x="166370" y="9636760"/>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138430</xdr:rowOff>
    </xdr:from>
    <xdr:to xmlns:xdr="http://schemas.openxmlformats.org/drawingml/2006/spreadsheetDrawing">
      <xdr:col>28</xdr:col>
      <xdr:colOff>114300</xdr:colOff>
      <xdr:row>54</xdr:row>
      <xdr:rowOff>138430</xdr:rowOff>
    </xdr:to>
    <xdr:cxnSp macro="">
      <xdr:nvCxnSpPr>
        <xdr:cNvPr id="104" name="直線コネクタ 103"/>
        <xdr:cNvCxnSpPr/>
      </xdr:nvCxnSpPr>
      <xdr:spPr>
        <a:xfrm>
          <a:off x="685800" y="939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3725" cy="255905"/>
    <xdr:sp textlink="">
      <xdr:nvSpPr>
        <xdr:cNvPr id="105" name="テキスト ボックス 104"/>
        <xdr:cNvSpPr txBox="1"/>
      </xdr:nvSpPr>
      <xdr:spPr>
        <a:xfrm>
          <a:off x="166370" y="92544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100330</xdr:rowOff>
    </xdr:from>
    <xdr:to xmlns:xdr="http://schemas.openxmlformats.org/drawingml/2006/spreadsheetDrawing">
      <xdr:col>28</xdr:col>
      <xdr:colOff>114300</xdr:colOff>
      <xdr:row>52</xdr:row>
      <xdr:rowOff>100330</xdr:rowOff>
    </xdr:to>
    <xdr:cxnSp macro="">
      <xdr:nvCxnSpPr>
        <xdr:cNvPr id="106" name="直線コネクタ 105"/>
        <xdr:cNvCxnSpPr/>
      </xdr:nvCxnSpPr>
      <xdr:spPr>
        <a:xfrm>
          <a:off x="685800" y="901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130175</xdr:rowOff>
    </xdr:from>
    <xdr:ext cx="593725" cy="254635"/>
    <xdr:sp textlink="">
      <xdr:nvSpPr>
        <xdr:cNvPr id="107" name="テキスト ボックス 106"/>
        <xdr:cNvSpPr txBox="1"/>
      </xdr:nvSpPr>
      <xdr:spPr>
        <a:xfrm>
          <a:off x="166370" y="8874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62230</xdr:rowOff>
    </xdr:from>
    <xdr:to xmlns:xdr="http://schemas.openxmlformats.org/drawingml/2006/spreadsheetDrawing">
      <xdr:col>28</xdr:col>
      <xdr:colOff>114300</xdr:colOff>
      <xdr:row>50</xdr:row>
      <xdr:rowOff>62230</xdr:rowOff>
    </xdr:to>
    <xdr:cxnSp macro="">
      <xdr:nvCxnSpPr>
        <xdr:cNvPr id="108" name="直線コネクタ 107"/>
        <xdr:cNvCxnSpPr/>
      </xdr:nvCxnSpPr>
      <xdr:spPr>
        <a:xfrm>
          <a:off x="685800" y="8634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92075</xdr:rowOff>
    </xdr:from>
    <xdr:ext cx="685800" cy="255270"/>
    <xdr:sp textlink="">
      <xdr:nvSpPr>
        <xdr:cNvPr id="109" name="テキスト ボックス 108"/>
        <xdr:cNvSpPr txBox="1"/>
      </xdr:nvSpPr>
      <xdr:spPr>
        <a:xfrm>
          <a:off x="76200" y="8493125"/>
          <a:ext cx="6858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53975</xdr:rowOff>
    </xdr:from>
    <xdr:ext cx="685800" cy="254635"/>
    <xdr:sp textlink="">
      <xdr:nvSpPr>
        <xdr:cNvPr id="111" name="テキスト ボックス 110"/>
        <xdr:cNvSpPr txBox="1"/>
      </xdr:nvSpPr>
      <xdr:spPr>
        <a:xfrm>
          <a:off x="76200" y="8112125"/>
          <a:ext cx="6858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textlink="">
      <xdr:nvSpPr>
        <xdr:cNvPr id="112" name="総務費グラフ枠"/>
        <xdr:cNvSpPr/>
      </xdr:nvSpPr>
      <xdr:spPr>
        <a:xfrm>
          <a:off x="685800" y="8254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88265</xdr:rowOff>
    </xdr:from>
    <xdr:to xmlns:xdr="http://schemas.openxmlformats.org/drawingml/2006/spreadsheetDrawing">
      <xdr:col>24</xdr:col>
      <xdr:colOff>62865</xdr:colOff>
      <xdr:row>58</xdr:row>
      <xdr:rowOff>162560</xdr:rowOff>
    </xdr:to>
    <xdr:cxnSp macro="">
      <xdr:nvCxnSpPr>
        <xdr:cNvPr id="113" name="直線コネクタ 112"/>
        <xdr:cNvCxnSpPr/>
      </xdr:nvCxnSpPr>
      <xdr:spPr>
        <a:xfrm flipV="1">
          <a:off x="4176395" y="866076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166370</xdr:rowOff>
    </xdr:from>
    <xdr:ext cx="534670" cy="254000"/>
    <xdr:sp textlink="">
      <xdr:nvSpPr>
        <xdr:cNvPr id="114" name="総務費最小値テキスト"/>
        <xdr:cNvSpPr txBox="1"/>
      </xdr:nvSpPr>
      <xdr:spPr>
        <a:xfrm>
          <a:off x="4229100" y="101104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162560</xdr:rowOff>
    </xdr:from>
    <xdr:to xmlns:xdr="http://schemas.openxmlformats.org/drawingml/2006/spreadsheetDrawing">
      <xdr:col>24</xdr:col>
      <xdr:colOff>152400</xdr:colOff>
      <xdr:row>58</xdr:row>
      <xdr:rowOff>162560</xdr:rowOff>
    </xdr:to>
    <xdr:cxnSp macro="">
      <xdr:nvCxnSpPr>
        <xdr:cNvPr id="115" name="直線コネクタ 114"/>
        <xdr:cNvCxnSpPr/>
      </xdr:nvCxnSpPr>
      <xdr:spPr>
        <a:xfrm>
          <a:off x="4108450" y="10106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5270"/>
    <xdr:sp textlink="">
      <xdr:nvSpPr>
        <xdr:cNvPr id="116" name="総務費最大値テキスト"/>
        <xdr:cNvSpPr txBox="1"/>
      </xdr:nvSpPr>
      <xdr:spPr>
        <a:xfrm>
          <a:off x="4229100" y="843661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88265</xdr:rowOff>
    </xdr:from>
    <xdr:to xmlns:xdr="http://schemas.openxmlformats.org/drawingml/2006/spreadsheetDrawing">
      <xdr:col>24</xdr:col>
      <xdr:colOff>152400</xdr:colOff>
      <xdr:row>50</xdr:row>
      <xdr:rowOff>88265</xdr:rowOff>
    </xdr:to>
    <xdr:cxnSp macro="">
      <xdr:nvCxnSpPr>
        <xdr:cNvPr id="117" name="直線コネクタ 116"/>
        <xdr:cNvCxnSpPr/>
      </xdr:nvCxnSpPr>
      <xdr:spPr>
        <a:xfrm>
          <a:off x="4108450" y="8660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58</xdr:row>
      <xdr:rowOff>100965</xdr:rowOff>
    </xdr:from>
    <xdr:to xmlns:xdr="http://schemas.openxmlformats.org/drawingml/2006/spreadsheetDrawing">
      <xdr:col>24</xdr:col>
      <xdr:colOff>63500</xdr:colOff>
      <xdr:row>58</xdr:row>
      <xdr:rowOff>109220</xdr:rowOff>
    </xdr:to>
    <xdr:cxnSp macro="">
      <xdr:nvCxnSpPr>
        <xdr:cNvPr id="118" name="直線コネクタ 117"/>
        <xdr:cNvCxnSpPr/>
      </xdr:nvCxnSpPr>
      <xdr:spPr>
        <a:xfrm>
          <a:off x="3425190" y="10045065"/>
          <a:ext cx="75311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17780</xdr:rowOff>
    </xdr:from>
    <xdr:ext cx="598805" cy="254635"/>
    <xdr:sp textlink="">
      <xdr:nvSpPr>
        <xdr:cNvPr id="119" name="総務費平均値テキスト"/>
        <xdr:cNvSpPr txBox="1"/>
      </xdr:nvSpPr>
      <xdr:spPr>
        <a:xfrm>
          <a:off x="4229100" y="979043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94615</xdr:rowOff>
    </xdr:to>
    <xdr:sp textlink="">
      <xdr:nvSpPr>
        <xdr:cNvPr id="120" name="フローチャート: 判断 119"/>
        <xdr:cNvSpPr/>
      </xdr:nvSpPr>
      <xdr:spPr>
        <a:xfrm>
          <a:off x="4127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52070</xdr:rowOff>
    </xdr:from>
    <xdr:to xmlns:xdr="http://schemas.openxmlformats.org/drawingml/2006/spreadsheetDrawing">
      <xdr:col>19</xdr:col>
      <xdr:colOff>167640</xdr:colOff>
      <xdr:row>58</xdr:row>
      <xdr:rowOff>100965</xdr:rowOff>
    </xdr:to>
    <xdr:cxnSp macro="">
      <xdr:nvCxnSpPr>
        <xdr:cNvPr id="121" name="直線コネクタ 120"/>
        <xdr:cNvCxnSpPr/>
      </xdr:nvCxnSpPr>
      <xdr:spPr>
        <a:xfrm>
          <a:off x="2622550" y="9996170"/>
          <a:ext cx="80264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167640</xdr:rowOff>
    </xdr:from>
    <xdr:to xmlns:xdr="http://schemas.openxmlformats.org/drawingml/2006/spreadsheetDrawing">
      <xdr:col>20</xdr:col>
      <xdr:colOff>38100</xdr:colOff>
      <xdr:row>58</xdr:row>
      <xdr:rowOff>98425</xdr:rowOff>
    </xdr:to>
    <xdr:sp textlink="">
      <xdr:nvSpPr>
        <xdr:cNvPr id="122" name="フローチャート: 判断 121"/>
        <xdr:cNvSpPr/>
      </xdr:nvSpPr>
      <xdr:spPr>
        <a:xfrm>
          <a:off x="3384550" y="994029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115570</xdr:rowOff>
    </xdr:from>
    <xdr:ext cx="597535" cy="257175"/>
    <xdr:sp textlink="">
      <xdr:nvSpPr>
        <xdr:cNvPr id="123" name="テキスト ボックス 122"/>
        <xdr:cNvSpPr txBox="1"/>
      </xdr:nvSpPr>
      <xdr:spPr>
        <a:xfrm>
          <a:off x="3154680" y="971677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130810</xdr:rowOff>
    </xdr:from>
    <xdr:to xmlns:xdr="http://schemas.openxmlformats.org/drawingml/2006/spreadsheetDrawing">
      <xdr:col>15</xdr:col>
      <xdr:colOff>50800</xdr:colOff>
      <xdr:row>58</xdr:row>
      <xdr:rowOff>52070</xdr:rowOff>
    </xdr:to>
    <xdr:cxnSp macro="">
      <xdr:nvCxnSpPr>
        <xdr:cNvPr id="124" name="直線コネクタ 123"/>
        <xdr:cNvCxnSpPr/>
      </xdr:nvCxnSpPr>
      <xdr:spPr>
        <a:xfrm>
          <a:off x="1828800" y="9903460"/>
          <a:ext cx="7937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165100</xdr:rowOff>
    </xdr:from>
    <xdr:to xmlns:xdr="http://schemas.openxmlformats.org/drawingml/2006/spreadsheetDrawing">
      <xdr:col>15</xdr:col>
      <xdr:colOff>101600</xdr:colOff>
      <xdr:row>58</xdr:row>
      <xdr:rowOff>95250</xdr:rowOff>
    </xdr:to>
    <xdr:sp textlink="">
      <xdr:nvSpPr>
        <xdr:cNvPr id="125" name="フローチャート: 判断 124"/>
        <xdr:cNvSpPr/>
      </xdr:nvSpPr>
      <xdr:spPr>
        <a:xfrm>
          <a:off x="257175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111760</xdr:rowOff>
    </xdr:from>
    <xdr:ext cx="597535" cy="255905"/>
    <xdr:sp textlink="">
      <xdr:nvSpPr>
        <xdr:cNvPr id="126" name="テキスト ボックス 125"/>
        <xdr:cNvSpPr txBox="1"/>
      </xdr:nvSpPr>
      <xdr:spPr>
        <a:xfrm>
          <a:off x="2360930" y="971296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57</xdr:row>
      <xdr:rowOff>130810</xdr:rowOff>
    </xdr:from>
    <xdr:to xmlns:xdr="http://schemas.openxmlformats.org/drawingml/2006/spreadsheetDrawing">
      <xdr:col>10</xdr:col>
      <xdr:colOff>114300</xdr:colOff>
      <xdr:row>58</xdr:row>
      <xdr:rowOff>5080</xdr:rowOff>
    </xdr:to>
    <xdr:cxnSp macro="">
      <xdr:nvCxnSpPr>
        <xdr:cNvPr id="127" name="直線コネクタ 126"/>
        <xdr:cNvCxnSpPr/>
      </xdr:nvCxnSpPr>
      <xdr:spPr>
        <a:xfrm flipV="1">
          <a:off x="1024890" y="9903460"/>
          <a:ext cx="80391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167640</xdr:rowOff>
    </xdr:to>
    <xdr:sp textlink="">
      <xdr:nvSpPr>
        <xdr:cNvPr id="128" name="フローチャート: 判断 127"/>
        <xdr:cNvSpPr/>
      </xdr:nvSpPr>
      <xdr:spPr>
        <a:xfrm>
          <a:off x="1778000" y="9841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16510</xdr:rowOff>
    </xdr:from>
    <xdr:ext cx="597535" cy="255270"/>
    <xdr:sp textlink="">
      <xdr:nvSpPr>
        <xdr:cNvPr id="129" name="テキスト ボックス 128"/>
        <xdr:cNvSpPr txBox="1"/>
      </xdr:nvSpPr>
      <xdr:spPr>
        <a:xfrm>
          <a:off x="1548130" y="961771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136525</xdr:rowOff>
    </xdr:to>
    <xdr:sp textlink="">
      <xdr:nvSpPr>
        <xdr:cNvPr id="130" name="フローチャート: 判断 129"/>
        <xdr:cNvSpPr/>
      </xdr:nvSpPr>
      <xdr:spPr>
        <a:xfrm>
          <a:off x="984250" y="99802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128270</xdr:rowOff>
    </xdr:from>
    <xdr:ext cx="597535" cy="255270"/>
    <xdr:sp textlink="">
      <xdr:nvSpPr>
        <xdr:cNvPr id="131" name="テキスト ボックス 130"/>
        <xdr:cNvSpPr txBox="1"/>
      </xdr:nvSpPr>
      <xdr:spPr>
        <a:xfrm>
          <a:off x="754380" y="1007237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6540"/>
    <xdr:sp textlink="">
      <xdr:nvSpPr>
        <xdr:cNvPr id="132" name="テキスト ボックス 131"/>
        <xdr:cNvSpPr txBox="1"/>
      </xdr:nvSpPr>
      <xdr:spPr>
        <a:xfrm>
          <a:off x="40068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79375</xdr:rowOff>
    </xdr:from>
    <xdr:ext cx="761365" cy="256540"/>
    <xdr:sp textlink="">
      <xdr:nvSpPr>
        <xdr:cNvPr id="133" name="テキスト ボックス 132"/>
        <xdr:cNvSpPr txBox="1"/>
      </xdr:nvSpPr>
      <xdr:spPr>
        <a:xfrm>
          <a:off x="32537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0730" cy="256540"/>
    <xdr:sp textlink="">
      <xdr:nvSpPr>
        <xdr:cNvPr id="134" name="テキスト ボックス 133"/>
        <xdr:cNvSpPr txBox="1"/>
      </xdr:nvSpPr>
      <xdr:spPr>
        <a:xfrm>
          <a:off x="24511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6540"/>
    <xdr:sp textlink="">
      <xdr:nvSpPr>
        <xdr:cNvPr id="135" name="テキスト ボックス 134"/>
        <xdr:cNvSpPr txBox="1"/>
      </xdr:nvSpPr>
      <xdr:spPr>
        <a:xfrm>
          <a:off x="16573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79375</xdr:rowOff>
    </xdr:from>
    <xdr:ext cx="761365" cy="256540"/>
    <xdr:sp textlink="">
      <xdr:nvSpPr>
        <xdr:cNvPr id="136" name="テキスト ボックス 135"/>
        <xdr:cNvSpPr txBox="1"/>
      </xdr:nvSpPr>
      <xdr:spPr>
        <a:xfrm>
          <a:off x="8534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58420</xdr:rowOff>
    </xdr:from>
    <xdr:to xmlns:xdr="http://schemas.openxmlformats.org/drawingml/2006/spreadsheetDrawing">
      <xdr:col>24</xdr:col>
      <xdr:colOff>114300</xdr:colOff>
      <xdr:row>58</xdr:row>
      <xdr:rowOff>159385</xdr:rowOff>
    </xdr:to>
    <xdr:sp textlink="">
      <xdr:nvSpPr>
        <xdr:cNvPr id="137" name="楕円 136"/>
        <xdr:cNvSpPr/>
      </xdr:nvSpPr>
      <xdr:spPr>
        <a:xfrm>
          <a:off x="4127500" y="1000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144780</xdr:rowOff>
    </xdr:from>
    <xdr:ext cx="534670" cy="254000"/>
    <xdr:sp textlink="">
      <xdr:nvSpPr>
        <xdr:cNvPr id="138" name="総務費該当値テキスト"/>
        <xdr:cNvSpPr txBox="1"/>
      </xdr:nvSpPr>
      <xdr:spPr>
        <a:xfrm>
          <a:off x="4229100" y="99174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52070</xdr:rowOff>
    </xdr:from>
    <xdr:to xmlns:xdr="http://schemas.openxmlformats.org/drawingml/2006/spreadsheetDrawing">
      <xdr:col>20</xdr:col>
      <xdr:colOff>38100</xdr:colOff>
      <xdr:row>58</xdr:row>
      <xdr:rowOff>151765</xdr:rowOff>
    </xdr:to>
    <xdr:sp textlink="">
      <xdr:nvSpPr>
        <xdr:cNvPr id="139" name="楕円 138"/>
        <xdr:cNvSpPr/>
      </xdr:nvSpPr>
      <xdr:spPr>
        <a:xfrm>
          <a:off x="3384550" y="9996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143510</xdr:rowOff>
    </xdr:from>
    <xdr:ext cx="531495" cy="254000"/>
    <xdr:sp textlink="">
      <xdr:nvSpPr>
        <xdr:cNvPr id="140" name="テキスト ボックス 139"/>
        <xdr:cNvSpPr txBox="1"/>
      </xdr:nvSpPr>
      <xdr:spPr>
        <a:xfrm>
          <a:off x="3187065" y="100876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100965</xdr:rowOff>
    </xdr:to>
    <xdr:sp textlink="">
      <xdr:nvSpPr>
        <xdr:cNvPr id="141" name="楕円 140"/>
        <xdr:cNvSpPr/>
      </xdr:nvSpPr>
      <xdr:spPr>
        <a:xfrm>
          <a:off x="2571750" y="99447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92710</xdr:rowOff>
    </xdr:from>
    <xdr:ext cx="597535" cy="255270"/>
    <xdr:sp textlink="">
      <xdr:nvSpPr>
        <xdr:cNvPr id="142" name="テキスト ボックス 141"/>
        <xdr:cNvSpPr txBox="1"/>
      </xdr:nvSpPr>
      <xdr:spPr>
        <a:xfrm>
          <a:off x="2360930" y="1003681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80645</xdr:rowOff>
    </xdr:from>
    <xdr:to xmlns:xdr="http://schemas.openxmlformats.org/drawingml/2006/spreadsheetDrawing">
      <xdr:col>10</xdr:col>
      <xdr:colOff>165100</xdr:colOff>
      <xdr:row>58</xdr:row>
      <xdr:rowOff>12065</xdr:rowOff>
    </xdr:to>
    <xdr:sp textlink="">
      <xdr:nvSpPr>
        <xdr:cNvPr id="143" name="楕円 142"/>
        <xdr:cNvSpPr/>
      </xdr:nvSpPr>
      <xdr:spPr>
        <a:xfrm>
          <a:off x="1778000" y="9853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2540</xdr:rowOff>
    </xdr:from>
    <xdr:ext cx="597535" cy="257175"/>
    <xdr:sp textlink="">
      <xdr:nvSpPr>
        <xdr:cNvPr id="144" name="テキスト ボックス 143"/>
        <xdr:cNvSpPr txBox="1"/>
      </xdr:nvSpPr>
      <xdr:spPr>
        <a:xfrm>
          <a:off x="1548130" y="994664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125095</xdr:rowOff>
    </xdr:from>
    <xdr:to xmlns:xdr="http://schemas.openxmlformats.org/drawingml/2006/spreadsheetDrawing">
      <xdr:col>6</xdr:col>
      <xdr:colOff>38100</xdr:colOff>
      <xdr:row>58</xdr:row>
      <xdr:rowOff>55245</xdr:rowOff>
    </xdr:to>
    <xdr:sp textlink="">
      <xdr:nvSpPr>
        <xdr:cNvPr id="145" name="楕円 144"/>
        <xdr:cNvSpPr/>
      </xdr:nvSpPr>
      <xdr:spPr>
        <a:xfrm>
          <a:off x="984250" y="9897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72390</xdr:rowOff>
    </xdr:from>
    <xdr:ext cx="597535" cy="255270"/>
    <xdr:sp textlink="">
      <xdr:nvSpPr>
        <xdr:cNvPr id="146" name="テキスト ボックス 145"/>
        <xdr:cNvSpPr txBox="1"/>
      </xdr:nvSpPr>
      <xdr:spPr>
        <a:xfrm>
          <a:off x="754380" y="967359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65</xdr:row>
      <xdr:rowOff>31750</xdr:rowOff>
    </xdr:to>
    <xdr:sp textlink="">
      <xdr:nvSpPr>
        <xdr:cNvPr id="147" name="正方形/長方形 146"/>
        <xdr:cNvSpPr/>
      </xdr:nvSpPr>
      <xdr:spPr>
        <a:xfrm>
          <a:off x="685800" y="10857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56515</xdr:rowOff>
    </xdr:from>
    <xdr:to xmlns:xdr="http://schemas.openxmlformats.org/drawingml/2006/spreadsheetDrawing">
      <xdr:col>12</xdr:col>
      <xdr:colOff>127000</xdr:colOff>
      <xdr:row>66</xdr:row>
      <xdr:rowOff>138430</xdr:rowOff>
    </xdr:to>
    <xdr:sp textlink="">
      <xdr:nvSpPr>
        <xdr:cNvPr id="148" name="正方形/長方形 147"/>
        <xdr:cNvSpPr/>
      </xdr:nvSpPr>
      <xdr:spPr>
        <a:xfrm>
          <a:off x="8128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88265</xdr:rowOff>
    </xdr:from>
    <xdr:to xmlns:xdr="http://schemas.openxmlformats.org/drawingml/2006/spreadsheetDrawing">
      <xdr:col>12</xdr:col>
      <xdr:colOff>127000</xdr:colOff>
      <xdr:row>68</xdr:row>
      <xdr:rowOff>0</xdr:rowOff>
    </xdr:to>
    <xdr:sp textlink="">
      <xdr:nvSpPr>
        <xdr:cNvPr id="149" name="正方形/長方形 148"/>
        <xdr:cNvSpPr/>
      </xdr:nvSpPr>
      <xdr:spPr>
        <a:xfrm>
          <a:off x="8128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56515</xdr:rowOff>
    </xdr:from>
    <xdr:to xmlns:xdr="http://schemas.openxmlformats.org/drawingml/2006/spreadsheetDrawing">
      <xdr:col>18</xdr:col>
      <xdr:colOff>0</xdr:colOff>
      <xdr:row>66</xdr:row>
      <xdr:rowOff>138430</xdr:rowOff>
    </xdr:to>
    <xdr:sp textlink="">
      <xdr:nvSpPr>
        <xdr:cNvPr id="150" name="正方形/長方形 149"/>
        <xdr:cNvSpPr/>
      </xdr:nvSpPr>
      <xdr:spPr>
        <a:xfrm>
          <a:off x="17145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88265</xdr:rowOff>
    </xdr:from>
    <xdr:to xmlns:xdr="http://schemas.openxmlformats.org/drawingml/2006/spreadsheetDrawing">
      <xdr:col>18</xdr:col>
      <xdr:colOff>0</xdr:colOff>
      <xdr:row>68</xdr:row>
      <xdr:rowOff>0</xdr:rowOff>
    </xdr:to>
    <xdr:sp textlink="">
      <xdr:nvSpPr>
        <xdr:cNvPr id="151" name="正方形/長方形 150"/>
        <xdr:cNvSpPr/>
      </xdr:nvSpPr>
      <xdr:spPr>
        <a:xfrm>
          <a:off x="17145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56515</xdr:rowOff>
    </xdr:from>
    <xdr:to xmlns:xdr="http://schemas.openxmlformats.org/drawingml/2006/spreadsheetDrawing">
      <xdr:col>24</xdr:col>
      <xdr:colOff>0</xdr:colOff>
      <xdr:row>66</xdr:row>
      <xdr:rowOff>138430</xdr:rowOff>
    </xdr:to>
    <xdr:sp textlink="">
      <xdr:nvSpPr>
        <xdr:cNvPr id="152" name="正方形/長方形 151"/>
        <xdr:cNvSpPr/>
      </xdr:nvSpPr>
      <xdr:spPr>
        <a:xfrm>
          <a:off x="27432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88265</xdr:rowOff>
    </xdr:from>
    <xdr:to xmlns:xdr="http://schemas.openxmlformats.org/drawingml/2006/spreadsheetDrawing">
      <xdr:col>24</xdr:col>
      <xdr:colOff>0</xdr:colOff>
      <xdr:row>68</xdr:row>
      <xdr:rowOff>0</xdr:rowOff>
    </xdr:to>
    <xdr:sp textlink="">
      <xdr:nvSpPr>
        <xdr:cNvPr id="153" name="正方形/長方形 152"/>
        <xdr:cNvSpPr/>
      </xdr:nvSpPr>
      <xdr:spPr>
        <a:xfrm>
          <a:off x="27432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81915</xdr:rowOff>
    </xdr:to>
    <xdr:sp textlink="">
      <xdr:nvSpPr>
        <xdr:cNvPr id="154" name="正方形/長方形 153"/>
        <xdr:cNvSpPr/>
      </xdr:nvSpPr>
      <xdr:spPr>
        <a:xfrm>
          <a:off x="685800" y="11683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2885"/>
    <xdr:sp textlink="">
      <xdr:nvSpPr>
        <xdr:cNvPr id="155" name="テキスト ボックス 154"/>
        <xdr:cNvSpPr txBox="1"/>
      </xdr:nvSpPr>
      <xdr:spPr>
        <a:xfrm>
          <a:off x="666750" y="11493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81915</xdr:rowOff>
    </xdr:from>
    <xdr:to xmlns:xdr="http://schemas.openxmlformats.org/drawingml/2006/spreadsheetDrawing">
      <xdr:col>28</xdr:col>
      <xdr:colOff>114300</xdr:colOff>
      <xdr:row>81</xdr:row>
      <xdr:rowOff>81915</xdr:rowOff>
    </xdr:to>
    <xdr:cxnSp macro="">
      <xdr:nvCxnSpPr>
        <xdr:cNvPr id="156" name="直線コネクタ 155"/>
        <xdr:cNvCxnSpPr/>
      </xdr:nvCxnSpPr>
      <xdr:spPr>
        <a:xfrm>
          <a:off x="685800" y="13969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111125</xdr:rowOff>
    </xdr:from>
    <xdr:ext cx="247650" cy="254635"/>
    <xdr:sp textlink="">
      <xdr:nvSpPr>
        <xdr:cNvPr id="157" name="テキスト ボックス 156"/>
        <xdr:cNvSpPr txBox="1"/>
      </xdr:nvSpPr>
      <xdr:spPr>
        <a:xfrm>
          <a:off x="474980" y="13827125"/>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138430</xdr:rowOff>
    </xdr:from>
    <xdr:to xmlns:xdr="http://schemas.openxmlformats.org/drawingml/2006/spreadsheetDrawing">
      <xdr:col>28</xdr:col>
      <xdr:colOff>114300</xdr:colOff>
      <xdr:row>78</xdr:row>
      <xdr:rowOff>138430</xdr:rowOff>
    </xdr:to>
    <xdr:cxnSp macro="">
      <xdr:nvCxnSpPr>
        <xdr:cNvPr id="158" name="直線コネクタ 157"/>
        <xdr:cNvCxnSpPr/>
      </xdr:nvCxnSpPr>
      <xdr:spPr>
        <a:xfrm>
          <a:off x="685800" y="13511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167640</xdr:rowOff>
    </xdr:from>
    <xdr:ext cx="593725" cy="255905"/>
    <xdr:sp textlink="">
      <xdr:nvSpPr>
        <xdr:cNvPr id="159" name="テキスト ボックス 158"/>
        <xdr:cNvSpPr txBox="1"/>
      </xdr:nvSpPr>
      <xdr:spPr>
        <a:xfrm>
          <a:off x="166370" y="133692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3054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53975</xdr:rowOff>
    </xdr:from>
    <xdr:ext cx="593725" cy="254635"/>
    <xdr:sp textlink="">
      <xdr:nvSpPr>
        <xdr:cNvPr id="161" name="テキスト ボックス 160"/>
        <xdr:cNvSpPr txBox="1"/>
      </xdr:nvSpPr>
      <xdr:spPr>
        <a:xfrm>
          <a:off x="166370" y="129127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81915</xdr:rowOff>
    </xdr:from>
    <xdr:to xmlns:xdr="http://schemas.openxmlformats.org/drawingml/2006/spreadsheetDrawing">
      <xdr:col>28</xdr:col>
      <xdr:colOff>114300</xdr:colOff>
      <xdr:row>73</xdr:row>
      <xdr:rowOff>81915</xdr:rowOff>
    </xdr:to>
    <xdr:cxnSp macro="">
      <xdr:nvCxnSpPr>
        <xdr:cNvPr id="162" name="直線コネクタ 161"/>
        <xdr:cNvCxnSpPr/>
      </xdr:nvCxnSpPr>
      <xdr:spPr>
        <a:xfrm>
          <a:off x="685800" y="12597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111125</xdr:rowOff>
    </xdr:from>
    <xdr:ext cx="593725" cy="254635"/>
    <xdr:sp textlink="">
      <xdr:nvSpPr>
        <xdr:cNvPr id="163" name="テキスト ボックス 162"/>
        <xdr:cNvSpPr txBox="1"/>
      </xdr:nvSpPr>
      <xdr:spPr>
        <a:xfrm>
          <a:off x="166370" y="124555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138430</xdr:rowOff>
    </xdr:from>
    <xdr:to xmlns:xdr="http://schemas.openxmlformats.org/drawingml/2006/spreadsheetDrawing">
      <xdr:col>28</xdr:col>
      <xdr:colOff>114300</xdr:colOff>
      <xdr:row>70</xdr:row>
      <xdr:rowOff>138430</xdr:rowOff>
    </xdr:to>
    <xdr:cxnSp macro="">
      <xdr:nvCxnSpPr>
        <xdr:cNvPr id="164" name="直線コネクタ 163"/>
        <xdr:cNvCxnSpPr/>
      </xdr:nvCxnSpPr>
      <xdr:spPr>
        <a:xfrm>
          <a:off x="685800" y="12139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167640</xdr:rowOff>
    </xdr:from>
    <xdr:ext cx="593725" cy="255905"/>
    <xdr:sp textlink="">
      <xdr:nvSpPr>
        <xdr:cNvPr id="165" name="テキスト ボックス 164"/>
        <xdr:cNvSpPr txBox="1"/>
      </xdr:nvSpPr>
      <xdr:spPr>
        <a:xfrm>
          <a:off x="166370" y="119976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53975</xdr:rowOff>
    </xdr:from>
    <xdr:ext cx="593725" cy="254635"/>
    <xdr:sp textlink="">
      <xdr:nvSpPr>
        <xdr:cNvPr id="167" name="テキスト ボックス 166"/>
        <xdr:cNvSpPr txBox="1"/>
      </xdr:nvSpPr>
      <xdr:spPr>
        <a:xfrm>
          <a:off x="166370" y="11541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81915</xdr:rowOff>
    </xdr:to>
    <xdr:sp textlink="">
      <xdr:nvSpPr>
        <xdr:cNvPr id="168" name="民生費グラフ枠"/>
        <xdr:cNvSpPr/>
      </xdr:nvSpPr>
      <xdr:spPr>
        <a:xfrm>
          <a:off x="685800" y="11683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13970</xdr:rowOff>
    </xdr:from>
    <xdr:to xmlns:xdr="http://schemas.openxmlformats.org/drawingml/2006/spreadsheetDrawing">
      <xdr:col>24</xdr:col>
      <xdr:colOff>62865</xdr:colOff>
      <xdr:row>77</xdr:row>
      <xdr:rowOff>41910</xdr:rowOff>
    </xdr:to>
    <xdr:cxnSp macro="">
      <xdr:nvCxnSpPr>
        <xdr:cNvPr id="169" name="直線コネクタ 168"/>
        <xdr:cNvCxnSpPr/>
      </xdr:nvCxnSpPr>
      <xdr:spPr>
        <a:xfrm flipV="1">
          <a:off x="4176395" y="12186920"/>
          <a:ext cx="127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45720</xdr:rowOff>
    </xdr:from>
    <xdr:ext cx="598805" cy="257810"/>
    <xdr:sp textlink="">
      <xdr:nvSpPr>
        <xdr:cNvPr id="170" name="民生費最小値テキスト"/>
        <xdr:cNvSpPr txBox="1"/>
      </xdr:nvSpPr>
      <xdr:spPr>
        <a:xfrm>
          <a:off x="4229100" y="132473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41910</xdr:rowOff>
    </xdr:from>
    <xdr:to xmlns:xdr="http://schemas.openxmlformats.org/drawingml/2006/spreadsheetDrawing">
      <xdr:col>24</xdr:col>
      <xdr:colOff>152400</xdr:colOff>
      <xdr:row>77</xdr:row>
      <xdr:rowOff>41910</xdr:rowOff>
    </xdr:to>
    <xdr:cxnSp macro="">
      <xdr:nvCxnSpPr>
        <xdr:cNvPr id="171" name="直線コネクタ 170"/>
        <xdr:cNvCxnSpPr/>
      </xdr:nvCxnSpPr>
      <xdr:spPr>
        <a:xfrm>
          <a:off x="4108450" y="13243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130810</xdr:rowOff>
    </xdr:from>
    <xdr:ext cx="598805" cy="256540"/>
    <xdr:sp textlink="">
      <xdr:nvSpPr>
        <xdr:cNvPr id="172" name="民生費最大値テキスト"/>
        <xdr:cNvSpPr txBox="1"/>
      </xdr:nvSpPr>
      <xdr:spPr>
        <a:xfrm>
          <a:off x="4229100" y="119608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13970</xdr:rowOff>
    </xdr:from>
    <xdr:to xmlns:xdr="http://schemas.openxmlformats.org/drawingml/2006/spreadsheetDrawing">
      <xdr:col>24</xdr:col>
      <xdr:colOff>152400</xdr:colOff>
      <xdr:row>71</xdr:row>
      <xdr:rowOff>13970</xdr:rowOff>
    </xdr:to>
    <xdr:cxnSp macro="">
      <xdr:nvCxnSpPr>
        <xdr:cNvPr id="173" name="直線コネクタ 172"/>
        <xdr:cNvCxnSpPr/>
      </xdr:nvCxnSpPr>
      <xdr:spPr>
        <a:xfrm>
          <a:off x="4108450" y="12186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74</xdr:row>
      <xdr:rowOff>140335</xdr:rowOff>
    </xdr:from>
    <xdr:to xmlns:xdr="http://schemas.openxmlformats.org/drawingml/2006/spreadsheetDrawing">
      <xdr:col>24</xdr:col>
      <xdr:colOff>63500</xdr:colOff>
      <xdr:row>75</xdr:row>
      <xdr:rowOff>45085</xdr:rowOff>
    </xdr:to>
    <xdr:cxnSp macro="">
      <xdr:nvCxnSpPr>
        <xdr:cNvPr id="174" name="直線コネクタ 173"/>
        <xdr:cNvCxnSpPr/>
      </xdr:nvCxnSpPr>
      <xdr:spPr>
        <a:xfrm flipV="1">
          <a:off x="3425190" y="12827635"/>
          <a:ext cx="75311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53365"/>
    <xdr:sp textlink="">
      <xdr:nvSpPr>
        <xdr:cNvPr id="175" name="民生費平均値テキスト"/>
        <xdr:cNvSpPr txBox="1"/>
      </xdr:nvSpPr>
      <xdr:spPr>
        <a:xfrm>
          <a:off x="4229100" y="1289113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53340</xdr:rowOff>
    </xdr:from>
    <xdr:to xmlns:xdr="http://schemas.openxmlformats.org/drawingml/2006/spreadsheetDrawing">
      <xdr:col>24</xdr:col>
      <xdr:colOff>114300</xdr:colOff>
      <xdr:row>75</xdr:row>
      <xdr:rowOff>153670</xdr:rowOff>
    </xdr:to>
    <xdr:sp textlink="">
      <xdr:nvSpPr>
        <xdr:cNvPr id="176" name="フローチャート: 判断 175"/>
        <xdr:cNvSpPr/>
      </xdr:nvSpPr>
      <xdr:spPr>
        <a:xfrm>
          <a:off x="4127500" y="129120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161290</xdr:rowOff>
    </xdr:from>
    <xdr:to xmlns:xdr="http://schemas.openxmlformats.org/drawingml/2006/spreadsheetDrawing">
      <xdr:col>19</xdr:col>
      <xdr:colOff>167640</xdr:colOff>
      <xdr:row>75</xdr:row>
      <xdr:rowOff>45085</xdr:rowOff>
    </xdr:to>
    <xdr:cxnSp macro="">
      <xdr:nvCxnSpPr>
        <xdr:cNvPr id="177" name="直線コネクタ 176"/>
        <xdr:cNvCxnSpPr/>
      </xdr:nvCxnSpPr>
      <xdr:spPr>
        <a:xfrm>
          <a:off x="2622550" y="12848590"/>
          <a:ext cx="80264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109855</xdr:rowOff>
    </xdr:from>
    <xdr:to xmlns:xdr="http://schemas.openxmlformats.org/drawingml/2006/spreadsheetDrawing">
      <xdr:col>20</xdr:col>
      <xdr:colOff>38100</xdr:colOff>
      <xdr:row>76</xdr:row>
      <xdr:rowOff>40640</xdr:rowOff>
    </xdr:to>
    <xdr:sp textlink="">
      <xdr:nvSpPr>
        <xdr:cNvPr id="178" name="フローチャート: 判断 177"/>
        <xdr:cNvSpPr/>
      </xdr:nvSpPr>
      <xdr:spPr>
        <a:xfrm>
          <a:off x="3384550" y="129686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97535" cy="253365"/>
    <xdr:sp textlink="">
      <xdr:nvSpPr>
        <xdr:cNvPr id="179" name="テキスト ボックス 178"/>
        <xdr:cNvSpPr txBox="1"/>
      </xdr:nvSpPr>
      <xdr:spPr>
        <a:xfrm>
          <a:off x="3154680" y="1306195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161290</xdr:rowOff>
    </xdr:from>
    <xdr:to xmlns:xdr="http://schemas.openxmlformats.org/drawingml/2006/spreadsheetDrawing">
      <xdr:col>15</xdr:col>
      <xdr:colOff>50800</xdr:colOff>
      <xdr:row>75</xdr:row>
      <xdr:rowOff>110490</xdr:rowOff>
    </xdr:to>
    <xdr:cxnSp macro="">
      <xdr:nvCxnSpPr>
        <xdr:cNvPr id="180" name="直線コネクタ 179"/>
        <xdr:cNvCxnSpPr/>
      </xdr:nvCxnSpPr>
      <xdr:spPr>
        <a:xfrm flipV="1">
          <a:off x="1828800" y="12848590"/>
          <a:ext cx="7937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textlink="">
      <xdr:nvSpPr>
        <xdr:cNvPr id="181" name="フローチャート: 判断 180"/>
        <xdr:cNvSpPr/>
      </xdr:nvSpPr>
      <xdr:spPr>
        <a:xfrm>
          <a:off x="257175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162560</xdr:rowOff>
    </xdr:from>
    <xdr:ext cx="597535" cy="255270"/>
    <xdr:sp textlink="">
      <xdr:nvSpPr>
        <xdr:cNvPr id="182" name="テキスト ボックス 181"/>
        <xdr:cNvSpPr txBox="1"/>
      </xdr:nvSpPr>
      <xdr:spPr>
        <a:xfrm>
          <a:off x="2360930" y="13021310"/>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75</xdr:row>
      <xdr:rowOff>110490</xdr:rowOff>
    </xdr:from>
    <xdr:to xmlns:xdr="http://schemas.openxmlformats.org/drawingml/2006/spreadsheetDrawing">
      <xdr:col>10</xdr:col>
      <xdr:colOff>114300</xdr:colOff>
      <xdr:row>75</xdr:row>
      <xdr:rowOff>152400</xdr:rowOff>
    </xdr:to>
    <xdr:cxnSp macro="">
      <xdr:nvCxnSpPr>
        <xdr:cNvPr id="183" name="直線コネクタ 182"/>
        <xdr:cNvCxnSpPr/>
      </xdr:nvCxnSpPr>
      <xdr:spPr>
        <a:xfrm flipV="1">
          <a:off x="1024890" y="12969240"/>
          <a:ext cx="80391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25400</xdr:rowOff>
    </xdr:from>
    <xdr:to xmlns:xdr="http://schemas.openxmlformats.org/drawingml/2006/spreadsheetDrawing">
      <xdr:col>10</xdr:col>
      <xdr:colOff>165100</xdr:colOff>
      <xdr:row>76</xdr:row>
      <xdr:rowOff>127000</xdr:rowOff>
    </xdr:to>
    <xdr:sp textlink="">
      <xdr:nvSpPr>
        <xdr:cNvPr id="184" name="フローチャート: 判断 183"/>
        <xdr:cNvSpPr/>
      </xdr:nvSpPr>
      <xdr:spPr>
        <a:xfrm>
          <a:off x="1778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117475</xdr:rowOff>
    </xdr:from>
    <xdr:ext cx="597535" cy="257175"/>
    <xdr:sp textlink="">
      <xdr:nvSpPr>
        <xdr:cNvPr id="185" name="テキスト ボックス 184"/>
        <xdr:cNvSpPr txBox="1"/>
      </xdr:nvSpPr>
      <xdr:spPr>
        <a:xfrm>
          <a:off x="1548130" y="1314767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141605</xdr:rowOff>
    </xdr:to>
    <xdr:sp textlink="">
      <xdr:nvSpPr>
        <xdr:cNvPr id="186" name="フローチャート: 判断 185"/>
        <xdr:cNvSpPr/>
      </xdr:nvSpPr>
      <xdr:spPr>
        <a:xfrm>
          <a:off x="984250" y="130708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132080</xdr:rowOff>
    </xdr:from>
    <xdr:ext cx="597535" cy="255905"/>
    <xdr:sp textlink="">
      <xdr:nvSpPr>
        <xdr:cNvPr id="187" name="テキスト ボックス 186"/>
        <xdr:cNvSpPr txBox="1"/>
      </xdr:nvSpPr>
      <xdr:spPr>
        <a:xfrm>
          <a:off x="754380" y="13162280"/>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79375</xdr:rowOff>
    </xdr:from>
    <xdr:ext cx="762000" cy="256540"/>
    <xdr:sp textlink="">
      <xdr:nvSpPr>
        <xdr:cNvPr id="188" name="テキスト ボックス 187"/>
        <xdr:cNvSpPr txBox="1"/>
      </xdr:nvSpPr>
      <xdr:spPr>
        <a:xfrm>
          <a:off x="40068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79375</xdr:rowOff>
    </xdr:from>
    <xdr:ext cx="761365" cy="256540"/>
    <xdr:sp textlink="">
      <xdr:nvSpPr>
        <xdr:cNvPr id="189" name="テキスト ボックス 188"/>
        <xdr:cNvSpPr txBox="1"/>
      </xdr:nvSpPr>
      <xdr:spPr>
        <a:xfrm>
          <a:off x="32537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79375</xdr:rowOff>
    </xdr:from>
    <xdr:ext cx="760730" cy="256540"/>
    <xdr:sp textlink="">
      <xdr:nvSpPr>
        <xdr:cNvPr id="190" name="テキスト ボックス 189"/>
        <xdr:cNvSpPr txBox="1"/>
      </xdr:nvSpPr>
      <xdr:spPr>
        <a:xfrm>
          <a:off x="24511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79375</xdr:rowOff>
    </xdr:from>
    <xdr:ext cx="762000" cy="256540"/>
    <xdr:sp textlink="">
      <xdr:nvSpPr>
        <xdr:cNvPr id="191" name="テキスト ボックス 190"/>
        <xdr:cNvSpPr txBox="1"/>
      </xdr:nvSpPr>
      <xdr:spPr>
        <a:xfrm>
          <a:off x="16573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79375</xdr:rowOff>
    </xdr:from>
    <xdr:ext cx="761365" cy="256540"/>
    <xdr:sp textlink="">
      <xdr:nvSpPr>
        <xdr:cNvPr id="192" name="テキスト ボックス 191"/>
        <xdr:cNvSpPr txBox="1"/>
      </xdr:nvSpPr>
      <xdr:spPr>
        <a:xfrm>
          <a:off x="8534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89535</xdr:rowOff>
    </xdr:from>
    <xdr:to xmlns:xdr="http://schemas.openxmlformats.org/drawingml/2006/spreadsheetDrawing">
      <xdr:col>24</xdr:col>
      <xdr:colOff>114300</xdr:colOff>
      <xdr:row>75</xdr:row>
      <xdr:rowOff>19685</xdr:rowOff>
    </xdr:to>
    <xdr:sp textlink="">
      <xdr:nvSpPr>
        <xdr:cNvPr id="193" name="楕円 192"/>
        <xdr:cNvSpPr/>
      </xdr:nvSpPr>
      <xdr:spPr>
        <a:xfrm>
          <a:off x="41275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112395</xdr:rowOff>
    </xdr:from>
    <xdr:ext cx="598805" cy="256540"/>
    <xdr:sp textlink="">
      <xdr:nvSpPr>
        <xdr:cNvPr id="194" name="民生費該当値テキスト"/>
        <xdr:cNvSpPr txBox="1"/>
      </xdr:nvSpPr>
      <xdr:spPr>
        <a:xfrm>
          <a:off x="4229100" y="126282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165100</xdr:rowOff>
    </xdr:from>
    <xdr:to xmlns:xdr="http://schemas.openxmlformats.org/drawingml/2006/spreadsheetDrawing">
      <xdr:col>20</xdr:col>
      <xdr:colOff>38100</xdr:colOff>
      <xdr:row>75</xdr:row>
      <xdr:rowOff>95885</xdr:rowOff>
    </xdr:to>
    <xdr:sp textlink="">
      <xdr:nvSpPr>
        <xdr:cNvPr id="195" name="楕円 194"/>
        <xdr:cNvSpPr/>
      </xdr:nvSpPr>
      <xdr:spPr>
        <a:xfrm>
          <a:off x="3384550" y="1285240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112395</xdr:rowOff>
    </xdr:from>
    <xdr:ext cx="597535" cy="256540"/>
    <xdr:sp textlink="">
      <xdr:nvSpPr>
        <xdr:cNvPr id="196" name="テキスト ボックス 195"/>
        <xdr:cNvSpPr txBox="1"/>
      </xdr:nvSpPr>
      <xdr:spPr>
        <a:xfrm>
          <a:off x="3154680" y="1262824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110490</xdr:rowOff>
    </xdr:from>
    <xdr:to xmlns:xdr="http://schemas.openxmlformats.org/drawingml/2006/spreadsheetDrawing">
      <xdr:col>15</xdr:col>
      <xdr:colOff>101600</xdr:colOff>
      <xdr:row>75</xdr:row>
      <xdr:rowOff>40640</xdr:rowOff>
    </xdr:to>
    <xdr:sp textlink="">
      <xdr:nvSpPr>
        <xdr:cNvPr id="197" name="楕円 196"/>
        <xdr:cNvSpPr/>
      </xdr:nvSpPr>
      <xdr:spPr>
        <a:xfrm>
          <a:off x="257175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57150</xdr:rowOff>
    </xdr:from>
    <xdr:ext cx="597535" cy="257810"/>
    <xdr:sp textlink="">
      <xdr:nvSpPr>
        <xdr:cNvPr id="198" name="テキスト ボックス 197"/>
        <xdr:cNvSpPr txBox="1"/>
      </xdr:nvSpPr>
      <xdr:spPr>
        <a:xfrm>
          <a:off x="2360930" y="12573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59690</xdr:rowOff>
    </xdr:from>
    <xdr:to xmlns:xdr="http://schemas.openxmlformats.org/drawingml/2006/spreadsheetDrawing">
      <xdr:col>10</xdr:col>
      <xdr:colOff>165100</xdr:colOff>
      <xdr:row>75</xdr:row>
      <xdr:rowOff>161290</xdr:rowOff>
    </xdr:to>
    <xdr:sp textlink="">
      <xdr:nvSpPr>
        <xdr:cNvPr id="199" name="楕円 198"/>
        <xdr:cNvSpPr/>
      </xdr:nvSpPr>
      <xdr:spPr>
        <a:xfrm>
          <a:off x="177800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6350</xdr:rowOff>
    </xdr:from>
    <xdr:ext cx="597535" cy="256540"/>
    <xdr:sp textlink="">
      <xdr:nvSpPr>
        <xdr:cNvPr id="200" name="テキスト ボックス 199"/>
        <xdr:cNvSpPr txBox="1"/>
      </xdr:nvSpPr>
      <xdr:spPr>
        <a:xfrm>
          <a:off x="1548130" y="1269365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101600</xdr:rowOff>
    </xdr:from>
    <xdr:to xmlns:xdr="http://schemas.openxmlformats.org/drawingml/2006/spreadsheetDrawing">
      <xdr:col>6</xdr:col>
      <xdr:colOff>38100</xdr:colOff>
      <xdr:row>76</xdr:row>
      <xdr:rowOff>33020</xdr:rowOff>
    </xdr:to>
    <xdr:sp textlink="">
      <xdr:nvSpPr>
        <xdr:cNvPr id="201" name="楕円 200"/>
        <xdr:cNvSpPr/>
      </xdr:nvSpPr>
      <xdr:spPr>
        <a:xfrm>
          <a:off x="984250" y="1296035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50800</xdr:rowOff>
    </xdr:from>
    <xdr:ext cx="597535" cy="254635"/>
    <xdr:sp textlink="">
      <xdr:nvSpPr>
        <xdr:cNvPr id="202" name="テキスト ボックス 201"/>
        <xdr:cNvSpPr txBox="1"/>
      </xdr:nvSpPr>
      <xdr:spPr>
        <a:xfrm>
          <a:off x="754380" y="12738100"/>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56515</xdr:rowOff>
    </xdr:from>
    <xdr:to xmlns:xdr="http://schemas.openxmlformats.org/drawingml/2006/spreadsheetDrawing">
      <xdr:col>28</xdr:col>
      <xdr:colOff>114300</xdr:colOff>
      <xdr:row>85</xdr:row>
      <xdr:rowOff>31750</xdr:rowOff>
    </xdr:to>
    <xdr:sp textlink="">
      <xdr:nvSpPr>
        <xdr:cNvPr id="203" name="正方形/長方形 202"/>
        <xdr:cNvSpPr/>
      </xdr:nvSpPr>
      <xdr:spPr>
        <a:xfrm>
          <a:off x="685800" y="14286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56515</xdr:rowOff>
    </xdr:from>
    <xdr:to xmlns:xdr="http://schemas.openxmlformats.org/drawingml/2006/spreadsheetDrawing">
      <xdr:col>12</xdr:col>
      <xdr:colOff>127000</xdr:colOff>
      <xdr:row>86</xdr:row>
      <xdr:rowOff>138430</xdr:rowOff>
    </xdr:to>
    <xdr:sp textlink="">
      <xdr:nvSpPr>
        <xdr:cNvPr id="204" name="正方形/長方形 203"/>
        <xdr:cNvSpPr/>
      </xdr:nvSpPr>
      <xdr:spPr>
        <a:xfrm>
          <a:off x="8128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88265</xdr:rowOff>
    </xdr:from>
    <xdr:to xmlns:xdr="http://schemas.openxmlformats.org/drawingml/2006/spreadsheetDrawing">
      <xdr:col>12</xdr:col>
      <xdr:colOff>127000</xdr:colOff>
      <xdr:row>88</xdr:row>
      <xdr:rowOff>0</xdr:rowOff>
    </xdr:to>
    <xdr:sp textlink="">
      <xdr:nvSpPr>
        <xdr:cNvPr id="205" name="正方形/長方形 204"/>
        <xdr:cNvSpPr/>
      </xdr:nvSpPr>
      <xdr:spPr>
        <a:xfrm>
          <a:off x="8128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56515</xdr:rowOff>
    </xdr:from>
    <xdr:to xmlns:xdr="http://schemas.openxmlformats.org/drawingml/2006/spreadsheetDrawing">
      <xdr:col>18</xdr:col>
      <xdr:colOff>0</xdr:colOff>
      <xdr:row>86</xdr:row>
      <xdr:rowOff>138430</xdr:rowOff>
    </xdr:to>
    <xdr:sp textlink="">
      <xdr:nvSpPr>
        <xdr:cNvPr id="206" name="正方形/長方形 205"/>
        <xdr:cNvSpPr/>
      </xdr:nvSpPr>
      <xdr:spPr>
        <a:xfrm>
          <a:off x="17145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88265</xdr:rowOff>
    </xdr:from>
    <xdr:to xmlns:xdr="http://schemas.openxmlformats.org/drawingml/2006/spreadsheetDrawing">
      <xdr:col>18</xdr:col>
      <xdr:colOff>0</xdr:colOff>
      <xdr:row>88</xdr:row>
      <xdr:rowOff>0</xdr:rowOff>
    </xdr:to>
    <xdr:sp textlink="">
      <xdr:nvSpPr>
        <xdr:cNvPr id="207" name="正方形/長方形 206"/>
        <xdr:cNvSpPr/>
      </xdr:nvSpPr>
      <xdr:spPr>
        <a:xfrm>
          <a:off x="17145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56515</xdr:rowOff>
    </xdr:from>
    <xdr:to xmlns:xdr="http://schemas.openxmlformats.org/drawingml/2006/spreadsheetDrawing">
      <xdr:col>24</xdr:col>
      <xdr:colOff>0</xdr:colOff>
      <xdr:row>86</xdr:row>
      <xdr:rowOff>138430</xdr:rowOff>
    </xdr:to>
    <xdr:sp textlink="">
      <xdr:nvSpPr>
        <xdr:cNvPr id="208" name="正方形/長方形 207"/>
        <xdr:cNvSpPr/>
      </xdr:nvSpPr>
      <xdr:spPr>
        <a:xfrm>
          <a:off x="27432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88265</xdr:rowOff>
    </xdr:from>
    <xdr:to xmlns:xdr="http://schemas.openxmlformats.org/drawingml/2006/spreadsheetDrawing">
      <xdr:col>24</xdr:col>
      <xdr:colOff>0</xdr:colOff>
      <xdr:row>88</xdr:row>
      <xdr:rowOff>0</xdr:rowOff>
    </xdr:to>
    <xdr:sp textlink="">
      <xdr:nvSpPr>
        <xdr:cNvPr id="209" name="正方形/長方形 208"/>
        <xdr:cNvSpPr/>
      </xdr:nvSpPr>
      <xdr:spPr>
        <a:xfrm>
          <a:off x="27432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10" name="正方形/長方形 209"/>
        <xdr:cNvSpPr/>
      </xdr:nvSpPr>
      <xdr:spPr>
        <a:xfrm>
          <a:off x="6858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2885"/>
    <xdr:sp textlink="">
      <xdr:nvSpPr>
        <xdr:cNvPr id="211" name="テキスト ボックス 210"/>
        <xdr:cNvSpPr txBox="1"/>
      </xdr:nvSpPr>
      <xdr:spPr>
        <a:xfrm>
          <a:off x="666750" y="14922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685800" y="1694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7650" cy="255905"/>
    <xdr:sp textlink="">
      <xdr:nvSpPr>
        <xdr:cNvPr id="214" name="テキスト ボックス 213"/>
        <xdr:cNvSpPr txBox="1"/>
      </xdr:nvSpPr>
      <xdr:spPr>
        <a:xfrm>
          <a:off x="474980" y="1679956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685800" y="1648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55905"/>
    <xdr:sp textlink="">
      <xdr:nvSpPr>
        <xdr:cNvPr id="216" name="テキスト ボックス 215"/>
        <xdr:cNvSpPr txBox="1"/>
      </xdr:nvSpPr>
      <xdr:spPr>
        <a:xfrm>
          <a:off x="166370" y="163423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685800" y="1602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55905"/>
    <xdr:sp textlink="">
      <xdr:nvSpPr>
        <xdr:cNvPr id="218" name="テキスト ボックス 217"/>
        <xdr:cNvSpPr txBox="1"/>
      </xdr:nvSpPr>
      <xdr:spPr>
        <a:xfrm>
          <a:off x="166370" y="158851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138430</xdr:rowOff>
    </xdr:from>
    <xdr:to xmlns:xdr="http://schemas.openxmlformats.org/drawingml/2006/spreadsheetDrawing">
      <xdr:col>28</xdr:col>
      <xdr:colOff>114300</xdr:colOff>
      <xdr:row>90</xdr:row>
      <xdr:rowOff>138430</xdr:rowOff>
    </xdr:to>
    <xdr:cxnSp macro="">
      <xdr:nvCxnSpPr>
        <xdr:cNvPr id="219" name="直線コネクタ 218"/>
        <xdr:cNvCxnSpPr/>
      </xdr:nvCxnSpPr>
      <xdr:spPr>
        <a:xfrm>
          <a:off x="685800" y="15568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167640</xdr:rowOff>
    </xdr:from>
    <xdr:ext cx="593725" cy="256540"/>
    <xdr:sp textlink="">
      <xdr:nvSpPr>
        <xdr:cNvPr id="220" name="テキスト ボックス 219"/>
        <xdr:cNvSpPr txBox="1"/>
      </xdr:nvSpPr>
      <xdr:spPr>
        <a:xfrm>
          <a:off x="166370" y="1542669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1" name="直線コネクタ 220"/>
        <xdr:cNvCxnSpPr/>
      </xdr:nvCxnSpPr>
      <xdr:spPr>
        <a:xfrm>
          <a:off x="6858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53975</xdr:rowOff>
    </xdr:from>
    <xdr:ext cx="593725" cy="254635"/>
    <xdr:sp textlink="">
      <xdr:nvSpPr>
        <xdr:cNvPr id="222" name="テキスト ボックス 221"/>
        <xdr:cNvSpPr txBox="1"/>
      </xdr:nvSpPr>
      <xdr:spPr>
        <a:xfrm>
          <a:off x="166370" y="14970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23" name="衛生費グラフ枠"/>
        <xdr:cNvSpPr/>
      </xdr:nvSpPr>
      <xdr:spPr>
        <a:xfrm>
          <a:off x="6858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1763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5905"/>
    <xdr:sp textlink="">
      <xdr:nvSpPr>
        <xdr:cNvPr id="225" name="衛生費最小値テキスト"/>
        <xdr:cNvSpPr txBox="1"/>
      </xdr:nvSpPr>
      <xdr:spPr>
        <a:xfrm>
          <a:off x="4229100" y="168103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108450" y="16806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143510</xdr:rowOff>
    </xdr:from>
    <xdr:ext cx="598805" cy="255905"/>
    <xdr:sp textlink="">
      <xdr:nvSpPr>
        <xdr:cNvPr id="227" name="衛生費最大値テキスト"/>
        <xdr:cNvSpPr txBox="1"/>
      </xdr:nvSpPr>
      <xdr:spPr>
        <a:xfrm>
          <a:off x="4229100" y="155740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108450" y="15799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95</xdr:row>
      <xdr:rowOff>105410</xdr:rowOff>
    </xdr:from>
    <xdr:to xmlns:xdr="http://schemas.openxmlformats.org/drawingml/2006/spreadsheetDrawing">
      <xdr:col>24</xdr:col>
      <xdr:colOff>63500</xdr:colOff>
      <xdr:row>95</xdr:row>
      <xdr:rowOff>127635</xdr:rowOff>
    </xdr:to>
    <xdr:cxnSp macro="">
      <xdr:nvCxnSpPr>
        <xdr:cNvPr id="229" name="直線コネクタ 228"/>
        <xdr:cNvCxnSpPr/>
      </xdr:nvCxnSpPr>
      <xdr:spPr>
        <a:xfrm flipV="1">
          <a:off x="3425190" y="16393160"/>
          <a:ext cx="75311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55905"/>
    <xdr:sp textlink="">
      <xdr:nvSpPr>
        <xdr:cNvPr id="230" name="衛生費平均値テキスト"/>
        <xdr:cNvSpPr txBox="1"/>
      </xdr:nvSpPr>
      <xdr:spPr>
        <a:xfrm>
          <a:off x="4229100" y="165588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textlink="">
      <xdr:nvSpPr>
        <xdr:cNvPr id="231" name="フローチャート: 判断 230"/>
        <xdr:cNvSpPr/>
      </xdr:nvSpPr>
      <xdr:spPr>
        <a:xfrm>
          <a:off x="412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127635</xdr:rowOff>
    </xdr:from>
    <xdr:to xmlns:xdr="http://schemas.openxmlformats.org/drawingml/2006/spreadsheetDrawing">
      <xdr:col>19</xdr:col>
      <xdr:colOff>167640</xdr:colOff>
      <xdr:row>95</xdr:row>
      <xdr:rowOff>132080</xdr:rowOff>
    </xdr:to>
    <xdr:cxnSp macro="">
      <xdr:nvCxnSpPr>
        <xdr:cNvPr id="232" name="直線コネクタ 231"/>
        <xdr:cNvCxnSpPr/>
      </xdr:nvCxnSpPr>
      <xdr:spPr>
        <a:xfrm flipV="1">
          <a:off x="2622550" y="16415385"/>
          <a:ext cx="80264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textlink="">
      <xdr:nvSpPr>
        <xdr:cNvPr id="233" name="フローチャート: 判断 232"/>
        <xdr:cNvSpPr/>
      </xdr:nvSpPr>
      <xdr:spPr>
        <a:xfrm>
          <a:off x="3384550" y="16590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52070</xdr:rowOff>
    </xdr:from>
    <xdr:ext cx="531495" cy="255905"/>
    <xdr:sp textlink="">
      <xdr:nvSpPr>
        <xdr:cNvPr id="234" name="テキスト ボックス 233"/>
        <xdr:cNvSpPr txBox="1"/>
      </xdr:nvSpPr>
      <xdr:spPr>
        <a:xfrm>
          <a:off x="318706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132080</xdr:rowOff>
    </xdr:from>
    <xdr:to xmlns:xdr="http://schemas.openxmlformats.org/drawingml/2006/spreadsheetDrawing">
      <xdr:col>15</xdr:col>
      <xdr:colOff>50800</xdr:colOff>
      <xdr:row>96</xdr:row>
      <xdr:rowOff>29845</xdr:rowOff>
    </xdr:to>
    <xdr:cxnSp macro="">
      <xdr:nvCxnSpPr>
        <xdr:cNvPr id="235" name="直線コネクタ 234"/>
        <xdr:cNvCxnSpPr/>
      </xdr:nvCxnSpPr>
      <xdr:spPr>
        <a:xfrm flipV="1">
          <a:off x="1828800" y="16419830"/>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textlink="">
      <xdr:nvSpPr>
        <xdr:cNvPr id="236" name="フローチャート: 判断 235"/>
        <xdr:cNvSpPr/>
      </xdr:nvSpPr>
      <xdr:spPr>
        <a:xfrm>
          <a:off x="257175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33400" cy="259080"/>
    <xdr:sp textlink="">
      <xdr:nvSpPr>
        <xdr:cNvPr id="237" name="テキスト ボックス 236"/>
        <xdr:cNvSpPr txBox="1"/>
      </xdr:nvSpPr>
      <xdr:spPr>
        <a:xfrm>
          <a:off x="2393315" y="16688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95</xdr:row>
      <xdr:rowOff>160020</xdr:rowOff>
    </xdr:from>
    <xdr:to xmlns:xdr="http://schemas.openxmlformats.org/drawingml/2006/spreadsheetDrawing">
      <xdr:col>10</xdr:col>
      <xdr:colOff>114300</xdr:colOff>
      <xdr:row>96</xdr:row>
      <xdr:rowOff>29845</xdr:rowOff>
    </xdr:to>
    <xdr:cxnSp macro="">
      <xdr:nvCxnSpPr>
        <xdr:cNvPr id="238" name="直線コネクタ 237"/>
        <xdr:cNvCxnSpPr/>
      </xdr:nvCxnSpPr>
      <xdr:spPr>
        <a:xfrm>
          <a:off x="1024890" y="16447770"/>
          <a:ext cx="80391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textlink="">
      <xdr:nvSpPr>
        <xdr:cNvPr id="239" name="フローチャート: 判断 238"/>
        <xdr:cNvSpPr/>
      </xdr:nvSpPr>
      <xdr:spPr>
        <a:xfrm>
          <a:off x="17780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34670" cy="259080"/>
    <xdr:sp textlink="">
      <xdr:nvSpPr>
        <xdr:cNvPr id="240" name="テキスト ボックス 239"/>
        <xdr:cNvSpPr txBox="1"/>
      </xdr:nvSpPr>
      <xdr:spPr>
        <a:xfrm>
          <a:off x="1580515" y="16723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textlink="">
      <xdr:nvSpPr>
        <xdr:cNvPr id="241" name="フローチャート: 判断 240"/>
        <xdr:cNvSpPr/>
      </xdr:nvSpPr>
      <xdr:spPr>
        <a:xfrm>
          <a:off x="984250" y="166370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98425</xdr:rowOff>
    </xdr:from>
    <xdr:ext cx="531495" cy="255905"/>
    <xdr:sp textlink="">
      <xdr:nvSpPr>
        <xdr:cNvPr id="242" name="テキスト ボックス 241"/>
        <xdr:cNvSpPr txBox="1"/>
      </xdr:nvSpPr>
      <xdr:spPr>
        <a:xfrm>
          <a:off x="786765" y="16729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textlink="">
      <xdr:nvSpPr>
        <xdr:cNvPr id="243" name="テキスト ボックス 242"/>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1365" cy="259080"/>
    <xdr:sp textlink="">
      <xdr:nvSpPr>
        <xdr:cNvPr id="244" name="テキスト ボックス 243"/>
        <xdr:cNvSpPr txBox="1"/>
      </xdr:nvSpPr>
      <xdr:spPr>
        <a:xfrm>
          <a:off x="32537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textlink="">
      <xdr:nvSpPr>
        <xdr:cNvPr id="245" name="テキスト ボックス 244"/>
        <xdr:cNvSpPr txBox="1"/>
      </xdr:nvSpPr>
      <xdr:spPr>
        <a:xfrm>
          <a:off x="2451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textlink="">
      <xdr:nvSpPr>
        <xdr:cNvPr id="246" name="テキスト ボックス 245"/>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1365" cy="259080"/>
    <xdr:sp textlink="">
      <xdr:nvSpPr>
        <xdr:cNvPr id="247" name="テキスト ボックス 246"/>
        <xdr:cNvSpPr txBox="1"/>
      </xdr:nvSpPr>
      <xdr:spPr>
        <a:xfrm>
          <a:off x="8534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54610</xdr:rowOff>
    </xdr:from>
    <xdr:to xmlns:xdr="http://schemas.openxmlformats.org/drawingml/2006/spreadsheetDrawing">
      <xdr:col>24</xdr:col>
      <xdr:colOff>114300</xdr:colOff>
      <xdr:row>95</xdr:row>
      <xdr:rowOff>156210</xdr:rowOff>
    </xdr:to>
    <xdr:sp textlink="">
      <xdr:nvSpPr>
        <xdr:cNvPr id="248" name="楕円 247"/>
        <xdr:cNvSpPr/>
      </xdr:nvSpPr>
      <xdr:spPr>
        <a:xfrm>
          <a:off x="41275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77470</xdr:rowOff>
    </xdr:from>
    <xdr:ext cx="598805" cy="255905"/>
    <xdr:sp textlink="">
      <xdr:nvSpPr>
        <xdr:cNvPr id="249" name="衛生費該当値テキスト"/>
        <xdr:cNvSpPr txBox="1"/>
      </xdr:nvSpPr>
      <xdr:spPr>
        <a:xfrm>
          <a:off x="4229100" y="161937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76835</xdr:rowOff>
    </xdr:from>
    <xdr:to xmlns:xdr="http://schemas.openxmlformats.org/drawingml/2006/spreadsheetDrawing">
      <xdr:col>20</xdr:col>
      <xdr:colOff>38100</xdr:colOff>
      <xdr:row>96</xdr:row>
      <xdr:rowOff>6985</xdr:rowOff>
    </xdr:to>
    <xdr:sp textlink="">
      <xdr:nvSpPr>
        <xdr:cNvPr id="250" name="楕円 249"/>
        <xdr:cNvSpPr/>
      </xdr:nvSpPr>
      <xdr:spPr>
        <a:xfrm>
          <a:off x="3384550" y="16364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23495</xdr:rowOff>
    </xdr:from>
    <xdr:ext cx="597535" cy="259080"/>
    <xdr:sp textlink="">
      <xdr:nvSpPr>
        <xdr:cNvPr id="251" name="テキスト ボックス 250"/>
        <xdr:cNvSpPr txBox="1"/>
      </xdr:nvSpPr>
      <xdr:spPr>
        <a:xfrm>
          <a:off x="3154680" y="161397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80645</xdr:rowOff>
    </xdr:from>
    <xdr:to xmlns:xdr="http://schemas.openxmlformats.org/drawingml/2006/spreadsheetDrawing">
      <xdr:col>15</xdr:col>
      <xdr:colOff>101600</xdr:colOff>
      <xdr:row>96</xdr:row>
      <xdr:rowOff>10795</xdr:rowOff>
    </xdr:to>
    <xdr:sp textlink="">
      <xdr:nvSpPr>
        <xdr:cNvPr id="252" name="楕円 251"/>
        <xdr:cNvSpPr/>
      </xdr:nvSpPr>
      <xdr:spPr>
        <a:xfrm>
          <a:off x="2571750" y="16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27305</xdr:rowOff>
    </xdr:from>
    <xdr:ext cx="597535" cy="259080"/>
    <xdr:sp textlink="">
      <xdr:nvSpPr>
        <xdr:cNvPr id="253" name="テキスト ボックス 252"/>
        <xdr:cNvSpPr txBox="1"/>
      </xdr:nvSpPr>
      <xdr:spPr>
        <a:xfrm>
          <a:off x="2360930" y="16143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150495</xdr:rowOff>
    </xdr:from>
    <xdr:to xmlns:xdr="http://schemas.openxmlformats.org/drawingml/2006/spreadsheetDrawing">
      <xdr:col>10</xdr:col>
      <xdr:colOff>165100</xdr:colOff>
      <xdr:row>96</xdr:row>
      <xdr:rowOff>80645</xdr:rowOff>
    </xdr:to>
    <xdr:sp textlink="">
      <xdr:nvSpPr>
        <xdr:cNvPr id="254" name="楕円 253"/>
        <xdr:cNvSpPr/>
      </xdr:nvSpPr>
      <xdr:spPr>
        <a:xfrm>
          <a:off x="17780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97790</xdr:rowOff>
    </xdr:from>
    <xdr:ext cx="534670" cy="255905"/>
    <xdr:sp textlink="">
      <xdr:nvSpPr>
        <xdr:cNvPr id="255" name="テキスト ボックス 254"/>
        <xdr:cNvSpPr txBox="1"/>
      </xdr:nvSpPr>
      <xdr:spPr>
        <a:xfrm>
          <a:off x="1580515" y="162140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109220</xdr:rowOff>
    </xdr:from>
    <xdr:to xmlns:xdr="http://schemas.openxmlformats.org/drawingml/2006/spreadsheetDrawing">
      <xdr:col>6</xdr:col>
      <xdr:colOff>38100</xdr:colOff>
      <xdr:row>96</xdr:row>
      <xdr:rowOff>39370</xdr:rowOff>
    </xdr:to>
    <xdr:sp textlink="">
      <xdr:nvSpPr>
        <xdr:cNvPr id="256" name="楕円 255"/>
        <xdr:cNvSpPr/>
      </xdr:nvSpPr>
      <xdr:spPr>
        <a:xfrm>
          <a:off x="984250" y="16396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55880</xdr:rowOff>
    </xdr:from>
    <xdr:ext cx="597535" cy="259080"/>
    <xdr:sp textlink="">
      <xdr:nvSpPr>
        <xdr:cNvPr id="257" name="テキスト ボックス 256"/>
        <xdr:cNvSpPr txBox="1"/>
      </xdr:nvSpPr>
      <xdr:spPr>
        <a:xfrm>
          <a:off x="754380" y="16172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31750</xdr:rowOff>
    </xdr:to>
    <xdr:sp textlink="">
      <xdr:nvSpPr>
        <xdr:cNvPr id="258" name="正方形/長方形 257"/>
        <xdr:cNvSpPr/>
      </xdr:nvSpPr>
      <xdr:spPr>
        <a:xfrm>
          <a:off x="5956300" y="3999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138430</xdr:rowOff>
    </xdr:to>
    <xdr:sp textlink="">
      <xdr:nvSpPr>
        <xdr:cNvPr id="259" name="正方形/長方形 258"/>
        <xdr:cNvSpPr/>
      </xdr:nvSpPr>
      <xdr:spPr>
        <a:xfrm>
          <a:off x="60642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88265</xdr:rowOff>
    </xdr:from>
    <xdr:to xmlns:xdr="http://schemas.openxmlformats.org/drawingml/2006/spreadsheetDrawing">
      <xdr:col>43</xdr:col>
      <xdr:colOff>63500</xdr:colOff>
      <xdr:row>28</xdr:row>
      <xdr:rowOff>0</xdr:rowOff>
    </xdr:to>
    <xdr:sp textlink="">
      <xdr:nvSpPr>
        <xdr:cNvPr id="260" name="正方形/長方形 259"/>
        <xdr:cNvSpPr/>
      </xdr:nvSpPr>
      <xdr:spPr>
        <a:xfrm>
          <a:off x="60642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138430</xdr:rowOff>
    </xdr:to>
    <xdr:sp textlink="">
      <xdr:nvSpPr>
        <xdr:cNvPr id="261" name="正方形/長方形 260"/>
        <xdr:cNvSpPr/>
      </xdr:nvSpPr>
      <xdr:spPr>
        <a:xfrm>
          <a:off x="69850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88265</xdr:rowOff>
    </xdr:from>
    <xdr:to xmlns:xdr="http://schemas.openxmlformats.org/drawingml/2006/spreadsheetDrawing">
      <xdr:col>48</xdr:col>
      <xdr:colOff>127000</xdr:colOff>
      <xdr:row>28</xdr:row>
      <xdr:rowOff>0</xdr:rowOff>
    </xdr:to>
    <xdr:sp textlink="">
      <xdr:nvSpPr>
        <xdr:cNvPr id="262" name="正方形/長方形 261"/>
        <xdr:cNvSpPr/>
      </xdr:nvSpPr>
      <xdr:spPr>
        <a:xfrm>
          <a:off x="69850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138430</xdr:rowOff>
    </xdr:to>
    <xdr:sp textlink="">
      <xdr:nvSpPr>
        <xdr:cNvPr id="263" name="正方形/長方形 262"/>
        <xdr:cNvSpPr/>
      </xdr:nvSpPr>
      <xdr:spPr>
        <a:xfrm>
          <a:off x="80137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88265</xdr:rowOff>
    </xdr:from>
    <xdr:to xmlns:xdr="http://schemas.openxmlformats.org/drawingml/2006/spreadsheetDrawing">
      <xdr:col>54</xdr:col>
      <xdr:colOff>127000</xdr:colOff>
      <xdr:row>28</xdr:row>
      <xdr:rowOff>0</xdr:rowOff>
    </xdr:to>
    <xdr:sp textlink="">
      <xdr:nvSpPr>
        <xdr:cNvPr id="264" name="正方形/長方形 263"/>
        <xdr:cNvSpPr/>
      </xdr:nvSpPr>
      <xdr:spPr>
        <a:xfrm>
          <a:off x="80137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textlink="">
      <xdr:nvSpPr>
        <xdr:cNvPr id="265" name="正方形/長方形 264"/>
        <xdr:cNvSpPr/>
      </xdr:nvSpPr>
      <xdr:spPr>
        <a:xfrm>
          <a:off x="5956300" y="4825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2885"/>
    <xdr:sp textlink="">
      <xdr:nvSpPr>
        <xdr:cNvPr id="266" name="テキスト ボックス 265"/>
        <xdr:cNvSpPr txBox="1"/>
      </xdr:nvSpPr>
      <xdr:spPr>
        <a:xfrm>
          <a:off x="591820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67" name="直線コネクタ 266"/>
        <xdr:cNvCxnSpPr/>
      </xdr:nvCxnSpPr>
      <xdr:spPr>
        <a:xfrm>
          <a:off x="5956300" y="7111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97790</xdr:rowOff>
    </xdr:from>
    <xdr:to xmlns:xdr="http://schemas.openxmlformats.org/drawingml/2006/spreadsheetDrawing">
      <xdr:col>59</xdr:col>
      <xdr:colOff>50800</xdr:colOff>
      <xdr:row>39</xdr:row>
      <xdr:rowOff>97790</xdr:rowOff>
    </xdr:to>
    <xdr:cxnSp macro="">
      <xdr:nvCxnSpPr>
        <xdr:cNvPr id="268" name="直線コネクタ 267"/>
        <xdr:cNvCxnSpPr/>
      </xdr:nvCxnSpPr>
      <xdr:spPr>
        <a:xfrm>
          <a:off x="5956300" y="6784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127635</xdr:rowOff>
    </xdr:from>
    <xdr:ext cx="247650" cy="255905"/>
    <xdr:sp textlink="">
      <xdr:nvSpPr>
        <xdr:cNvPr id="269" name="テキスト ボックス 268"/>
        <xdr:cNvSpPr txBox="1"/>
      </xdr:nvSpPr>
      <xdr:spPr>
        <a:xfrm>
          <a:off x="5726430" y="6642735"/>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114300</xdr:rowOff>
    </xdr:from>
    <xdr:to xmlns:xdr="http://schemas.openxmlformats.org/drawingml/2006/spreadsheetDrawing">
      <xdr:col>59</xdr:col>
      <xdr:colOff>50800</xdr:colOff>
      <xdr:row>37</xdr:row>
      <xdr:rowOff>114300</xdr:rowOff>
    </xdr:to>
    <xdr:cxnSp macro="">
      <xdr:nvCxnSpPr>
        <xdr:cNvPr id="270" name="直線コネクタ 269"/>
        <xdr:cNvCxnSpPr/>
      </xdr:nvCxnSpPr>
      <xdr:spPr>
        <a:xfrm>
          <a:off x="5956300" y="6457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143510</xdr:rowOff>
    </xdr:from>
    <xdr:ext cx="466090" cy="254000"/>
    <xdr:sp textlink="">
      <xdr:nvSpPr>
        <xdr:cNvPr id="271" name="テキスト ボックス 270"/>
        <xdr:cNvSpPr txBox="1"/>
      </xdr:nvSpPr>
      <xdr:spPr>
        <a:xfrm>
          <a:off x="5527040" y="6315710"/>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130810</xdr:rowOff>
    </xdr:from>
    <xdr:to xmlns:xdr="http://schemas.openxmlformats.org/drawingml/2006/spreadsheetDrawing">
      <xdr:col>59</xdr:col>
      <xdr:colOff>50800</xdr:colOff>
      <xdr:row>35</xdr:row>
      <xdr:rowOff>130810</xdr:rowOff>
    </xdr:to>
    <xdr:cxnSp macro="">
      <xdr:nvCxnSpPr>
        <xdr:cNvPr id="272" name="直線コネクタ 271"/>
        <xdr:cNvCxnSpPr/>
      </xdr:nvCxnSpPr>
      <xdr:spPr>
        <a:xfrm>
          <a:off x="5956300" y="6131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159385</xdr:rowOff>
    </xdr:from>
    <xdr:ext cx="466090" cy="254635"/>
    <xdr:sp textlink="">
      <xdr:nvSpPr>
        <xdr:cNvPr id="273" name="テキスト ボックス 272"/>
        <xdr:cNvSpPr txBox="1"/>
      </xdr:nvSpPr>
      <xdr:spPr>
        <a:xfrm>
          <a:off x="5527040" y="598868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147320</xdr:rowOff>
    </xdr:from>
    <xdr:to xmlns:xdr="http://schemas.openxmlformats.org/drawingml/2006/spreadsheetDrawing">
      <xdr:col>59</xdr:col>
      <xdr:colOff>50800</xdr:colOff>
      <xdr:row>33</xdr:row>
      <xdr:rowOff>147320</xdr:rowOff>
    </xdr:to>
    <xdr:cxnSp macro="">
      <xdr:nvCxnSpPr>
        <xdr:cNvPr id="274" name="直線コネクタ 273"/>
        <xdr:cNvCxnSpPr/>
      </xdr:nvCxnSpPr>
      <xdr:spPr>
        <a:xfrm>
          <a:off x="5956300" y="58051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6540"/>
    <xdr:sp textlink="">
      <xdr:nvSpPr>
        <xdr:cNvPr id="275" name="テキスト ボックス 274"/>
        <xdr:cNvSpPr txBox="1"/>
      </xdr:nvSpPr>
      <xdr:spPr>
        <a:xfrm>
          <a:off x="5527040" y="566420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163830</xdr:rowOff>
    </xdr:from>
    <xdr:to xmlns:xdr="http://schemas.openxmlformats.org/drawingml/2006/spreadsheetDrawing">
      <xdr:col>59</xdr:col>
      <xdr:colOff>50800</xdr:colOff>
      <xdr:row>31</xdr:row>
      <xdr:rowOff>163830</xdr:rowOff>
    </xdr:to>
    <xdr:cxnSp macro="">
      <xdr:nvCxnSpPr>
        <xdr:cNvPr id="276" name="直線コネクタ 275"/>
        <xdr:cNvCxnSpPr/>
      </xdr:nvCxnSpPr>
      <xdr:spPr>
        <a:xfrm>
          <a:off x="5956300" y="5478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6090" cy="255905"/>
    <xdr:sp textlink="">
      <xdr:nvSpPr>
        <xdr:cNvPr id="277" name="テキスト ボックス 276"/>
        <xdr:cNvSpPr txBox="1"/>
      </xdr:nvSpPr>
      <xdr:spPr>
        <a:xfrm>
          <a:off x="5527040" y="53365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78" name="直線コネクタ 277"/>
        <xdr:cNvCxnSpPr/>
      </xdr:nvCxnSpPr>
      <xdr:spPr>
        <a:xfrm>
          <a:off x="5956300" y="5151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7175"/>
    <xdr:sp textlink="">
      <xdr:nvSpPr>
        <xdr:cNvPr id="279" name="テキスト ボックス 278"/>
        <xdr:cNvSpPr txBox="1"/>
      </xdr:nvSpPr>
      <xdr:spPr>
        <a:xfrm>
          <a:off x="5527040" y="501015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825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53975</xdr:rowOff>
    </xdr:from>
    <xdr:ext cx="466090" cy="254635"/>
    <xdr:sp textlink="">
      <xdr:nvSpPr>
        <xdr:cNvPr id="281" name="テキスト ボックス 280"/>
        <xdr:cNvSpPr txBox="1"/>
      </xdr:nvSpPr>
      <xdr:spPr>
        <a:xfrm>
          <a:off x="5527040" y="468312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textlink="">
      <xdr:nvSpPr>
        <xdr:cNvPr id="282" name="労働費グラフ枠"/>
        <xdr:cNvSpPr/>
      </xdr:nvSpPr>
      <xdr:spPr>
        <a:xfrm>
          <a:off x="5956300" y="4825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30</xdr:row>
      <xdr:rowOff>41910</xdr:rowOff>
    </xdr:from>
    <xdr:to xmlns:xdr="http://schemas.openxmlformats.org/drawingml/2006/spreadsheetDrawing">
      <xdr:col>54</xdr:col>
      <xdr:colOff>167640</xdr:colOff>
      <xdr:row>39</xdr:row>
      <xdr:rowOff>97790</xdr:rowOff>
    </xdr:to>
    <xdr:cxnSp macro="">
      <xdr:nvCxnSpPr>
        <xdr:cNvPr id="283" name="直線コネクタ 282"/>
        <xdr:cNvCxnSpPr/>
      </xdr:nvCxnSpPr>
      <xdr:spPr>
        <a:xfrm flipV="1">
          <a:off x="9425940" y="518541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101600</xdr:rowOff>
    </xdr:from>
    <xdr:ext cx="248285" cy="256540"/>
    <xdr:sp textlink="">
      <xdr:nvSpPr>
        <xdr:cNvPr id="284" name="労働費最小値テキスト"/>
        <xdr:cNvSpPr txBox="1"/>
      </xdr:nvSpPr>
      <xdr:spPr>
        <a:xfrm>
          <a:off x="9480550" y="6788150"/>
          <a:ext cx="248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97790</xdr:rowOff>
    </xdr:from>
    <xdr:to xmlns:xdr="http://schemas.openxmlformats.org/drawingml/2006/spreadsheetDrawing">
      <xdr:col>55</xdr:col>
      <xdr:colOff>88900</xdr:colOff>
      <xdr:row>39</xdr:row>
      <xdr:rowOff>97790</xdr:rowOff>
    </xdr:to>
    <xdr:cxnSp macro="">
      <xdr:nvCxnSpPr>
        <xdr:cNvPr id="285" name="直線コネクタ 284"/>
        <xdr:cNvCxnSpPr/>
      </xdr:nvCxnSpPr>
      <xdr:spPr>
        <a:xfrm>
          <a:off x="9359900" y="6784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468630" cy="254635"/>
    <xdr:sp textlink="">
      <xdr:nvSpPr>
        <xdr:cNvPr id="286" name="労働費最大値テキスト"/>
        <xdr:cNvSpPr txBox="1"/>
      </xdr:nvSpPr>
      <xdr:spPr>
        <a:xfrm>
          <a:off x="9480550" y="4959985"/>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41910</xdr:rowOff>
    </xdr:from>
    <xdr:to xmlns:xdr="http://schemas.openxmlformats.org/drawingml/2006/spreadsheetDrawing">
      <xdr:col>55</xdr:col>
      <xdr:colOff>88900</xdr:colOff>
      <xdr:row>30</xdr:row>
      <xdr:rowOff>41910</xdr:rowOff>
    </xdr:to>
    <xdr:cxnSp macro="">
      <xdr:nvCxnSpPr>
        <xdr:cNvPr id="287" name="直線コネクタ 286"/>
        <xdr:cNvCxnSpPr/>
      </xdr:nvCxnSpPr>
      <xdr:spPr>
        <a:xfrm>
          <a:off x="9359900" y="518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66040</xdr:rowOff>
    </xdr:from>
    <xdr:to xmlns:xdr="http://schemas.openxmlformats.org/drawingml/2006/spreadsheetDrawing">
      <xdr:col>55</xdr:col>
      <xdr:colOff>0</xdr:colOff>
      <xdr:row>34</xdr:row>
      <xdr:rowOff>94615</xdr:rowOff>
    </xdr:to>
    <xdr:cxnSp macro="">
      <xdr:nvCxnSpPr>
        <xdr:cNvPr id="288" name="直線コネクタ 287"/>
        <xdr:cNvCxnSpPr/>
      </xdr:nvCxnSpPr>
      <xdr:spPr>
        <a:xfrm flipV="1">
          <a:off x="8686800" y="5895340"/>
          <a:ext cx="742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109855</xdr:rowOff>
    </xdr:from>
    <xdr:ext cx="377190" cy="254635"/>
    <xdr:sp textlink="">
      <xdr:nvSpPr>
        <xdr:cNvPr id="289" name="労働費平均値テキスト"/>
        <xdr:cNvSpPr txBox="1"/>
      </xdr:nvSpPr>
      <xdr:spPr>
        <a:xfrm>
          <a:off x="9480550" y="6453505"/>
          <a:ext cx="3771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130810</xdr:rowOff>
    </xdr:from>
    <xdr:to xmlns:xdr="http://schemas.openxmlformats.org/drawingml/2006/spreadsheetDrawing">
      <xdr:col>55</xdr:col>
      <xdr:colOff>50800</xdr:colOff>
      <xdr:row>38</xdr:row>
      <xdr:rowOff>61595</xdr:rowOff>
    </xdr:to>
    <xdr:sp textlink="">
      <xdr:nvSpPr>
        <xdr:cNvPr id="290" name="フローチャート: 判断 289"/>
        <xdr:cNvSpPr/>
      </xdr:nvSpPr>
      <xdr:spPr>
        <a:xfrm>
          <a:off x="9398000" y="647446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34</xdr:row>
      <xdr:rowOff>94615</xdr:rowOff>
    </xdr:from>
    <xdr:to xmlns:xdr="http://schemas.openxmlformats.org/drawingml/2006/spreadsheetDrawing">
      <xdr:col>50</xdr:col>
      <xdr:colOff>114300</xdr:colOff>
      <xdr:row>34</xdr:row>
      <xdr:rowOff>153035</xdr:rowOff>
    </xdr:to>
    <xdr:cxnSp macro="">
      <xdr:nvCxnSpPr>
        <xdr:cNvPr id="291" name="直線コネクタ 290"/>
        <xdr:cNvCxnSpPr/>
      </xdr:nvCxnSpPr>
      <xdr:spPr>
        <a:xfrm flipV="1">
          <a:off x="7882890" y="5923915"/>
          <a:ext cx="80391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118110</xdr:rowOff>
    </xdr:from>
    <xdr:to xmlns:xdr="http://schemas.openxmlformats.org/drawingml/2006/spreadsheetDrawing">
      <xdr:col>50</xdr:col>
      <xdr:colOff>165100</xdr:colOff>
      <xdr:row>38</xdr:row>
      <xdr:rowOff>50165</xdr:rowOff>
    </xdr:to>
    <xdr:sp textlink="">
      <xdr:nvSpPr>
        <xdr:cNvPr id="292" name="フローチャート: 判断 291"/>
        <xdr:cNvSpPr/>
      </xdr:nvSpPr>
      <xdr:spPr>
        <a:xfrm>
          <a:off x="8636000" y="64617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40640</xdr:rowOff>
    </xdr:from>
    <xdr:ext cx="376555" cy="256540"/>
    <xdr:sp textlink="">
      <xdr:nvSpPr>
        <xdr:cNvPr id="293" name="テキスト ボックス 292"/>
        <xdr:cNvSpPr txBox="1"/>
      </xdr:nvSpPr>
      <xdr:spPr>
        <a:xfrm>
          <a:off x="8516620" y="6555740"/>
          <a:ext cx="376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147320</xdr:rowOff>
    </xdr:from>
    <xdr:to xmlns:xdr="http://schemas.openxmlformats.org/drawingml/2006/spreadsheetDrawing">
      <xdr:col>45</xdr:col>
      <xdr:colOff>167640</xdr:colOff>
      <xdr:row>34</xdr:row>
      <xdr:rowOff>153035</xdr:rowOff>
    </xdr:to>
    <xdr:cxnSp macro="">
      <xdr:nvCxnSpPr>
        <xdr:cNvPr id="294" name="直線コネクタ 293"/>
        <xdr:cNvCxnSpPr/>
      </xdr:nvCxnSpPr>
      <xdr:spPr>
        <a:xfrm>
          <a:off x="7080250" y="5976620"/>
          <a:ext cx="80264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132080</xdr:rowOff>
    </xdr:from>
    <xdr:to xmlns:xdr="http://schemas.openxmlformats.org/drawingml/2006/spreadsheetDrawing">
      <xdr:col>46</xdr:col>
      <xdr:colOff>38100</xdr:colOff>
      <xdr:row>38</xdr:row>
      <xdr:rowOff>62230</xdr:rowOff>
    </xdr:to>
    <xdr:sp textlink="">
      <xdr:nvSpPr>
        <xdr:cNvPr id="295" name="フローチャート: 判断 294"/>
        <xdr:cNvSpPr/>
      </xdr:nvSpPr>
      <xdr:spPr>
        <a:xfrm>
          <a:off x="7842250" y="647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167640</xdr:colOff>
      <xdr:row>38</xdr:row>
      <xdr:rowOff>53340</xdr:rowOff>
    </xdr:from>
    <xdr:ext cx="377825" cy="254635"/>
    <xdr:sp textlink="">
      <xdr:nvSpPr>
        <xdr:cNvPr id="296" name="テキスト ボックス 295"/>
        <xdr:cNvSpPr txBox="1"/>
      </xdr:nvSpPr>
      <xdr:spPr>
        <a:xfrm>
          <a:off x="7711440" y="6568440"/>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129540</xdr:rowOff>
    </xdr:from>
    <xdr:to xmlns:xdr="http://schemas.openxmlformats.org/drawingml/2006/spreadsheetDrawing">
      <xdr:col>41</xdr:col>
      <xdr:colOff>50800</xdr:colOff>
      <xdr:row>34</xdr:row>
      <xdr:rowOff>147320</xdr:rowOff>
    </xdr:to>
    <xdr:cxnSp macro="">
      <xdr:nvCxnSpPr>
        <xdr:cNvPr id="297" name="直線コネクタ 296"/>
        <xdr:cNvCxnSpPr/>
      </xdr:nvCxnSpPr>
      <xdr:spPr>
        <a:xfrm>
          <a:off x="6286500" y="595884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156210</xdr:rowOff>
    </xdr:from>
    <xdr:to xmlns:xdr="http://schemas.openxmlformats.org/drawingml/2006/spreadsheetDrawing">
      <xdr:col>41</xdr:col>
      <xdr:colOff>101600</xdr:colOff>
      <xdr:row>38</xdr:row>
      <xdr:rowOff>87630</xdr:rowOff>
    </xdr:to>
    <xdr:sp textlink="">
      <xdr:nvSpPr>
        <xdr:cNvPr id="298" name="フローチャート: 判断 297"/>
        <xdr:cNvSpPr/>
      </xdr:nvSpPr>
      <xdr:spPr>
        <a:xfrm>
          <a:off x="7029450" y="64998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78740</xdr:rowOff>
    </xdr:from>
    <xdr:ext cx="378460" cy="255905"/>
    <xdr:sp textlink="">
      <xdr:nvSpPr>
        <xdr:cNvPr id="299" name="テキスト ボックス 298"/>
        <xdr:cNvSpPr txBox="1"/>
      </xdr:nvSpPr>
      <xdr:spPr>
        <a:xfrm>
          <a:off x="6910070" y="65938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153035</xdr:rowOff>
    </xdr:from>
    <xdr:to xmlns:xdr="http://schemas.openxmlformats.org/drawingml/2006/spreadsheetDrawing">
      <xdr:col>36</xdr:col>
      <xdr:colOff>165100</xdr:colOff>
      <xdr:row>38</xdr:row>
      <xdr:rowOff>84455</xdr:rowOff>
    </xdr:to>
    <xdr:sp textlink="">
      <xdr:nvSpPr>
        <xdr:cNvPr id="300" name="フローチャート: 判断 299"/>
        <xdr:cNvSpPr/>
      </xdr:nvSpPr>
      <xdr:spPr>
        <a:xfrm>
          <a:off x="6235700" y="64966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74930</xdr:rowOff>
    </xdr:from>
    <xdr:ext cx="376555" cy="256540"/>
    <xdr:sp textlink="">
      <xdr:nvSpPr>
        <xdr:cNvPr id="301" name="テキスト ボックス 300"/>
        <xdr:cNvSpPr txBox="1"/>
      </xdr:nvSpPr>
      <xdr:spPr>
        <a:xfrm>
          <a:off x="6116320" y="6590030"/>
          <a:ext cx="376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6540"/>
    <xdr:sp textlink="">
      <xdr:nvSpPr>
        <xdr:cNvPr id="302" name="テキスト ボックス 301"/>
        <xdr:cNvSpPr txBox="1"/>
      </xdr:nvSpPr>
      <xdr:spPr>
        <a:xfrm>
          <a:off x="925830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6540"/>
    <xdr:sp textlink="">
      <xdr:nvSpPr>
        <xdr:cNvPr id="303" name="テキスト ボックス 302"/>
        <xdr:cNvSpPr txBox="1"/>
      </xdr:nvSpPr>
      <xdr:spPr>
        <a:xfrm>
          <a:off x="85153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79375</xdr:rowOff>
    </xdr:from>
    <xdr:ext cx="761365" cy="256540"/>
    <xdr:sp textlink="">
      <xdr:nvSpPr>
        <xdr:cNvPr id="304" name="テキスト ボックス 303"/>
        <xdr:cNvSpPr txBox="1"/>
      </xdr:nvSpPr>
      <xdr:spPr>
        <a:xfrm>
          <a:off x="77114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0730" cy="256540"/>
    <xdr:sp textlink="">
      <xdr:nvSpPr>
        <xdr:cNvPr id="305" name="テキスト ボックス 304"/>
        <xdr:cNvSpPr txBox="1"/>
      </xdr:nvSpPr>
      <xdr:spPr>
        <a:xfrm>
          <a:off x="69088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6540"/>
    <xdr:sp textlink="">
      <xdr:nvSpPr>
        <xdr:cNvPr id="306" name="テキスト ボックス 305"/>
        <xdr:cNvSpPr txBox="1"/>
      </xdr:nvSpPr>
      <xdr:spPr>
        <a:xfrm>
          <a:off x="61150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16510</xdr:rowOff>
    </xdr:from>
    <xdr:to xmlns:xdr="http://schemas.openxmlformats.org/drawingml/2006/spreadsheetDrawing">
      <xdr:col>55</xdr:col>
      <xdr:colOff>50800</xdr:colOff>
      <xdr:row>34</xdr:row>
      <xdr:rowOff>116840</xdr:rowOff>
    </xdr:to>
    <xdr:sp textlink="">
      <xdr:nvSpPr>
        <xdr:cNvPr id="307" name="楕円 306"/>
        <xdr:cNvSpPr/>
      </xdr:nvSpPr>
      <xdr:spPr>
        <a:xfrm>
          <a:off x="9398000" y="58458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38735</xdr:rowOff>
    </xdr:from>
    <xdr:ext cx="468630" cy="257175"/>
    <xdr:sp textlink="">
      <xdr:nvSpPr>
        <xdr:cNvPr id="308" name="労働費該当値テキスト"/>
        <xdr:cNvSpPr txBox="1"/>
      </xdr:nvSpPr>
      <xdr:spPr>
        <a:xfrm>
          <a:off x="9480550" y="569658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43815</xdr:rowOff>
    </xdr:from>
    <xdr:to xmlns:xdr="http://schemas.openxmlformats.org/drawingml/2006/spreadsheetDrawing">
      <xdr:col>50</xdr:col>
      <xdr:colOff>165100</xdr:colOff>
      <xdr:row>34</xdr:row>
      <xdr:rowOff>145415</xdr:rowOff>
    </xdr:to>
    <xdr:sp textlink="">
      <xdr:nvSpPr>
        <xdr:cNvPr id="309" name="楕円 308"/>
        <xdr:cNvSpPr/>
      </xdr:nvSpPr>
      <xdr:spPr>
        <a:xfrm>
          <a:off x="86360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161925</xdr:rowOff>
    </xdr:from>
    <xdr:ext cx="467995" cy="254635"/>
    <xdr:sp textlink="">
      <xdr:nvSpPr>
        <xdr:cNvPr id="310" name="テキスト ボックス 309"/>
        <xdr:cNvSpPr txBox="1"/>
      </xdr:nvSpPr>
      <xdr:spPr>
        <a:xfrm>
          <a:off x="8470900" y="564832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102870</xdr:rowOff>
    </xdr:from>
    <xdr:to xmlns:xdr="http://schemas.openxmlformats.org/drawingml/2006/spreadsheetDrawing">
      <xdr:col>46</xdr:col>
      <xdr:colOff>38100</xdr:colOff>
      <xdr:row>35</xdr:row>
      <xdr:rowOff>33655</xdr:rowOff>
    </xdr:to>
    <xdr:sp textlink="">
      <xdr:nvSpPr>
        <xdr:cNvPr id="311" name="楕円 310"/>
        <xdr:cNvSpPr/>
      </xdr:nvSpPr>
      <xdr:spPr>
        <a:xfrm>
          <a:off x="7842250" y="593217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50800</xdr:rowOff>
    </xdr:from>
    <xdr:ext cx="469900" cy="254635"/>
    <xdr:sp textlink="">
      <xdr:nvSpPr>
        <xdr:cNvPr id="312" name="テキスト ボックス 311"/>
        <xdr:cNvSpPr txBox="1"/>
      </xdr:nvSpPr>
      <xdr:spPr>
        <a:xfrm>
          <a:off x="7677150" y="57086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96520</xdr:rowOff>
    </xdr:from>
    <xdr:to xmlns:xdr="http://schemas.openxmlformats.org/drawingml/2006/spreadsheetDrawing">
      <xdr:col>41</xdr:col>
      <xdr:colOff>101600</xdr:colOff>
      <xdr:row>35</xdr:row>
      <xdr:rowOff>26670</xdr:rowOff>
    </xdr:to>
    <xdr:sp textlink="">
      <xdr:nvSpPr>
        <xdr:cNvPr id="313" name="楕円 312"/>
        <xdr:cNvSpPr/>
      </xdr:nvSpPr>
      <xdr:spPr>
        <a:xfrm>
          <a:off x="702945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43180</xdr:rowOff>
    </xdr:from>
    <xdr:ext cx="469900" cy="256540"/>
    <xdr:sp textlink="">
      <xdr:nvSpPr>
        <xdr:cNvPr id="314" name="テキスト ボックス 313"/>
        <xdr:cNvSpPr txBox="1"/>
      </xdr:nvSpPr>
      <xdr:spPr>
        <a:xfrm>
          <a:off x="6864350" y="5701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78740</xdr:rowOff>
    </xdr:from>
    <xdr:to xmlns:xdr="http://schemas.openxmlformats.org/drawingml/2006/spreadsheetDrawing">
      <xdr:col>36</xdr:col>
      <xdr:colOff>165100</xdr:colOff>
      <xdr:row>35</xdr:row>
      <xdr:rowOff>8890</xdr:rowOff>
    </xdr:to>
    <xdr:sp textlink="">
      <xdr:nvSpPr>
        <xdr:cNvPr id="315" name="楕円 314"/>
        <xdr:cNvSpPr/>
      </xdr:nvSpPr>
      <xdr:spPr>
        <a:xfrm>
          <a:off x="6235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25400</xdr:rowOff>
    </xdr:from>
    <xdr:ext cx="467995" cy="257175"/>
    <xdr:sp textlink="">
      <xdr:nvSpPr>
        <xdr:cNvPr id="316" name="テキスト ボックス 315"/>
        <xdr:cNvSpPr txBox="1"/>
      </xdr:nvSpPr>
      <xdr:spPr>
        <a:xfrm>
          <a:off x="6070600" y="5683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31750</xdr:rowOff>
    </xdr:to>
    <xdr:sp textlink="">
      <xdr:nvSpPr>
        <xdr:cNvPr id="317" name="正方形/長方形 316"/>
        <xdr:cNvSpPr/>
      </xdr:nvSpPr>
      <xdr:spPr>
        <a:xfrm>
          <a:off x="5956300" y="7428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138430</xdr:rowOff>
    </xdr:to>
    <xdr:sp textlink="">
      <xdr:nvSpPr>
        <xdr:cNvPr id="318" name="正方形/長方形 317"/>
        <xdr:cNvSpPr/>
      </xdr:nvSpPr>
      <xdr:spPr>
        <a:xfrm>
          <a:off x="60642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88265</xdr:rowOff>
    </xdr:from>
    <xdr:to xmlns:xdr="http://schemas.openxmlformats.org/drawingml/2006/spreadsheetDrawing">
      <xdr:col>43</xdr:col>
      <xdr:colOff>63500</xdr:colOff>
      <xdr:row>48</xdr:row>
      <xdr:rowOff>0</xdr:rowOff>
    </xdr:to>
    <xdr:sp textlink="">
      <xdr:nvSpPr>
        <xdr:cNvPr id="319" name="正方形/長方形 318"/>
        <xdr:cNvSpPr/>
      </xdr:nvSpPr>
      <xdr:spPr>
        <a:xfrm>
          <a:off x="60642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138430</xdr:rowOff>
    </xdr:to>
    <xdr:sp textlink="">
      <xdr:nvSpPr>
        <xdr:cNvPr id="320" name="正方形/長方形 319"/>
        <xdr:cNvSpPr/>
      </xdr:nvSpPr>
      <xdr:spPr>
        <a:xfrm>
          <a:off x="69850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88265</xdr:rowOff>
    </xdr:from>
    <xdr:to xmlns:xdr="http://schemas.openxmlformats.org/drawingml/2006/spreadsheetDrawing">
      <xdr:col>48</xdr:col>
      <xdr:colOff>127000</xdr:colOff>
      <xdr:row>48</xdr:row>
      <xdr:rowOff>0</xdr:rowOff>
    </xdr:to>
    <xdr:sp textlink="">
      <xdr:nvSpPr>
        <xdr:cNvPr id="321" name="正方形/長方形 320"/>
        <xdr:cNvSpPr/>
      </xdr:nvSpPr>
      <xdr:spPr>
        <a:xfrm>
          <a:off x="69850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138430</xdr:rowOff>
    </xdr:to>
    <xdr:sp textlink="">
      <xdr:nvSpPr>
        <xdr:cNvPr id="322" name="正方形/長方形 321"/>
        <xdr:cNvSpPr/>
      </xdr:nvSpPr>
      <xdr:spPr>
        <a:xfrm>
          <a:off x="80137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88265</xdr:rowOff>
    </xdr:from>
    <xdr:to xmlns:xdr="http://schemas.openxmlformats.org/drawingml/2006/spreadsheetDrawing">
      <xdr:col>54</xdr:col>
      <xdr:colOff>127000</xdr:colOff>
      <xdr:row>48</xdr:row>
      <xdr:rowOff>0</xdr:rowOff>
    </xdr:to>
    <xdr:sp textlink="">
      <xdr:nvSpPr>
        <xdr:cNvPr id="323" name="正方形/長方形 322"/>
        <xdr:cNvSpPr/>
      </xdr:nvSpPr>
      <xdr:spPr>
        <a:xfrm>
          <a:off x="80137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textlink="">
      <xdr:nvSpPr>
        <xdr:cNvPr id="324" name="正方形/長方形 323"/>
        <xdr:cNvSpPr/>
      </xdr:nvSpPr>
      <xdr:spPr>
        <a:xfrm>
          <a:off x="5956300" y="8254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2885"/>
    <xdr:sp textlink="">
      <xdr:nvSpPr>
        <xdr:cNvPr id="325" name="テキスト ボックス 324"/>
        <xdr:cNvSpPr txBox="1"/>
      </xdr:nvSpPr>
      <xdr:spPr>
        <a:xfrm>
          <a:off x="591820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26" name="直線コネクタ 325"/>
        <xdr:cNvCxnSpPr/>
      </xdr:nvCxnSpPr>
      <xdr:spPr>
        <a:xfrm>
          <a:off x="5956300" y="10540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27" name="直線コネクタ 326"/>
        <xdr:cNvCxnSpPr/>
      </xdr:nvCxnSpPr>
      <xdr:spPr>
        <a:xfrm>
          <a:off x="5956300" y="10159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5270"/>
    <xdr:sp textlink="">
      <xdr:nvSpPr>
        <xdr:cNvPr id="328" name="テキスト ボックス 327"/>
        <xdr:cNvSpPr txBox="1"/>
      </xdr:nvSpPr>
      <xdr:spPr>
        <a:xfrm>
          <a:off x="5726430" y="10017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8320" cy="255270"/>
    <xdr:sp textlink="">
      <xdr:nvSpPr>
        <xdr:cNvPr id="330" name="テキスト ボックス 329"/>
        <xdr:cNvSpPr txBox="1"/>
      </xdr:nvSpPr>
      <xdr:spPr>
        <a:xfrm>
          <a:off x="5481955" y="96367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138430</xdr:rowOff>
    </xdr:from>
    <xdr:to xmlns:xdr="http://schemas.openxmlformats.org/drawingml/2006/spreadsheetDrawing">
      <xdr:col>59</xdr:col>
      <xdr:colOff>50800</xdr:colOff>
      <xdr:row>54</xdr:row>
      <xdr:rowOff>138430</xdr:rowOff>
    </xdr:to>
    <xdr:cxnSp macro="">
      <xdr:nvCxnSpPr>
        <xdr:cNvPr id="331" name="直線コネクタ 330"/>
        <xdr:cNvCxnSpPr/>
      </xdr:nvCxnSpPr>
      <xdr:spPr>
        <a:xfrm>
          <a:off x="5956300" y="9396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5630" cy="255905"/>
    <xdr:sp textlink="">
      <xdr:nvSpPr>
        <xdr:cNvPr id="332" name="テキスト ボックス 331"/>
        <xdr:cNvSpPr txBox="1"/>
      </xdr:nvSpPr>
      <xdr:spPr>
        <a:xfrm>
          <a:off x="5417820" y="92544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100330</xdr:rowOff>
    </xdr:from>
    <xdr:to xmlns:xdr="http://schemas.openxmlformats.org/drawingml/2006/spreadsheetDrawing">
      <xdr:col>59</xdr:col>
      <xdr:colOff>50800</xdr:colOff>
      <xdr:row>52</xdr:row>
      <xdr:rowOff>100330</xdr:rowOff>
    </xdr:to>
    <xdr:cxnSp macro="">
      <xdr:nvCxnSpPr>
        <xdr:cNvPr id="333" name="直線コネクタ 332"/>
        <xdr:cNvCxnSpPr/>
      </xdr:nvCxnSpPr>
      <xdr:spPr>
        <a:xfrm>
          <a:off x="5956300" y="9015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130175</xdr:rowOff>
    </xdr:from>
    <xdr:ext cx="595630" cy="254635"/>
    <xdr:sp textlink="">
      <xdr:nvSpPr>
        <xdr:cNvPr id="334" name="テキスト ボックス 333"/>
        <xdr:cNvSpPr txBox="1"/>
      </xdr:nvSpPr>
      <xdr:spPr>
        <a:xfrm>
          <a:off x="5417820" y="8874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62230</xdr:rowOff>
    </xdr:from>
    <xdr:to xmlns:xdr="http://schemas.openxmlformats.org/drawingml/2006/spreadsheetDrawing">
      <xdr:col>59</xdr:col>
      <xdr:colOff>50800</xdr:colOff>
      <xdr:row>50</xdr:row>
      <xdr:rowOff>62230</xdr:rowOff>
    </xdr:to>
    <xdr:cxnSp macro="">
      <xdr:nvCxnSpPr>
        <xdr:cNvPr id="335" name="直線コネクタ 334"/>
        <xdr:cNvCxnSpPr/>
      </xdr:nvCxnSpPr>
      <xdr:spPr>
        <a:xfrm>
          <a:off x="5956300" y="8634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92075</xdr:rowOff>
    </xdr:from>
    <xdr:ext cx="595630" cy="255270"/>
    <xdr:sp textlink="">
      <xdr:nvSpPr>
        <xdr:cNvPr id="336" name="テキスト ボックス 335"/>
        <xdr:cNvSpPr txBox="1"/>
      </xdr:nvSpPr>
      <xdr:spPr>
        <a:xfrm>
          <a:off x="5417820" y="849312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254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53975</xdr:rowOff>
    </xdr:from>
    <xdr:ext cx="595630" cy="254635"/>
    <xdr:sp textlink="">
      <xdr:nvSpPr>
        <xdr:cNvPr id="338" name="テキスト ボックス 337"/>
        <xdr:cNvSpPr txBox="1"/>
      </xdr:nvSpPr>
      <xdr:spPr>
        <a:xfrm>
          <a:off x="5417820" y="8112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textlink="">
      <xdr:nvSpPr>
        <xdr:cNvPr id="339" name="農林水産業費グラフ枠"/>
        <xdr:cNvSpPr/>
      </xdr:nvSpPr>
      <xdr:spPr>
        <a:xfrm>
          <a:off x="5956300" y="8254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51</xdr:row>
      <xdr:rowOff>25400</xdr:rowOff>
    </xdr:from>
    <xdr:to xmlns:xdr="http://schemas.openxmlformats.org/drawingml/2006/spreadsheetDrawing">
      <xdr:col>54</xdr:col>
      <xdr:colOff>167640</xdr:colOff>
      <xdr:row>58</xdr:row>
      <xdr:rowOff>167640</xdr:rowOff>
    </xdr:to>
    <xdr:cxnSp macro="">
      <xdr:nvCxnSpPr>
        <xdr:cNvPr id="340" name="直線コネクタ 339"/>
        <xdr:cNvCxnSpPr/>
      </xdr:nvCxnSpPr>
      <xdr:spPr>
        <a:xfrm flipV="1">
          <a:off x="9425940" y="8769350"/>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8630" cy="257175"/>
    <xdr:sp textlink="">
      <xdr:nvSpPr>
        <xdr:cNvPr id="341" name="農林水産業費最小値テキスト"/>
        <xdr:cNvSpPr txBox="1"/>
      </xdr:nvSpPr>
      <xdr:spPr>
        <a:xfrm>
          <a:off x="9480550" y="1011809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167640</xdr:rowOff>
    </xdr:from>
    <xdr:to xmlns:xdr="http://schemas.openxmlformats.org/drawingml/2006/spreadsheetDrawing">
      <xdr:col>55</xdr:col>
      <xdr:colOff>88900</xdr:colOff>
      <xdr:row>58</xdr:row>
      <xdr:rowOff>167640</xdr:rowOff>
    </xdr:to>
    <xdr:cxnSp macro="">
      <xdr:nvCxnSpPr>
        <xdr:cNvPr id="342" name="直線コネクタ 341"/>
        <xdr:cNvCxnSpPr/>
      </xdr:nvCxnSpPr>
      <xdr:spPr>
        <a:xfrm>
          <a:off x="9359900" y="10111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143510</xdr:rowOff>
    </xdr:from>
    <xdr:ext cx="597535" cy="254000"/>
    <xdr:sp textlink="">
      <xdr:nvSpPr>
        <xdr:cNvPr id="343" name="農林水産業費最大値テキスト"/>
        <xdr:cNvSpPr txBox="1"/>
      </xdr:nvSpPr>
      <xdr:spPr>
        <a:xfrm>
          <a:off x="9480550" y="8544560"/>
          <a:ext cx="597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25400</xdr:rowOff>
    </xdr:from>
    <xdr:to xmlns:xdr="http://schemas.openxmlformats.org/drawingml/2006/spreadsheetDrawing">
      <xdr:col>55</xdr:col>
      <xdr:colOff>88900</xdr:colOff>
      <xdr:row>51</xdr:row>
      <xdr:rowOff>25400</xdr:rowOff>
    </xdr:to>
    <xdr:cxnSp macro="">
      <xdr:nvCxnSpPr>
        <xdr:cNvPr id="344" name="直線コネクタ 343"/>
        <xdr:cNvCxnSpPr/>
      </xdr:nvCxnSpPr>
      <xdr:spPr>
        <a:xfrm>
          <a:off x="9359900" y="8769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43815</xdr:rowOff>
    </xdr:from>
    <xdr:to xmlns:xdr="http://schemas.openxmlformats.org/drawingml/2006/spreadsheetDrawing">
      <xdr:col>55</xdr:col>
      <xdr:colOff>0</xdr:colOff>
      <xdr:row>54</xdr:row>
      <xdr:rowOff>99695</xdr:rowOff>
    </xdr:to>
    <xdr:cxnSp macro="">
      <xdr:nvCxnSpPr>
        <xdr:cNvPr id="345" name="直線コネクタ 344"/>
        <xdr:cNvCxnSpPr/>
      </xdr:nvCxnSpPr>
      <xdr:spPr>
        <a:xfrm>
          <a:off x="8686800" y="9130665"/>
          <a:ext cx="74295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33400" cy="257175"/>
    <xdr:sp textlink="">
      <xdr:nvSpPr>
        <xdr:cNvPr id="346" name="農林水産業費平均値テキスト"/>
        <xdr:cNvSpPr txBox="1"/>
      </xdr:nvSpPr>
      <xdr:spPr>
        <a:xfrm>
          <a:off x="9480550" y="97758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textlink="">
      <xdr:nvSpPr>
        <xdr:cNvPr id="347" name="フローチャート: 判断 346"/>
        <xdr:cNvSpPr/>
      </xdr:nvSpPr>
      <xdr:spPr>
        <a:xfrm>
          <a:off x="9398000" y="979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53</xdr:row>
      <xdr:rowOff>43815</xdr:rowOff>
    </xdr:from>
    <xdr:to xmlns:xdr="http://schemas.openxmlformats.org/drawingml/2006/spreadsheetDrawing">
      <xdr:col>50</xdr:col>
      <xdr:colOff>114300</xdr:colOff>
      <xdr:row>55</xdr:row>
      <xdr:rowOff>101600</xdr:rowOff>
    </xdr:to>
    <xdr:cxnSp macro="">
      <xdr:nvCxnSpPr>
        <xdr:cNvPr id="348" name="直線コネクタ 347"/>
        <xdr:cNvCxnSpPr/>
      </xdr:nvCxnSpPr>
      <xdr:spPr>
        <a:xfrm flipV="1">
          <a:off x="7882890" y="9130665"/>
          <a:ext cx="80391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40640</xdr:rowOff>
    </xdr:from>
    <xdr:to xmlns:xdr="http://schemas.openxmlformats.org/drawingml/2006/spreadsheetDrawing">
      <xdr:col>50</xdr:col>
      <xdr:colOff>165100</xdr:colOff>
      <xdr:row>57</xdr:row>
      <xdr:rowOff>143510</xdr:rowOff>
    </xdr:to>
    <xdr:sp textlink="">
      <xdr:nvSpPr>
        <xdr:cNvPr id="349" name="フローチャート: 判断 348"/>
        <xdr:cNvSpPr/>
      </xdr:nvSpPr>
      <xdr:spPr>
        <a:xfrm>
          <a:off x="8636000" y="98132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132715</xdr:rowOff>
    </xdr:from>
    <xdr:ext cx="534670" cy="255905"/>
    <xdr:sp textlink="">
      <xdr:nvSpPr>
        <xdr:cNvPr id="350" name="テキスト ボックス 349"/>
        <xdr:cNvSpPr txBox="1"/>
      </xdr:nvSpPr>
      <xdr:spPr>
        <a:xfrm>
          <a:off x="8438515" y="9905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3175</xdr:rowOff>
    </xdr:from>
    <xdr:to xmlns:xdr="http://schemas.openxmlformats.org/drawingml/2006/spreadsheetDrawing">
      <xdr:col>45</xdr:col>
      <xdr:colOff>167640</xdr:colOff>
      <xdr:row>55</xdr:row>
      <xdr:rowOff>101600</xdr:rowOff>
    </xdr:to>
    <xdr:cxnSp macro="">
      <xdr:nvCxnSpPr>
        <xdr:cNvPr id="351" name="直線コネクタ 350"/>
        <xdr:cNvCxnSpPr/>
      </xdr:nvCxnSpPr>
      <xdr:spPr>
        <a:xfrm>
          <a:off x="7080250" y="9432925"/>
          <a:ext cx="80264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138430</xdr:rowOff>
    </xdr:to>
    <xdr:sp textlink="">
      <xdr:nvSpPr>
        <xdr:cNvPr id="352" name="フローチャート: 判断 351"/>
        <xdr:cNvSpPr/>
      </xdr:nvSpPr>
      <xdr:spPr>
        <a:xfrm>
          <a:off x="7842250" y="98107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130175</xdr:rowOff>
    </xdr:from>
    <xdr:ext cx="531495" cy="254635"/>
    <xdr:sp textlink="">
      <xdr:nvSpPr>
        <xdr:cNvPr id="353" name="テキスト ボックス 352"/>
        <xdr:cNvSpPr txBox="1"/>
      </xdr:nvSpPr>
      <xdr:spPr>
        <a:xfrm>
          <a:off x="7644765" y="990282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1270</xdr:rowOff>
    </xdr:from>
    <xdr:to xmlns:xdr="http://schemas.openxmlformats.org/drawingml/2006/spreadsheetDrawing">
      <xdr:col>41</xdr:col>
      <xdr:colOff>50800</xdr:colOff>
      <xdr:row>55</xdr:row>
      <xdr:rowOff>3175</xdr:rowOff>
    </xdr:to>
    <xdr:cxnSp macro="">
      <xdr:nvCxnSpPr>
        <xdr:cNvPr id="354" name="直線コネクタ 353"/>
        <xdr:cNvCxnSpPr/>
      </xdr:nvCxnSpPr>
      <xdr:spPr>
        <a:xfrm>
          <a:off x="6286500" y="943102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44450</xdr:rowOff>
    </xdr:from>
    <xdr:to xmlns:xdr="http://schemas.openxmlformats.org/drawingml/2006/spreadsheetDrawing">
      <xdr:col>41</xdr:col>
      <xdr:colOff>101600</xdr:colOff>
      <xdr:row>57</xdr:row>
      <xdr:rowOff>146050</xdr:rowOff>
    </xdr:to>
    <xdr:sp textlink="">
      <xdr:nvSpPr>
        <xdr:cNvPr id="355" name="フローチャート: 判断 354"/>
        <xdr:cNvSpPr/>
      </xdr:nvSpPr>
      <xdr:spPr>
        <a:xfrm>
          <a:off x="702945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136525</xdr:rowOff>
    </xdr:from>
    <xdr:ext cx="533400" cy="256540"/>
    <xdr:sp textlink="">
      <xdr:nvSpPr>
        <xdr:cNvPr id="356" name="テキスト ボックス 355"/>
        <xdr:cNvSpPr txBox="1"/>
      </xdr:nvSpPr>
      <xdr:spPr>
        <a:xfrm>
          <a:off x="6851015" y="9909175"/>
          <a:ext cx="5334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66040</xdr:rowOff>
    </xdr:from>
    <xdr:to xmlns:xdr="http://schemas.openxmlformats.org/drawingml/2006/spreadsheetDrawing">
      <xdr:col>36</xdr:col>
      <xdr:colOff>165100</xdr:colOff>
      <xdr:row>57</xdr:row>
      <xdr:rowOff>167005</xdr:rowOff>
    </xdr:to>
    <xdr:sp textlink="">
      <xdr:nvSpPr>
        <xdr:cNvPr id="357" name="フローチャート: 判断 356"/>
        <xdr:cNvSpPr/>
      </xdr:nvSpPr>
      <xdr:spPr>
        <a:xfrm>
          <a:off x="6235700" y="9838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157480</xdr:rowOff>
    </xdr:from>
    <xdr:ext cx="534670" cy="255905"/>
    <xdr:sp textlink="">
      <xdr:nvSpPr>
        <xdr:cNvPr id="358" name="テキスト ボックス 357"/>
        <xdr:cNvSpPr txBox="1"/>
      </xdr:nvSpPr>
      <xdr:spPr>
        <a:xfrm>
          <a:off x="6038215" y="9930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6540"/>
    <xdr:sp textlink="">
      <xdr:nvSpPr>
        <xdr:cNvPr id="359" name="テキスト ボックス 358"/>
        <xdr:cNvSpPr txBox="1"/>
      </xdr:nvSpPr>
      <xdr:spPr>
        <a:xfrm>
          <a:off x="925830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6540"/>
    <xdr:sp textlink="">
      <xdr:nvSpPr>
        <xdr:cNvPr id="360" name="テキスト ボックス 359"/>
        <xdr:cNvSpPr txBox="1"/>
      </xdr:nvSpPr>
      <xdr:spPr>
        <a:xfrm>
          <a:off x="85153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79375</xdr:rowOff>
    </xdr:from>
    <xdr:ext cx="761365" cy="256540"/>
    <xdr:sp textlink="">
      <xdr:nvSpPr>
        <xdr:cNvPr id="361" name="テキスト ボックス 360"/>
        <xdr:cNvSpPr txBox="1"/>
      </xdr:nvSpPr>
      <xdr:spPr>
        <a:xfrm>
          <a:off x="77114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0730" cy="256540"/>
    <xdr:sp textlink="">
      <xdr:nvSpPr>
        <xdr:cNvPr id="362" name="テキスト ボックス 361"/>
        <xdr:cNvSpPr txBox="1"/>
      </xdr:nvSpPr>
      <xdr:spPr>
        <a:xfrm>
          <a:off x="69088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6540"/>
    <xdr:sp textlink="">
      <xdr:nvSpPr>
        <xdr:cNvPr id="363" name="テキスト ボックス 362"/>
        <xdr:cNvSpPr txBox="1"/>
      </xdr:nvSpPr>
      <xdr:spPr>
        <a:xfrm>
          <a:off x="61150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50800</xdr:rowOff>
    </xdr:from>
    <xdr:to xmlns:xdr="http://schemas.openxmlformats.org/drawingml/2006/spreadsheetDrawing">
      <xdr:col>55</xdr:col>
      <xdr:colOff>50800</xdr:colOff>
      <xdr:row>54</xdr:row>
      <xdr:rowOff>151130</xdr:rowOff>
    </xdr:to>
    <xdr:sp textlink="">
      <xdr:nvSpPr>
        <xdr:cNvPr id="364" name="楕円 363"/>
        <xdr:cNvSpPr/>
      </xdr:nvSpPr>
      <xdr:spPr>
        <a:xfrm>
          <a:off x="9398000" y="93091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73025</xdr:rowOff>
    </xdr:from>
    <xdr:ext cx="597535" cy="255270"/>
    <xdr:sp textlink="">
      <xdr:nvSpPr>
        <xdr:cNvPr id="365" name="農林水産業費該当値テキスト"/>
        <xdr:cNvSpPr txBox="1"/>
      </xdr:nvSpPr>
      <xdr:spPr>
        <a:xfrm>
          <a:off x="9480550" y="9159875"/>
          <a:ext cx="597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164465</xdr:rowOff>
    </xdr:from>
    <xdr:to xmlns:xdr="http://schemas.openxmlformats.org/drawingml/2006/spreadsheetDrawing">
      <xdr:col>50</xdr:col>
      <xdr:colOff>165100</xdr:colOff>
      <xdr:row>53</xdr:row>
      <xdr:rowOff>94615</xdr:rowOff>
    </xdr:to>
    <xdr:sp textlink="">
      <xdr:nvSpPr>
        <xdr:cNvPr id="366" name="楕円 365"/>
        <xdr:cNvSpPr/>
      </xdr:nvSpPr>
      <xdr:spPr>
        <a:xfrm>
          <a:off x="8636000" y="907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51</xdr:row>
      <xdr:rowOff>111125</xdr:rowOff>
    </xdr:from>
    <xdr:ext cx="597535" cy="254635"/>
    <xdr:sp textlink="">
      <xdr:nvSpPr>
        <xdr:cNvPr id="367" name="テキスト ボックス 366"/>
        <xdr:cNvSpPr txBox="1"/>
      </xdr:nvSpPr>
      <xdr:spPr>
        <a:xfrm>
          <a:off x="8406130" y="885507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52070</xdr:rowOff>
    </xdr:from>
    <xdr:to xmlns:xdr="http://schemas.openxmlformats.org/drawingml/2006/spreadsheetDrawing">
      <xdr:col>46</xdr:col>
      <xdr:colOff>38100</xdr:colOff>
      <xdr:row>55</xdr:row>
      <xdr:rowOff>152400</xdr:rowOff>
    </xdr:to>
    <xdr:sp textlink="">
      <xdr:nvSpPr>
        <xdr:cNvPr id="368" name="楕円 367"/>
        <xdr:cNvSpPr/>
      </xdr:nvSpPr>
      <xdr:spPr>
        <a:xfrm>
          <a:off x="7842250" y="94818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167640</xdr:rowOff>
    </xdr:from>
    <xdr:ext cx="531495" cy="256540"/>
    <xdr:sp textlink="">
      <xdr:nvSpPr>
        <xdr:cNvPr id="369" name="テキスト ボックス 368"/>
        <xdr:cNvSpPr txBox="1"/>
      </xdr:nvSpPr>
      <xdr:spPr>
        <a:xfrm>
          <a:off x="7644765" y="92544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122555</xdr:rowOff>
    </xdr:from>
    <xdr:to xmlns:xdr="http://schemas.openxmlformats.org/drawingml/2006/spreadsheetDrawing">
      <xdr:col>41</xdr:col>
      <xdr:colOff>101600</xdr:colOff>
      <xdr:row>55</xdr:row>
      <xdr:rowOff>53340</xdr:rowOff>
    </xdr:to>
    <xdr:sp textlink="">
      <xdr:nvSpPr>
        <xdr:cNvPr id="370" name="楕円 369"/>
        <xdr:cNvSpPr/>
      </xdr:nvSpPr>
      <xdr:spPr>
        <a:xfrm>
          <a:off x="7029450" y="9380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70485</xdr:rowOff>
    </xdr:from>
    <xdr:ext cx="533400" cy="255905"/>
    <xdr:sp textlink="">
      <xdr:nvSpPr>
        <xdr:cNvPr id="371" name="テキスト ボックス 370"/>
        <xdr:cNvSpPr txBox="1"/>
      </xdr:nvSpPr>
      <xdr:spPr>
        <a:xfrm>
          <a:off x="6851015" y="9157335"/>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120650</xdr:rowOff>
    </xdr:from>
    <xdr:to xmlns:xdr="http://schemas.openxmlformats.org/drawingml/2006/spreadsheetDrawing">
      <xdr:col>36</xdr:col>
      <xdr:colOff>165100</xdr:colOff>
      <xdr:row>55</xdr:row>
      <xdr:rowOff>52070</xdr:rowOff>
    </xdr:to>
    <xdr:sp textlink="">
      <xdr:nvSpPr>
        <xdr:cNvPr id="372" name="楕円 371"/>
        <xdr:cNvSpPr/>
      </xdr:nvSpPr>
      <xdr:spPr>
        <a:xfrm>
          <a:off x="6235700" y="93789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68580</xdr:rowOff>
    </xdr:from>
    <xdr:ext cx="534670" cy="254635"/>
    <xdr:sp textlink="">
      <xdr:nvSpPr>
        <xdr:cNvPr id="373" name="テキスト ボックス 372"/>
        <xdr:cNvSpPr txBox="1"/>
      </xdr:nvSpPr>
      <xdr:spPr>
        <a:xfrm>
          <a:off x="6038215" y="91554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56515</xdr:rowOff>
    </xdr:from>
    <xdr:to xmlns:xdr="http://schemas.openxmlformats.org/drawingml/2006/spreadsheetDrawing">
      <xdr:col>59</xdr:col>
      <xdr:colOff>50800</xdr:colOff>
      <xdr:row>65</xdr:row>
      <xdr:rowOff>31750</xdr:rowOff>
    </xdr:to>
    <xdr:sp textlink="">
      <xdr:nvSpPr>
        <xdr:cNvPr id="374" name="正方形/長方形 373"/>
        <xdr:cNvSpPr/>
      </xdr:nvSpPr>
      <xdr:spPr>
        <a:xfrm>
          <a:off x="5956300" y="10857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56515</xdr:rowOff>
    </xdr:from>
    <xdr:to xmlns:xdr="http://schemas.openxmlformats.org/drawingml/2006/spreadsheetDrawing">
      <xdr:col>43</xdr:col>
      <xdr:colOff>63500</xdr:colOff>
      <xdr:row>66</xdr:row>
      <xdr:rowOff>138430</xdr:rowOff>
    </xdr:to>
    <xdr:sp textlink="">
      <xdr:nvSpPr>
        <xdr:cNvPr id="375" name="正方形/長方形 374"/>
        <xdr:cNvSpPr/>
      </xdr:nvSpPr>
      <xdr:spPr>
        <a:xfrm>
          <a:off x="60642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88265</xdr:rowOff>
    </xdr:from>
    <xdr:to xmlns:xdr="http://schemas.openxmlformats.org/drawingml/2006/spreadsheetDrawing">
      <xdr:col>43</xdr:col>
      <xdr:colOff>63500</xdr:colOff>
      <xdr:row>68</xdr:row>
      <xdr:rowOff>0</xdr:rowOff>
    </xdr:to>
    <xdr:sp textlink="">
      <xdr:nvSpPr>
        <xdr:cNvPr id="376" name="正方形/長方形 375"/>
        <xdr:cNvSpPr/>
      </xdr:nvSpPr>
      <xdr:spPr>
        <a:xfrm>
          <a:off x="60642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56515</xdr:rowOff>
    </xdr:from>
    <xdr:to xmlns:xdr="http://schemas.openxmlformats.org/drawingml/2006/spreadsheetDrawing">
      <xdr:col>48</xdr:col>
      <xdr:colOff>127000</xdr:colOff>
      <xdr:row>66</xdr:row>
      <xdr:rowOff>138430</xdr:rowOff>
    </xdr:to>
    <xdr:sp textlink="">
      <xdr:nvSpPr>
        <xdr:cNvPr id="377" name="正方形/長方形 376"/>
        <xdr:cNvSpPr/>
      </xdr:nvSpPr>
      <xdr:spPr>
        <a:xfrm>
          <a:off x="69850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88265</xdr:rowOff>
    </xdr:from>
    <xdr:to xmlns:xdr="http://schemas.openxmlformats.org/drawingml/2006/spreadsheetDrawing">
      <xdr:col>48</xdr:col>
      <xdr:colOff>127000</xdr:colOff>
      <xdr:row>68</xdr:row>
      <xdr:rowOff>0</xdr:rowOff>
    </xdr:to>
    <xdr:sp textlink="">
      <xdr:nvSpPr>
        <xdr:cNvPr id="378" name="正方形/長方形 377"/>
        <xdr:cNvSpPr/>
      </xdr:nvSpPr>
      <xdr:spPr>
        <a:xfrm>
          <a:off x="69850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56515</xdr:rowOff>
    </xdr:from>
    <xdr:to xmlns:xdr="http://schemas.openxmlformats.org/drawingml/2006/spreadsheetDrawing">
      <xdr:col>54</xdr:col>
      <xdr:colOff>127000</xdr:colOff>
      <xdr:row>66</xdr:row>
      <xdr:rowOff>138430</xdr:rowOff>
    </xdr:to>
    <xdr:sp textlink="">
      <xdr:nvSpPr>
        <xdr:cNvPr id="379" name="正方形/長方形 378"/>
        <xdr:cNvSpPr/>
      </xdr:nvSpPr>
      <xdr:spPr>
        <a:xfrm>
          <a:off x="80137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88265</xdr:rowOff>
    </xdr:from>
    <xdr:to xmlns:xdr="http://schemas.openxmlformats.org/drawingml/2006/spreadsheetDrawing">
      <xdr:col>54</xdr:col>
      <xdr:colOff>127000</xdr:colOff>
      <xdr:row>68</xdr:row>
      <xdr:rowOff>0</xdr:rowOff>
    </xdr:to>
    <xdr:sp textlink="">
      <xdr:nvSpPr>
        <xdr:cNvPr id="380" name="正方形/長方形 379"/>
        <xdr:cNvSpPr/>
      </xdr:nvSpPr>
      <xdr:spPr>
        <a:xfrm>
          <a:off x="80137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81915</xdr:rowOff>
    </xdr:to>
    <xdr:sp textlink="">
      <xdr:nvSpPr>
        <xdr:cNvPr id="381" name="正方形/長方形 380"/>
        <xdr:cNvSpPr/>
      </xdr:nvSpPr>
      <xdr:spPr>
        <a:xfrm>
          <a:off x="5956300" y="11683365"/>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2885"/>
    <xdr:sp textlink="">
      <xdr:nvSpPr>
        <xdr:cNvPr id="382" name="テキスト ボックス 381"/>
        <xdr:cNvSpPr txBox="1"/>
      </xdr:nvSpPr>
      <xdr:spPr>
        <a:xfrm>
          <a:off x="5918200" y="11493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81915</xdr:rowOff>
    </xdr:from>
    <xdr:to xmlns:xdr="http://schemas.openxmlformats.org/drawingml/2006/spreadsheetDrawing">
      <xdr:col>59</xdr:col>
      <xdr:colOff>50800</xdr:colOff>
      <xdr:row>81</xdr:row>
      <xdr:rowOff>81915</xdr:rowOff>
    </xdr:to>
    <xdr:cxnSp macro="">
      <xdr:nvCxnSpPr>
        <xdr:cNvPr id="383" name="直線コネクタ 382"/>
        <xdr:cNvCxnSpPr/>
      </xdr:nvCxnSpPr>
      <xdr:spPr>
        <a:xfrm>
          <a:off x="5956300" y="13969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138430</xdr:rowOff>
    </xdr:from>
    <xdr:to xmlns:xdr="http://schemas.openxmlformats.org/drawingml/2006/spreadsheetDrawing">
      <xdr:col>59</xdr:col>
      <xdr:colOff>50800</xdr:colOff>
      <xdr:row>78</xdr:row>
      <xdr:rowOff>138430</xdr:rowOff>
    </xdr:to>
    <xdr:cxnSp macro="">
      <xdr:nvCxnSpPr>
        <xdr:cNvPr id="384" name="直線コネクタ 383"/>
        <xdr:cNvCxnSpPr/>
      </xdr:nvCxnSpPr>
      <xdr:spPr>
        <a:xfrm>
          <a:off x="5956300" y="13511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167640</xdr:rowOff>
    </xdr:from>
    <xdr:ext cx="247650" cy="255905"/>
    <xdr:sp textlink="">
      <xdr:nvSpPr>
        <xdr:cNvPr id="385" name="テキスト ボックス 384"/>
        <xdr:cNvSpPr txBox="1"/>
      </xdr:nvSpPr>
      <xdr:spPr>
        <a:xfrm>
          <a:off x="5726430" y="133692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6" name="直線コネクタ 385"/>
        <xdr:cNvCxnSpPr/>
      </xdr:nvCxnSpPr>
      <xdr:spPr>
        <a:xfrm>
          <a:off x="5956300" y="13054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53975</xdr:rowOff>
    </xdr:from>
    <xdr:ext cx="595630" cy="254635"/>
    <xdr:sp textlink="">
      <xdr:nvSpPr>
        <xdr:cNvPr id="387" name="テキスト ボックス 386"/>
        <xdr:cNvSpPr txBox="1"/>
      </xdr:nvSpPr>
      <xdr:spPr>
        <a:xfrm>
          <a:off x="5417820" y="129127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81915</xdr:rowOff>
    </xdr:from>
    <xdr:to xmlns:xdr="http://schemas.openxmlformats.org/drawingml/2006/spreadsheetDrawing">
      <xdr:col>59</xdr:col>
      <xdr:colOff>50800</xdr:colOff>
      <xdr:row>73</xdr:row>
      <xdr:rowOff>81915</xdr:rowOff>
    </xdr:to>
    <xdr:cxnSp macro="">
      <xdr:nvCxnSpPr>
        <xdr:cNvPr id="388" name="直線コネクタ 387"/>
        <xdr:cNvCxnSpPr/>
      </xdr:nvCxnSpPr>
      <xdr:spPr>
        <a:xfrm>
          <a:off x="5956300" y="12597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111125</xdr:rowOff>
    </xdr:from>
    <xdr:ext cx="595630" cy="254635"/>
    <xdr:sp textlink="">
      <xdr:nvSpPr>
        <xdr:cNvPr id="389" name="テキスト ボックス 388"/>
        <xdr:cNvSpPr txBox="1"/>
      </xdr:nvSpPr>
      <xdr:spPr>
        <a:xfrm>
          <a:off x="5417820" y="124555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138430</xdr:rowOff>
    </xdr:from>
    <xdr:to xmlns:xdr="http://schemas.openxmlformats.org/drawingml/2006/spreadsheetDrawing">
      <xdr:col>59</xdr:col>
      <xdr:colOff>50800</xdr:colOff>
      <xdr:row>70</xdr:row>
      <xdr:rowOff>138430</xdr:rowOff>
    </xdr:to>
    <xdr:cxnSp macro="">
      <xdr:nvCxnSpPr>
        <xdr:cNvPr id="390" name="直線コネクタ 389"/>
        <xdr:cNvCxnSpPr/>
      </xdr:nvCxnSpPr>
      <xdr:spPr>
        <a:xfrm>
          <a:off x="5956300" y="12139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167640</xdr:rowOff>
    </xdr:from>
    <xdr:ext cx="595630" cy="255905"/>
    <xdr:sp textlink="">
      <xdr:nvSpPr>
        <xdr:cNvPr id="391" name="テキスト ボックス 390"/>
        <xdr:cNvSpPr txBox="1"/>
      </xdr:nvSpPr>
      <xdr:spPr>
        <a:xfrm>
          <a:off x="5417820" y="11997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2" name="直線コネクタ 391"/>
        <xdr:cNvCxnSpPr/>
      </xdr:nvCxnSpPr>
      <xdr:spPr>
        <a:xfrm>
          <a:off x="5956300" y="1168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53975</xdr:rowOff>
    </xdr:from>
    <xdr:ext cx="595630" cy="254635"/>
    <xdr:sp textlink="">
      <xdr:nvSpPr>
        <xdr:cNvPr id="393" name="テキスト ボックス 392"/>
        <xdr:cNvSpPr txBox="1"/>
      </xdr:nvSpPr>
      <xdr:spPr>
        <a:xfrm>
          <a:off x="5417820" y="11541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81915</xdr:rowOff>
    </xdr:to>
    <xdr:sp textlink="">
      <xdr:nvSpPr>
        <xdr:cNvPr id="394" name="商工費グラフ枠"/>
        <xdr:cNvSpPr/>
      </xdr:nvSpPr>
      <xdr:spPr>
        <a:xfrm>
          <a:off x="5956300" y="11683365"/>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71</xdr:row>
      <xdr:rowOff>29210</xdr:rowOff>
    </xdr:from>
    <xdr:to xmlns:xdr="http://schemas.openxmlformats.org/drawingml/2006/spreadsheetDrawing">
      <xdr:col>54</xdr:col>
      <xdr:colOff>167640</xdr:colOff>
      <xdr:row>78</xdr:row>
      <xdr:rowOff>118745</xdr:rowOff>
    </xdr:to>
    <xdr:cxnSp macro="">
      <xdr:nvCxnSpPr>
        <xdr:cNvPr id="395" name="直線コネクタ 394"/>
        <xdr:cNvCxnSpPr/>
      </xdr:nvCxnSpPr>
      <xdr:spPr>
        <a:xfrm flipV="1">
          <a:off x="9425940" y="1220216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123825</xdr:rowOff>
    </xdr:from>
    <xdr:ext cx="468630" cy="254000"/>
    <xdr:sp textlink="">
      <xdr:nvSpPr>
        <xdr:cNvPr id="396" name="商工費最小値テキスト"/>
        <xdr:cNvSpPr txBox="1"/>
      </xdr:nvSpPr>
      <xdr:spPr>
        <a:xfrm>
          <a:off x="9480550" y="13496925"/>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118745</xdr:rowOff>
    </xdr:from>
    <xdr:to xmlns:xdr="http://schemas.openxmlformats.org/drawingml/2006/spreadsheetDrawing">
      <xdr:col>55</xdr:col>
      <xdr:colOff>88900</xdr:colOff>
      <xdr:row>78</xdr:row>
      <xdr:rowOff>118745</xdr:rowOff>
    </xdr:to>
    <xdr:cxnSp macro="">
      <xdr:nvCxnSpPr>
        <xdr:cNvPr id="397" name="直線コネクタ 396"/>
        <xdr:cNvCxnSpPr/>
      </xdr:nvCxnSpPr>
      <xdr:spPr>
        <a:xfrm>
          <a:off x="9359900" y="13491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146685</xdr:rowOff>
    </xdr:from>
    <xdr:ext cx="597535" cy="254635"/>
    <xdr:sp textlink="">
      <xdr:nvSpPr>
        <xdr:cNvPr id="398" name="商工費最大値テキスト"/>
        <xdr:cNvSpPr txBox="1"/>
      </xdr:nvSpPr>
      <xdr:spPr>
        <a:xfrm>
          <a:off x="9480550" y="1197673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9359900" y="12202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165100</xdr:rowOff>
    </xdr:from>
    <xdr:to xmlns:xdr="http://schemas.openxmlformats.org/drawingml/2006/spreadsheetDrawing">
      <xdr:col>55</xdr:col>
      <xdr:colOff>0</xdr:colOff>
      <xdr:row>78</xdr:row>
      <xdr:rowOff>6350</xdr:rowOff>
    </xdr:to>
    <xdr:cxnSp macro="">
      <xdr:nvCxnSpPr>
        <xdr:cNvPr id="400" name="直線コネクタ 399"/>
        <xdr:cNvCxnSpPr/>
      </xdr:nvCxnSpPr>
      <xdr:spPr>
        <a:xfrm>
          <a:off x="8686800" y="1336675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110490</xdr:rowOff>
    </xdr:from>
    <xdr:ext cx="533400" cy="254635"/>
    <xdr:sp textlink="">
      <xdr:nvSpPr>
        <xdr:cNvPr id="401" name="商工費平均値テキスト"/>
        <xdr:cNvSpPr txBox="1"/>
      </xdr:nvSpPr>
      <xdr:spPr>
        <a:xfrm>
          <a:off x="9480550" y="13312140"/>
          <a:ext cx="5334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62230</xdr:rowOff>
    </xdr:to>
    <xdr:sp textlink="">
      <xdr:nvSpPr>
        <xdr:cNvPr id="402" name="フローチャート: 判断 401"/>
        <xdr:cNvSpPr/>
      </xdr:nvSpPr>
      <xdr:spPr>
        <a:xfrm>
          <a:off x="9398000" y="13333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77</xdr:row>
      <xdr:rowOff>156845</xdr:rowOff>
    </xdr:from>
    <xdr:to xmlns:xdr="http://schemas.openxmlformats.org/drawingml/2006/spreadsheetDrawing">
      <xdr:col>50</xdr:col>
      <xdr:colOff>114300</xdr:colOff>
      <xdr:row>77</xdr:row>
      <xdr:rowOff>165100</xdr:rowOff>
    </xdr:to>
    <xdr:cxnSp macro="">
      <xdr:nvCxnSpPr>
        <xdr:cNvPr id="403" name="直線コネクタ 402"/>
        <xdr:cNvCxnSpPr/>
      </xdr:nvCxnSpPr>
      <xdr:spPr>
        <a:xfrm>
          <a:off x="7882890" y="13358495"/>
          <a:ext cx="80391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52705</xdr:rowOff>
    </xdr:to>
    <xdr:sp textlink="">
      <xdr:nvSpPr>
        <xdr:cNvPr id="404" name="フローチャート: 判断 403"/>
        <xdr:cNvSpPr/>
      </xdr:nvSpPr>
      <xdr:spPr>
        <a:xfrm>
          <a:off x="8636000" y="13323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43815</xdr:rowOff>
    </xdr:from>
    <xdr:ext cx="534670" cy="256540"/>
    <xdr:sp textlink="">
      <xdr:nvSpPr>
        <xdr:cNvPr id="405" name="テキスト ボックス 404"/>
        <xdr:cNvSpPr txBox="1"/>
      </xdr:nvSpPr>
      <xdr:spPr>
        <a:xfrm>
          <a:off x="8438515" y="134169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59055</xdr:rowOff>
    </xdr:from>
    <xdr:to xmlns:xdr="http://schemas.openxmlformats.org/drawingml/2006/spreadsheetDrawing">
      <xdr:col>45</xdr:col>
      <xdr:colOff>167640</xdr:colOff>
      <xdr:row>77</xdr:row>
      <xdr:rowOff>156845</xdr:rowOff>
    </xdr:to>
    <xdr:cxnSp macro="">
      <xdr:nvCxnSpPr>
        <xdr:cNvPr id="406" name="直線コネクタ 405"/>
        <xdr:cNvCxnSpPr/>
      </xdr:nvCxnSpPr>
      <xdr:spPr>
        <a:xfrm>
          <a:off x="7080250" y="13260705"/>
          <a:ext cx="80264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118110</xdr:rowOff>
    </xdr:from>
    <xdr:to xmlns:xdr="http://schemas.openxmlformats.org/drawingml/2006/spreadsheetDrawing">
      <xdr:col>46</xdr:col>
      <xdr:colOff>38100</xdr:colOff>
      <xdr:row>78</xdr:row>
      <xdr:rowOff>50165</xdr:rowOff>
    </xdr:to>
    <xdr:sp textlink="">
      <xdr:nvSpPr>
        <xdr:cNvPr id="407" name="フローチャート: 判断 406"/>
        <xdr:cNvSpPr/>
      </xdr:nvSpPr>
      <xdr:spPr>
        <a:xfrm>
          <a:off x="7842250" y="1331976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40640</xdr:rowOff>
    </xdr:from>
    <xdr:ext cx="531495" cy="256540"/>
    <xdr:sp textlink="">
      <xdr:nvSpPr>
        <xdr:cNvPr id="408" name="テキスト ボックス 407"/>
        <xdr:cNvSpPr txBox="1"/>
      </xdr:nvSpPr>
      <xdr:spPr>
        <a:xfrm>
          <a:off x="7644765" y="134137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59055</xdr:rowOff>
    </xdr:from>
    <xdr:to xmlns:xdr="http://schemas.openxmlformats.org/drawingml/2006/spreadsheetDrawing">
      <xdr:col>41</xdr:col>
      <xdr:colOff>50800</xdr:colOff>
      <xdr:row>77</xdr:row>
      <xdr:rowOff>118745</xdr:rowOff>
    </xdr:to>
    <xdr:cxnSp macro="">
      <xdr:nvCxnSpPr>
        <xdr:cNvPr id="409" name="直線コネクタ 408"/>
        <xdr:cNvCxnSpPr/>
      </xdr:nvCxnSpPr>
      <xdr:spPr>
        <a:xfrm flipV="1">
          <a:off x="6286500" y="13260705"/>
          <a:ext cx="7937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111125</xdr:rowOff>
    </xdr:from>
    <xdr:to xmlns:xdr="http://schemas.openxmlformats.org/drawingml/2006/spreadsheetDrawing">
      <xdr:col>41</xdr:col>
      <xdr:colOff>101600</xdr:colOff>
      <xdr:row>78</xdr:row>
      <xdr:rowOff>41275</xdr:rowOff>
    </xdr:to>
    <xdr:sp textlink="">
      <xdr:nvSpPr>
        <xdr:cNvPr id="410" name="フローチャート: 判断 409"/>
        <xdr:cNvSpPr/>
      </xdr:nvSpPr>
      <xdr:spPr>
        <a:xfrm>
          <a:off x="702945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33020</xdr:rowOff>
    </xdr:from>
    <xdr:ext cx="533400" cy="253365"/>
    <xdr:sp textlink="">
      <xdr:nvSpPr>
        <xdr:cNvPr id="411" name="テキスト ボックス 410"/>
        <xdr:cNvSpPr txBox="1"/>
      </xdr:nvSpPr>
      <xdr:spPr>
        <a:xfrm>
          <a:off x="6851015" y="1340612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160020</xdr:rowOff>
    </xdr:from>
    <xdr:to xmlns:xdr="http://schemas.openxmlformats.org/drawingml/2006/spreadsheetDrawing">
      <xdr:col>36</xdr:col>
      <xdr:colOff>165100</xdr:colOff>
      <xdr:row>78</xdr:row>
      <xdr:rowOff>90805</xdr:rowOff>
    </xdr:to>
    <xdr:sp textlink="">
      <xdr:nvSpPr>
        <xdr:cNvPr id="412" name="フローチャート: 判断 411"/>
        <xdr:cNvSpPr/>
      </xdr:nvSpPr>
      <xdr:spPr>
        <a:xfrm>
          <a:off x="6235700" y="133616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81915</xdr:rowOff>
    </xdr:from>
    <xdr:ext cx="534670" cy="257175"/>
    <xdr:sp textlink="">
      <xdr:nvSpPr>
        <xdr:cNvPr id="413" name="テキスト ボックス 412"/>
        <xdr:cNvSpPr txBox="1"/>
      </xdr:nvSpPr>
      <xdr:spPr>
        <a:xfrm>
          <a:off x="6038215" y="134550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79375</xdr:rowOff>
    </xdr:from>
    <xdr:ext cx="762000" cy="256540"/>
    <xdr:sp textlink="">
      <xdr:nvSpPr>
        <xdr:cNvPr id="414" name="テキスト ボックス 413"/>
        <xdr:cNvSpPr txBox="1"/>
      </xdr:nvSpPr>
      <xdr:spPr>
        <a:xfrm>
          <a:off x="925830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79375</xdr:rowOff>
    </xdr:from>
    <xdr:ext cx="762000" cy="256540"/>
    <xdr:sp textlink="">
      <xdr:nvSpPr>
        <xdr:cNvPr id="415" name="テキスト ボックス 414"/>
        <xdr:cNvSpPr txBox="1"/>
      </xdr:nvSpPr>
      <xdr:spPr>
        <a:xfrm>
          <a:off x="85153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79375</xdr:rowOff>
    </xdr:from>
    <xdr:ext cx="761365" cy="256540"/>
    <xdr:sp textlink="">
      <xdr:nvSpPr>
        <xdr:cNvPr id="416" name="テキスト ボックス 415"/>
        <xdr:cNvSpPr txBox="1"/>
      </xdr:nvSpPr>
      <xdr:spPr>
        <a:xfrm>
          <a:off x="77114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79375</xdr:rowOff>
    </xdr:from>
    <xdr:ext cx="760730" cy="256540"/>
    <xdr:sp textlink="">
      <xdr:nvSpPr>
        <xdr:cNvPr id="417" name="テキスト ボックス 416"/>
        <xdr:cNvSpPr txBox="1"/>
      </xdr:nvSpPr>
      <xdr:spPr>
        <a:xfrm>
          <a:off x="69088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79375</xdr:rowOff>
    </xdr:from>
    <xdr:ext cx="762000" cy="256540"/>
    <xdr:sp textlink="">
      <xdr:nvSpPr>
        <xdr:cNvPr id="418" name="テキスト ボックス 417"/>
        <xdr:cNvSpPr txBox="1"/>
      </xdr:nvSpPr>
      <xdr:spPr>
        <a:xfrm>
          <a:off x="61150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125730</xdr:rowOff>
    </xdr:from>
    <xdr:to xmlns:xdr="http://schemas.openxmlformats.org/drawingml/2006/spreadsheetDrawing">
      <xdr:col>55</xdr:col>
      <xdr:colOff>50800</xdr:colOff>
      <xdr:row>78</xdr:row>
      <xdr:rowOff>55880</xdr:rowOff>
    </xdr:to>
    <xdr:sp textlink="">
      <xdr:nvSpPr>
        <xdr:cNvPr id="419" name="楕円 418"/>
        <xdr:cNvSpPr/>
      </xdr:nvSpPr>
      <xdr:spPr>
        <a:xfrm>
          <a:off x="9398000" y="13327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86360</xdr:rowOff>
    </xdr:from>
    <xdr:ext cx="533400" cy="254000"/>
    <xdr:sp textlink="">
      <xdr:nvSpPr>
        <xdr:cNvPr id="420" name="商工費該当値テキスト"/>
        <xdr:cNvSpPr txBox="1"/>
      </xdr:nvSpPr>
      <xdr:spPr>
        <a:xfrm>
          <a:off x="9480550" y="13116560"/>
          <a:ext cx="5334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114935</xdr:rowOff>
    </xdr:from>
    <xdr:to xmlns:xdr="http://schemas.openxmlformats.org/drawingml/2006/spreadsheetDrawing">
      <xdr:col>50</xdr:col>
      <xdr:colOff>165100</xdr:colOff>
      <xdr:row>78</xdr:row>
      <xdr:rowOff>45085</xdr:rowOff>
    </xdr:to>
    <xdr:sp textlink="">
      <xdr:nvSpPr>
        <xdr:cNvPr id="421" name="楕円 420"/>
        <xdr:cNvSpPr/>
      </xdr:nvSpPr>
      <xdr:spPr>
        <a:xfrm>
          <a:off x="8636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61595</xdr:rowOff>
    </xdr:from>
    <xdr:ext cx="534670" cy="257175"/>
    <xdr:sp textlink="">
      <xdr:nvSpPr>
        <xdr:cNvPr id="422" name="テキスト ボックス 421"/>
        <xdr:cNvSpPr txBox="1"/>
      </xdr:nvSpPr>
      <xdr:spPr>
        <a:xfrm>
          <a:off x="8438515" y="130917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107950</xdr:rowOff>
    </xdr:from>
    <xdr:to xmlns:xdr="http://schemas.openxmlformats.org/drawingml/2006/spreadsheetDrawing">
      <xdr:col>46</xdr:col>
      <xdr:colOff>38100</xdr:colOff>
      <xdr:row>78</xdr:row>
      <xdr:rowOff>38100</xdr:rowOff>
    </xdr:to>
    <xdr:sp textlink="">
      <xdr:nvSpPr>
        <xdr:cNvPr id="423" name="楕円 422"/>
        <xdr:cNvSpPr/>
      </xdr:nvSpPr>
      <xdr:spPr>
        <a:xfrm>
          <a:off x="7842250" y="13309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53975</xdr:rowOff>
    </xdr:from>
    <xdr:ext cx="531495" cy="254635"/>
    <xdr:sp textlink="">
      <xdr:nvSpPr>
        <xdr:cNvPr id="424" name="テキスト ボックス 423"/>
        <xdr:cNvSpPr txBox="1"/>
      </xdr:nvSpPr>
      <xdr:spPr>
        <a:xfrm>
          <a:off x="7644765" y="1308417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8255</xdr:rowOff>
    </xdr:from>
    <xdr:to xmlns:xdr="http://schemas.openxmlformats.org/drawingml/2006/spreadsheetDrawing">
      <xdr:col>41</xdr:col>
      <xdr:colOff>101600</xdr:colOff>
      <xdr:row>77</xdr:row>
      <xdr:rowOff>109855</xdr:rowOff>
    </xdr:to>
    <xdr:sp textlink="">
      <xdr:nvSpPr>
        <xdr:cNvPr id="425" name="楕円 424"/>
        <xdr:cNvSpPr/>
      </xdr:nvSpPr>
      <xdr:spPr>
        <a:xfrm>
          <a:off x="702945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126365</xdr:rowOff>
    </xdr:from>
    <xdr:ext cx="533400" cy="255905"/>
    <xdr:sp textlink="">
      <xdr:nvSpPr>
        <xdr:cNvPr id="426" name="テキスト ボックス 425"/>
        <xdr:cNvSpPr txBox="1"/>
      </xdr:nvSpPr>
      <xdr:spPr>
        <a:xfrm>
          <a:off x="6851015" y="12985115"/>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69215</xdr:rowOff>
    </xdr:from>
    <xdr:to xmlns:xdr="http://schemas.openxmlformats.org/drawingml/2006/spreadsheetDrawing">
      <xdr:col>36</xdr:col>
      <xdr:colOff>165100</xdr:colOff>
      <xdr:row>77</xdr:row>
      <xdr:rowOff>167640</xdr:rowOff>
    </xdr:to>
    <xdr:sp textlink="">
      <xdr:nvSpPr>
        <xdr:cNvPr id="427" name="楕円 426"/>
        <xdr:cNvSpPr/>
      </xdr:nvSpPr>
      <xdr:spPr>
        <a:xfrm>
          <a:off x="6235700" y="13270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xdr:rowOff>
    </xdr:from>
    <xdr:ext cx="534670" cy="255270"/>
    <xdr:sp textlink="">
      <xdr:nvSpPr>
        <xdr:cNvPr id="428" name="テキスト ボックス 427"/>
        <xdr:cNvSpPr txBox="1"/>
      </xdr:nvSpPr>
      <xdr:spPr>
        <a:xfrm>
          <a:off x="6038215" y="130467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56515</xdr:rowOff>
    </xdr:from>
    <xdr:to xmlns:xdr="http://schemas.openxmlformats.org/drawingml/2006/spreadsheetDrawing">
      <xdr:col>59</xdr:col>
      <xdr:colOff>50800</xdr:colOff>
      <xdr:row>85</xdr:row>
      <xdr:rowOff>31750</xdr:rowOff>
    </xdr:to>
    <xdr:sp textlink="">
      <xdr:nvSpPr>
        <xdr:cNvPr id="429" name="正方形/長方形 428"/>
        <xdr:cNvSpPr/>
      </xdr:nvSpPr>
      <xdr:spPr>
        <a:xfrm>
          <a:off x="5956300" y="14286865"/>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56515</xdr:rowOff>
    </xdr:from>
    <xdr:to xmlns:xdr="http://schemas.openxmlformats.org/drawingml/2006/spreadsheetDrawing">
      <xdr:col>43</xdr:col>
      <xdr:colOff>63500</xdr:colOff>
      <xdr:row>86</xdr:row>
      <xdr:rowOff>138430</xdr:rowOff>
    </xdr:to>
    <xdr:sp textlink="">
      <xdr:nvSpPr>
        <xdr:cNvPr id="430" name="正方形/長方形 429"/>
        <xdr:cNvSpPr/>
      </xdr:nvSpPr>
      <xdr:spPr>
        <a:xfrm>
          <a:off x="60642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88265</xdr:rowOff>
    </xdr:from>
    <xdr:to xmlns:xdr="http://schemas.openxmlformats.org/drawingml/2006/spreadsheetDrawing">
      <xdr:col>43</xdr:col>
      <xdr:colOff>63500</xdr:colOff>
      <xdr:row>88</xdr:row>
      <xdr:rowOff>0</xdr:rowOff>
    </xdr:to>
    <xdr:sp textlink="">
      <xdr:nvSpPr>
        <xdr:cNvPr id="431" name="正方形/長方形 430"/>
        <xdr:cNvSpPr/>
      </xdr:nvSpPr>
      <xdr:spPr>
        <a:xfrm>
          <a:off x="60642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56515</xdr:rowOff>
    </xdr:from>
    <xdr:to xmlns:xdr="http://schemas.openxmlformats.org/drawingml/2006/spreadsheetDrawing">
      <xdr:col>48</xdr:col>
      <xdr:colOff>127000</xdr:colOff>
      <xdr:row>86</xdr:row>
      <xdr:rowOff>138430</xdr:rowOff>
    </xdr:to>
    <xdr:sp textlink="">
      <xdr:nvSpPr>
        <xdr:cNvPr id="432" name="正方形/長方形 431"/>
        <xdr:cNvSpPr/>
      </xdr:nvSpPr>
      <xdr:spPr>
        <a:xfrm>
          <a:off x="69850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88265</xdr:rowOff>
    </xdr:from>
    <xdr:to xmlns:xdr="http://schemas.openxmlformats.org/drawingml/2006/spreadsheetDrawing">
      <xdr:col>48</xdr:col>
      <xdr:colOff>127000</xdr:colOff>
      <xdr:row>88</xdr:row>
      <xdr:rowOff>0</xdr:rowOff>
    </xdr:to>
    <xdr:sp textlink="">
      <xdr:nvSpPr>
        <xdr:cNvPr id="433" name="正方形/長方形 432"/>
        <xdr:cNvSpPr/>
      </xdr:nvSpPr>
      <xdr:spPr>
        <a:xfrm>
          <a:off x="69850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56515</xdr:rowOff>
    </xdr:from>
    <xdr:to xmlns:xdr="http://schemas.openxmlformats.org/drawingml/2006/spreadsheetDrawing">
      <xdr:col>54</xdr:col>
      <xdr:colOff>127000</xdr:colOff>
      <xdr:row>86</xdr:row>
      <xdr:rowOff>138430</xdr:rowOff>
    </xdr:to>
    <xdr:sp textlink="">
      <xdr:nvSpPr>
        <xdr:cNvPr id="434" name="正方形/長方形 433"/>
        <xdr:cNvSpPr/>
      </xdr:nvSpPr>
      <xdr:spPr>
        <a:xfrm>
          <a:off x="80137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88265</xdr:rowOff>
    </xdr:from>
    <xdr:to xmlns:xdr="http://schemas.openxmlformats.org/drawingml/2006/spreadsheetDrawing">
      <xdr:col>54</xdr:col>
      <xdr:colOff>127000</xdr:colOff>
      <xdr:row>88</xdr:row>
      <xdr:rowOff>0</xdr:rowOff>
    </xdr:to>
    <xdr:sp textlink="">
      <xdr:nvSpPr>
        <xdr:cNvPr id="435" name="正方形/長方形 434"/>
        <xdr:cNvSpPr/>
      </xdr:nvSpPr>
      <xdr:spPr>
        <a:xfrm>
          <a:off x="80137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36" name="正方形/長方形 435"/>
        <xdr:cNvSpPr/>
      </xdr:nvSpPr>
      <xdr:spPr>
        <a:xfrm>
          <a:off x="5956300" y="15112365"/>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2885"/>
    <xdr:sp textlink="">
      <xdr:nvSpPr>
        <xdr:cNvPr id="437" name="テキスト ボックス 436"/>
        <xdr:cNvSpPr txBox="1"/>
      </xdr:nvSpPr>
      <xdr:spPr>
        <a:xfrm>
          <a:off x="5918200" y="14922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textlink="">
      <xdr:nvSpPr>
        <xdr:cNvPr id="440" name="テキスト ボックス 439"/>
        <xdr:cNvSpPr txBox="1"/>
      </xdr:nvSpPr>
      <xdr:spPr>
        <a:xfrm>
          <a:off x="572643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textlink="">
      <xdr:nvSpPr>
        <xdr:cNvPr id="442" name="テキスト ボックス 441"/>
        <xdr:cNvSpPr txBox="1"/>
      </xdr:nvSpPr>
      <xdr:spPr>
        <a:xfrm>
          <a:off x="548195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textlink="">
      <xdr:nvSpPr>
        <xdr:cNvPr id="444" name="テキスト ボックス 443"/>
        <xdr:cNvSpPr txBox="1"/>
      </xdr:nvSpPr>
      <xdr:spPr>
        <a:xfrm>
          <a:off x="541782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textlink="">
      <xdr:nvSpPr>
        <xdr:cNvPr id="446" name="テキスト ボックス 445"/>
        <xdr:cNvSpPr txBox="1"/>
      </xdr:nvSpPr>
      <xdr:spPr>
        <a:xfrm>
          <a:off x="541782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62230</xdr:rowOff>
    </xdr:from>
    <xdr:to xmlns:xdr="http://schemas.openxmlformats.org/drawingml/2006/spreadsheetDrawing">
      <xdr:col>59</xdr:col>
      <xdr:colOff>50800</xdr:colOff>
      <xdr:row>90</xdr:row>
      <xdr:rowOff>62230</xdr:rowOff>
    </xdr:to>
    <xdr:cxnSp macro="">
      <xdr:nvCxnSpPr>
        <xdr:cNvPr id="447" name="直線コネクタ 446"/>
        <xdr:cNvCxnSpPr/>
      </xdr:nvCxnSpPr>
      <xdr:spPr>
        <a:xfrm>
          <a:off x="5956300" y="15492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92075</xdr:rowOff>
    </xdr:from>
    <xdr:ext cx="595630" cy="255270"/>
    <xdr:sp textlink="">
      <xdr:nvSpPr>
        <xdr:cNvPr id="448" name="テキスト ボックス 447"/>
        <xdr:cNvSpPr txBox="1"/>
      </xdr:nvSpPr>
      <xdr:spPr>
        <a:xfrm>
          <a:off x="5417820" y="1535112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5956300" y="15112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53975</xdr:rowOff>
    </xdr:from>
    <xdr:ext cx="595630" cy="254635"/>
    <xdr:sp textlink="">
      <xdr:nvSpPr>
        <xdr:cNvPr id="450" name="テキスト ボックス 449"/>
        <xdr:cNvSpPr txBox="1"/>
      </xdr:nvSpPr>
      <xdr:spPr>
        <a:xfrm>
          <a:off x="5417820" y="149701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51" name="土木費グラフ枠"/>
        <xdr:cNvSpPr/>
      </xdr:nvSpPr>
      <xdr:spPr>
        <a:xfrm>
          <a:off x="5956300" y="15112365"/>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89</xdr:row>
      <xdr:rowOff>153035</xdr:rowOff>
    </xdr:from>
    <xdr:to xmlns:xdr="http://schemas.openxmlformats.org/drawingml/2006/spreadsheetDrawing">
      <xdr:col>54</xdr:col>
      <xdr:colOff>167640</xdr:colOff>
      <xdr:row>98</xdr:row>
      <xdr:rowOff>74930</xdr:rowOff>
    </xdr:to>
    <xdr:cxnSp macro="">
      <xdr:nvCxnSpPr>
        <xdr:cNvPr id="452" name="直線コネクタ 451"/>
        <xdr:cNvCxnSpPr/>
      </xdr:nvCxnSpPr>
      <xdr:spPr>
        <a:xfrm flipV="1">
          <a:off x="9425940" y="1541208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3400" cy="259080"/>
    <xdr:sp textlink="">
      <xdr:nvSpPr>
        <xdr:cNvPr id="453" name="土木費最小値テキスト"/>
        <xdr:cNvSpPr txBox="1"/>
      </xdr:nvSpPr>
      <xdr:spPr>
        <a:xfrm>
          <a:off x="9480550" y="16880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9359900" y="16877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100330</xdr:rowOff>
    </xdr:from>
    <xdr:ext cx="597535" cy="256540"/>
    <xdr:sp textlink="">
      <xdr:nvSpPr>
        <xdr:cNvPr id="455" name="土木費最大値テキスト"/>
        <xdr:cNvSpPr txBox="1"/>
      </xdr:nvSpPr>
      <xdr:spPr>
        <a:xfrm>
          <a:off x="9480550" y="1518793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56" name="直線コネクタ 455"/>
        <xdr:cNvCxnSpPr/>
      </xdr:nvCxnSpPr>
      <xdr:spPr>
        <a:xfrm>
          <a:off x="9359900" y="15412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124460</xdr:rowOff>
    </xdr:from>
    <xdr:to xmlns:xdr="http://schemas.openxmlformats.org/drawingml/2006/spreadsheetDrawing">
      <xdr:col>55</xdr:col>
      <xdr:colOff>0</xdr:colOff>
      <xdr:row>95</xdr:row>
      <xdr:rowOff>6350</xdr:rowOff>
    </xdr:to>
    <xdr:cxnSp macro="">
      <xdr:nvCxnSpPr>
        <xdr:cNvPr id="457" name="直線コネクタ 456"/>
        <xdr:cNvCxnSpPr/>
      </xdr:nvCxnSpPr>
      <xdr:spPr>
        <a:xfrm flipV="1">
          <a:off x="8686800" y="16240760"/>
          <a:ext cx="742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3400" cy="259080"/>
    <xdr:sp textlink="">
      <xdr:nvSpPr>
        <xdr:cNvPr id="458" name="土木費平均値テキスト"/>
        <xdr:cNvSpPr txBox="1"/>
      </xdr:nvSpPr>
      <xdr:spPr>
        <a:xfrm>
          <a:off x="9480550" y="164604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textlink="">
      <xdr:nvSpPr>
        <xdr:cNvPr id="459" name="フローチャート: 判断 458"/>
        <xdr:cNvSpPr/>
      </xdr:nvSpPr>
      <xdr:spPr>
        <a:xfrm>
          <a:off x="9398000" y="16482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95</xdr:row>
      <xdr:rowOff>6350</xdr:rowOff>
    </xdr:from>
    <xdr:to xmlns:xdr="http://schemas.openxmlformats.org/drawingml/2006/spreadsheetDrawing">
      <xdr:col>50</xdr:col>
      <xdr:colOff>114300</xdr:colOff>
      <xdr:row>95</xdr:row>
      <xdr:rowOff>67945</xdr:rowOff>
    </xdr:to>
    <xdr:cxnSp macro="">
      <xdr:nvCxnSpPr>
        <xdr:cNvPr id="460" name="直線コネクタ 459"/>
        <xdr:cNvCxnSpPr/>
      </xdr:nvCxnSpPr>
      <xdr:spPr>
        <a:xfrm flipV="1">
          <a:off x="7882890" y="16294100"/>
          <a:ext cx="80391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textlink="">
      <xdr:nvSpPr>
        <xdr:cNvPr id="461" name="フローチャート: 判断 460"/>
        <xdr:cNvSpPr/>
      </xdr:nvSpPr>
      <xdr:spPr>
        <a:xfrm>
          <a:off x="86360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670" cy="259080"/>
    <xdr:sp textlink="">
      <xdr:nvSpPr>
        <xdr:cNvPr id="462" name="テキスト ボックス 461"/>
        <xdr:cNvSpPr txBox="1"/>
      </xdr:nvSpPr>
      <xdr:spPr>
        <a:xfrm>
          <a:off x="8438515"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29845</xdr:rowOff>
    </xdr:from>
    <xdr:to xmlns:xdr="http://schemas.openxmlformats.org/drawingml/2006/spreadsheetDrawing">
      <xdr:col>45</xdr:col>
      <xdr:colOff>167640</xdr:colOff>
      <xdr:row>95</xdr:row>
      <xdr:rowOff>67945</xdr:rowOff>
    </xdr:to>
    <xdr:cxnSp macro="">
      <xdr:nvCxnSpPr>
        <xdr:cNvPr id="463" name="直線コネクタ 462"/>
        <xdr:cNvCxnSpPr/>
      </xdr:nvCxnSpPr>
      <xdr:spPr>
        <a:xfrm>
          <a:off x="7080250" y="16317595"/>
          <a:ext cx="8026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textlink="">
      <xdr:nvSpPr>
        <xdr:cNvPr id="464" name="フローチャート: 判断 463"/>
        <xdr:cNvSpPr/>
      </xdr:nvSpPr>
      <xdr:spPr>
        <a:xfrm>
          <a:off x="7842250" y="16472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1495" cy="259080"/>
    <xdr:sp textlink="">
      <xdr:nvSpPr>
        <xdr:cNvPr id="465" name="テキスト ボックス 464"/>
        <xdr:cNvSpPr txBox="1"/>
      </xdr:nvSpPr>
      <xdr:spPr>
        <a:xfrm>
          <a:off x="7644765" y="1656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29845</xdr:rowOff>
    </xdr:from>
    <xdr:to xmlns:xdr="http://schemas.openxmlformats.org/drawingml/2006/spreadsheetDrawing">
      <xdr:col>41</xdr:col>
      <xdr:colOff>50800</xdr:colOff>
      <xdr:row>95</xdr:row>
      <xdr:rowOff>62230</xdr:rowOff>
    </xdr:to>
    <xdr:cxnSp macro="">
      <xdr:nvCxnSpPr>
        <xdr:cNvPr id="466" name="直線コネクタ 465"/>
        <xdr:cNvCxnSpPr/>
      </xdr:nvCxnSpPr>
      <xdr:spPr>
        <a:xfrm flipV="1">
          <a:off x="6286500" y="1631759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textlink="">
      <xdr:nvSpPr>
        <xdr:cNvPr id="467" name="フローチャート: 判断 466"/>
        <xdr:cNvSpPr/>
      </xdr:nvSpPr>
      <xdr:spPr>
        <a:xfrm>
          <a:off x="702945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3400" cy="255905"/>
    <xdr:sp textlink="">
      <xdr:nvSpPr>
        <xdr:cNvPr id="468" name="テキスト ボックス 467"/>
        <xdr:cNvSpPr txBox="1"/>
      </xdr:nvSpPr>
      <xdr:spPr>
        <a:xfrm>
          <a:off x="6851015" y="16605250"/>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textlink="">
      <xdr:nvSpPr>
        <xdr:cNvPr id="469" name="フローチャート: 判断 468"/>
        <xdr:cNvSpPr/>
      </xdr:nvSpPr>
      <xdr:spPr>
        <a:xfrm>
          <a:off x="6235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34670" cy="259080"/>
    <xdr:sp textlink="">
      <xdr:nvSpPr>
        <xdr:cNvPr id="470" name="テキスト ボックス 469"/>
        <xdr:cNvSpPr txBox="1"/>
      </xdr:nvSpPr>
      <xdr:spPr>
        <a:xfrm>
          <a:off x="6038215" y="1664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textlink="">
      <xdr:nvSpPr>
        <xdr:cNvPr id="471" name="テキスト ボックス 470"/>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textlink="">
      <xdr:nvSpPr>
        <xdr:cNvPr id="472" name="テキスト ボックス 471"/>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1365" cy="259080"/>
    <xdr:sp textlink="">
      <xdr:nvSpPr>
        <xdr:cNvPr id="473" name="テキスト ボックス 472"/>
        <xdr:cNvSpPr txBox="1"/>
      </xdr:nvSpPr>
      <xdr:spPr>
        <a:xfrm>
          <a:off x="77114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textlink="">
      <xdr:nvSpPr>
        <xdr:cNvPr id="474" name="テキスト ボックス 473"/>
        <xdr:cNvSpPr txBox="1"/>
      </xdr:nvSpPr>
      <xdr:spPr>
        <a:xfrm>
          <a:off x="690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textlink="">
      <xdr:nvSpPr>
        <xdr:cNvPr id="475" name="テキスト ボックス 474"/>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73660</xdr:rowOff>
    </xdr:from>
    <xdr:to xmlns:xdr="http://schemas.openxmlformats.org/drawingml/2006/spreadsheetDrawing">
      <xdr:col>55</xdr:col>
      <xdr:colOff>50800</xdr:colOff>
      <xdr:row>95</xdr:row>
      <xdr:rowOff>3810</xdr:rowOff>
    </xdr:to>
    <xdr:sp textlink="">
      <xdr:nvSpPr>
        <xdr:cNvPr id="476" name="楕円 475"/>
        <xdr:cNvSpPr/>
      </xdr:nvSpPr>
      <xdr:spPr>
        <a:xfrm>
          <a:off x="9398000" y="16189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96520</xdr:rowOff>
    </xdr:from>
    <xdr:ext cx="597535" cy="259080"/>
    <xdr:sp textlink="">
      <xdr:nvSpPr>
        <xdr:cNvPr id="477" name="土木費該当値テキスト"/>
        <xdr:cNvSpPr txBox="1"/>
      </xdr:nvSpPr>
      <xdr:spPr>
        <a:xfrm>
          <a:off x="9480550" y="16041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126365</xdr:rowOff>
    </xdr:from>
    <xdr:to xmlns:xdr="http://schemas.openxmlformats.org/drawingml/2006/spreadsheetDrawing">
      <xdr:col>50</xdr:col>
      <xdr:colOff>165100</xdr:colOff>
      <xdr:row>95</xdr:row>
      <xdr:rowOff>56515</xdr:rowOff>
    </xdr:to>
    <xdr:sp textlink="">
      <xdr:nvSpPr>
        <xdr:cNvPr id="478" name="楕円 477"/>
        <xdr:cNvSpPr/>
      </xdr:nvSpPr>
      <xdr:spPr>
        <a:xfrm>
          <a:off x="863600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73660</xdr:rowOff>
    </xdr:from>
    <xdr:ext cx="534670" cy="259080"/>
    <xdr:sp textlink="">
      <xdr:nvSpPr>
        <xdr:cNvPr id="479" name="テキスト ボックス 478"/>
        <xdr:cNvSpPr txBox="1"/>
      </xdr:nvSpPr>
      <xdr:spPr>
        <a:xfrm>
          <a:off x="8438515" y="16018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17780</xdr:rowOff>
    </xdr:from>
    <xdr:to xmlns:xdr="http://schemas.openxmlformats.org/drawingml/2006/spreadsheetDrawing">
      <xdr:col>46</xdr:col>
      <xdr:colOff>38100</xdr:colOff>
      <xdr:row>95</xdr:row>
      <xdr:rowOff>118745</xdr:rowOff>
    </xdr:to>
    <xdr:sp textlink="">
      <xdr:nvSpPr>
        <xdr:cNvPr id="480" name="楕円 479"/>
        <xdr:cNvSpPr/>
      </xdr:nvSpPr>
      <xdr:spPr>
        <a:xfrm>
          <a:off x="7842250" y="163055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135255</xdr:rowOff>
    </xdr:from>
    <xdr:ext cx="531495" cy="255905"/>
    <xdr:sp textlink="">
      <xdr:nvSpPr>
        <xdr:cNvPr id="481" name="テキスト ボックス 480"/>
        <xdr:cNvSpPr txBox="1"/>
      </xdr:nvSpPr>
      <xdr:spPr>
        <a:xfrm>
          <a:off x="7644765" y="160801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150495</xdr:rowOff>
    </xdr:from>
    <xdr:to xmlns:xdr="http://schemas.openxmlformats.org/drawingml/2006/spreadsheetDrawing">
      <xdr:col>41</xdr:col>
      <xdr:colOff>101600</xdr:colOff>
      <xdr:row>95</xdr:row>
      <xdr:rowOff>80645</xdr:rowOff>
    </xdr:to>
    <xdr:sp textlink="">
      <xdr:nvSpPr>
        <xdr:cNvPr id="482" name="楕円 481"/>
        <xdr:cNvSpPr/>
      </xdr:nvSpPr>
      <xdr:spPr>
        <a:xfrm>
          <a:off x="702945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97790</xdr:rowOff>
    </xdr:from>
    <xdr:ext cx="533400" cy="255905"/>
    <xdr:sp textlink="">
      <xdr:nvSpPr>
        <xdr:cNvPr id="483" name="テキスト ボックス 482"/>
        <xdr:cNvSpPr txBox="1"/>
      </xdr:nvSpPr>
      <xdr:spPr>
        <a:xfrm>
          <a:off x="6851015" y="16042640"/>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11430</xdr:rowOff>
    </xdr:from>
    <xdr:to xmlns:xdr="http://schemas.openxmlformats.org/drawingml/2006/spreadsheetDrawing">
      <xdr:col>36</xdr:col>
      <xdr:colOff>165100</xdr:colOff>
      <xdr:row>95</xdr:row>
      <xdr:rowOff>113030</xdr:rowOff>
    </xdr:to>
    <xdr:sp textlink="">
      <xdr:nvSpPr>
        <xdr:cNvPr id="484" name="楕円 483"/>
        <xdr:cNvSpPr/>
      </xdr:nvSpPr>
      <xdr:spPr>
        <a:xfrm>
          <a:off x="6235700" y="162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129540</xdr:rowOff>
    </xdr:from>
    <xdr:ext cx="534670" cy="259080"/>
    <xdr:sp textlink="">
      <xdr:nvSpPr>
        <xdr:cNvPr id="485" name="テキスト ボックス 484"/>
        <xdr:cNvSpPr txBox="1"/>
      </xdr:nvSpPr>
      <xdr:spPr>
        <a:xfrm>
          <a:off x="6038215" y="16074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167640</xdr:colOff>
      <xdr:row>25</xdr:row>
      <xdr:rowOff>31750</xdr:rowOff>
    </xdr:to>
    <xdr:sp textlink="">
      <xdr:nvSpPr>
        <xdr:cNvPr id="486" name="正方形/長方形 485"/>
        <xdr:cNvSpPr/>
      </xdr:nvSpPr>
      <xdr:spPr>
        <a:xfrm>
          <a:off x="11207750" y="3999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138430</xdr:rowOff>
    </xdr:to>
    <xdr:sp textlink="">
      <xdr:nvSpPr>
        <xdr:cNvPr id="487" name="正方形/長方形 486"/>
        <xdr:cNvSpPr/>
      </xdr:nvSpPr>
      <xdr:spPr>
        <a:xfrm>
          <a:off x="113157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88265</xdr:rowOff>
    </xdr:from>
    <xdr:to xmlns:xdr="http://schemas.openxmlformats.org/drawingml/2006/spreadsheetDrawing">
      <xdr:col>74</xdr:col>
      <xdr:colOff>0</xdr:colOff>
      <xdr:row>28</xdr:row>
      <xdr:rowOff>0</xdr:rowOff>
    </xdr:to>
    <xdr:sp textlink="">
      <xdr:nvSpPr>
        <xdr:cNvPr id="488" name="正方形/長方形 487"/>
        <xdr:cNvSpPr/>
      </xdr:nvSpPr>
      <xdr:spPr>
        <a:xfrm>
          <a:off x="113157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138430</xdr:rowOff>
    </xdr:to>
    <xdr:sp textlink="">
      <xdr:nvSpPr>
        <xdr:cNvPr id="489" name="正方形/長方形 488"/>
        <xdr:cNvSpPr/>
      </xdr:nvSpPr>
      <xdr:spPr>
        <a:xfrm>
          <a:off x="122364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88265</xdr:rowOff>
    </xdr:from>
    <xdr:to xmlns:xdr="http://schemas.openxmlformats.org/drawingml/2006/spreadsheetDrawing">
      <xdr:col>79</xdr:col>
      <xdr:colOff>63500</xdr:colOff>
      <xdr:row>28</xdr:row>
      <xdr:rowOff>0</xdr:rowOff>
    </xdr:to>
    <xdr:sp textlink="">
      <xdr:nvSpPr>
        <xdr:cNvPr id="490" name="正方形/長方形 489"/>
        <xdr:cNvSpPr/>
      </xdr:nvSpPr>
      <xdr:spPr>
        <a:xfrm>
          <a:off x="122364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138430</xdr:rowOff>
    </xdr:to>
    <xdr:sp textlink="">
      <xdr:nvSpPr>
        <xdr:cNvPr id="491" name="正方形/長方形 490"/>
        <xdr:cNvSpPr/>
      </xdr:nvSpPr>
      <xdr:spPr>
        <a:xfrm>
          <a:off x="1326515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88265</xdr:rowOff>
    </xdr:from>
    <xdr:to xmlns:xdr="http://schemas.openxmlformats.org/drawingml/2006/spreadsheetDrawing">
      <xdr:col>85</xdr:col>
      <xdr:colOff>63500</xdr:colOff>
      <xdr:row>28</xdr:row>
      <xdr:rowOff>0</xdr:rowOff>
    </xdr:to>
    <xdr:sp textlink="">
      <xdr:nvSpPr>
        <xdr:cNvPr id="492" name="正方形/長方形 491"/>
        <xdr:cNvSpPr/>
      </xdr:nvSpPr>
      <xdr:spPr>
        <a:xfrm>
          <a:off x="1326515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81915</xdr:rowOff>
    </xdr:to>
    <xdr:sp textlink="">
      <xdr:nvSpPr>
        <xdr:cNvPr id="493" name="正方形/長方形 492"/>
        <xdr:cNvSpPr/>
      </xdr:nvSpPr>
      <xdr:spPr>
        <a:xfrm>
          <a:off x="11207750" y="4825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2885"/>
    <xdr:sp textlink="">
      <xdr:nvSpPr>
        <xdr:cNvPr id="494" name="テキスト ボックス 493"/>
        <xdr:cNvSpPr txBox="1"/>
      </xdr:nvSpPr>
      <xdr:spPr>
        <a:xfrm>
          <a:off x="11169650" y="4635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167640</xdr:colOff>
      <xdr:row>41</xdr:row>
      <xdr:rowOff>81915</xdr:rowOff>
    </xdr:to>
    <xdr:cxnSp macro="">
      <xdr:nvCxnSpPr>
        <xdr:cNvPr id="495" name="直線コネクタ 494"/>
        <xdr:cNvCxnSpPr/>
      </xdr:nvCxnSpPr>
      <xdr:spPr>
        <a:xfrm>
          <a:off x="11207750" y="7111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43815</xdr:rowOff>
    </xdr:from>
    <xdr:to xmlns:xdr="http://schemas.openxmlformats.org/drawingml/2006/spreadsheetDrawing">
      <xdr:col>89</xdr:col>
      <xdr:colOff>167640</xdr:colOff>
      <xdr:row>39</xdr:row>
      <xdr:rowOff>43815</xdr:rowOff>
    </xdr:to>
    <xdr:cxnSp macro="">
      <xdr:nvCxnSpPr>
        <xdr:cNvPr id="496" name="直線コネクタ 495"/>
        <xdr:cNvCxnSpPr/>
      </xdr:nvCxnSpPr>
      <xdr:spPr>
        <a:xfrm>
          <a:off x="11207750" y="6730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5270"/>
    <xdr:sp textlink="">
      <xdr:nvSpPr>
        <xdr:cNvPr id="497" name="テキスト ボックス 496"/>
        <xdr:cNvSpPr txBox="1"/>
      </xdr:nvSpPr>
      <xdr:spPr>
        <a:xfrm>
          <a:off x="10977880" y="6588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167640</xdr:colOff>
      <xdr:row>37</xdr:row>
      <xdr:rowOff>6350</xdr:rowOff>
    </xdr:to>
    <xdr:cxnSp macro="">
      <xdr:nvCxnSpPr>
        <xdr:cNvPr id="498" name="直線コネクタ 497"/>
        <xdr:cNvCxnSpPr/>
      </xdr:nvCxnSpPr>
      <xdr:spPr>
        <a:xfrm>
          <a:off x="11207750" y="63500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5270"/>
    <xdr:sp textlink="">
      <xdr:nvSpPr>
        <xdr:cNvPr id="499" name="テキスト ボックス 498"/>
        <xdr:cNvSpPr txBox="1"/>
      </xdr:nvSpPr>
      <xdr:spPr>
        <a:xfrm>
          <a:off x="10733405" y="620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138430</xdr:rowOff>
    </xdr:from>
    <xdr:to xmlns:xdr="http://schemas.openxmlformats.org/drawingml/2006/spreadsheetDrawing">
      <xdr:col>89</xdr:col>
      <xdr:colOff>167640</xdr:colOff>
      <xdr:row>34</xdr:row>
      <xdr:rowOff>138430</xdr:rowOff>
    </xdr:to>
    <xdr:cxnSp macro="">
      <xdr:nvCxnSpPr>
        <xdr:cNvPr id="500" name="直線コネクタ 499"/>
        <xdr:cNvCxnSpPr/>
      </xdr:nvCxnSpPr>
      <xdr:spPr>
        <a:xfrm>
          <a:off x="11207750" y="5967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1495" cy="255905"/>
    <xdr:sp textlink="">
      <xdr:nvSpPr>
        <xdr:cNvPr id="501" name="テキスト ボックス 500"/>
        <xdr:cNvSpPr txBox="1"/>
      </xdr:nvSpPr>
      <xdr:spPr>
        <a:xfrm>
          <a:off x="10733405" y="582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100330</xdr:rowOff>
    </xdr:from>
    <xdr:to xmlns:xdr="http://schemas.openxmlformats.org/drawingml/2006/spreadsheetDrawing">
      <xdr:col>89</xdr:col>
      <xdr:colOff>167640</xdr:colOff>
      <xdr:row>32</xdr:row>
      <xdr:rowOff>100330</xdr:rowOff>
    </xdr:to>
    <xdr:cxnSp macro="">
      <xdr:nvCxnSpPr>
        <xdr:cNvPr id="502" name="直線コネクタ 501"/>
        <xdr:cNvCxnSpPr/>
      </xdr:nvCxnSpPr>
      <xdr:spPr>
        <a:xfrm>
          <a:off x="11207750" y="5586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130175</xdr:rowOff>
    </xdr:from>
    <xdr:ext cx="531495" cy="254635"/>
    <xdr:sp textlink="">
      <xdr:nvSpPr>
        <xdr:cNvPr id="503" name="テキスト ボックス 502"/>
        <xdr:cNvSpPr txBox="1"/>
      </xdr:nvSpPr>
      <xdr:spPr>
        <a:xfrm>
          <a:off x="10733405" y="544512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62230</xdr:rowOff>
    </xdr:from>
    <xdr:to xmlns:xdr="http://schemas.openxmlformats.org/drawingml/2006/spreadsheetDrawing">
      <xdr:col>89</xdr:col>
      <xdr:colOff>167640</xdr:colOff>
      <xdr:row>30</xdr:row>
      <xdr:rowOff>62230</xdr:rowOff>
    </xdr:to>
    <xdr:cxnSp macro="">
      <xdr:nvCxnSpPr>
        <xdr:cNvPr id="504" name="直線コネクタ 503"/>
        <xdr:cNvCxnSpPr/>
      </xdr:nvCxnSpPr>
      <xdr:spPr>
        <a:xfrm>
          <a:off x="11207750" y="5205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92075</xdr:rowOff>
    </xdr:from>
    <xdr:ext cx="531495" cy="255270"/>
    <xdr:sp textlink="">
      <xdr:nvSpPr>
        <xdr:cNvPr id="505" name="テキスト ボックス 504"/>
        <xdr:cNvSpPr txBox="1"/>
      </xdr:nvSpPr>
      <xdr:spPr>
        <a:xfrm>
          <a:off x="10733405" y="506412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28</xdr:row>
      <xdr:rowOff>24765</xdr:rowOff>
    </xdr:to>
    <xdr:cxnSp macro="">
      <xdr:nvCxnSpPr>
        <xdr:cNvPr id="506" name="直線コネクタ 505"/>
        <xdr:cNvCxnSpPr/>
      </xdr:nvCxnSpPr>
      <xdr:spPr>
        <a:xfrm>
          <a:off x="11207750" y="4825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53975</xdr:rowOff>
    </xdr:from>
    <xdr:ext cx="593725" cy="254635"/>
    <xdr:sp textlink="">
      <xdr:nvSpPr>
        <xdr:cNvPr id="507" name="テキスト ボックス 506"/>
        <xdr:cNvSpPr txBox="1"/>
      </xdr:nvSpPr>
      <xdr:spPr>
        <a:xfrm>
          <a:off x="10669270" y="4683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81915</xdr:rowOff>
    </xdr:to>
    <xdr:sp textlink="">
      <xdr:nvSpPr>
        <xdr:cNvPr id="508" name="消防費グラフ枠"/>
        <xdr:cNvSpPr/>
      </xdr:nvSpPr>
      <xdr:spPr>
        <a:xfrm>
          <a:off x="11207750" y="4825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86995</xdr:rowOff>
    </xdr:from>
    <xdr:to xmlns:xdr="http://schemas.openxmlformats.org/drawingml/2006/spreadsheetDrawing">
      <xdr:col>85</xdr:col>
      <xdr:colOff>126365</xdr:colOff>
      <xdr:row>38</xdr:row>
      <xdr:rowOff>17780</xdr:rowOff>
    </xdr:to>
    <xdr:cxnSp macro="">
      <xdr:nvCxnSpPr>
        <xdr:cNvPr id="509" name="直線コネクタ 508"/>
        <xdr:cNvCxnSpPr/>
      </xdr:nvCxnSpPr>
      <xdr:spPr>
        <a:xfrm flipV="1">
          <a:off x="14698345" y="5573395"/>
          <a:ext cx="1270" cy="959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38</xdr:row>
      <xdr:rowOff>19685</xdr:rowOff>
    </xdr:from>
    <xdr:ext cx="534035" cy="256540"/>
    <xdr:sp textlink="">
      <xdr:nvSpPr>
        <xdr:cNvPr id="510" name="消防費最小値テキスト"/>
        <xdr:cNvSpPr txBox="1"/>
      </xdr:nvSpPr>
      <xdr:spPr>
        <a:xfrm>
          <a:off x="14740890" y="653478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17780</xdr:rowOff>
    </xdr:from>
    <xdr:to xmlns:xdr="http://schemas.openxmlformats.org/drawingml/2006/spreadsheetDrawing">
      <xdr:col>86</xdr:col>
      <xdr:colOff>25400</xdr:colOff>
      <xdr:row>38</xdr:row>
      <xdr:rowOff>17780</xdr:rowOff>
    </xdr:to>
    <xdr:cxnSp macro="">
      <xdr:nvCxnSpPr>
        <xdr:cNvPr id="511" name="直線コネクタ 510"/>
        <xdr:cNvCxnSpPr/>
      </xdr:nvCxnSpPr>
      <xdr:spPr>
        <a:xfrm>
          <a:off x="14611350" y="6532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31</xdr:row>
      <xdr:rowOff>34290</xdr:rowOff>
    </xdr:from>
    <xdr:ext cx="534035" cy="255270"/>
    <xdr:sp textlink="">
      <xdr:nvSpPr>
        <xdr:cNvPr id="512" name="消防費最大値テキスト"/>
        <xdr:cNvSpPr txBox="1"/>
      </xdr:nvSpPr>
      <xdr:spPr>
        <a:xfrm>
          <a:off x="14740890" y="534924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86995</xdr:rowOff>
    </xdr:from>
    <xdr:to xmlns:xdr="http://schemas.openxmlformats.org/drawingml/2006/spreadsheetDrawing">
      <xdr:col>86</xdr:col>
      <xdr:colOff>25400</xdr:colOff>
      <xdr:row>32</xdr:row>
      <xdr:rowOff>86995</xdr:rowOff>
    </xdr:to>
    <xdr:cxnSp macro="">
      <xdr:nvCxnSpPr>
        <xdr:cNvPr id="513" name="直線コネクタ 512"/>
        <xdr:cNvCxnSpPr/>
      </xdr:nvCxnSpPr>
      <xdr:spPr>
        <a:xfrm>
          <a:off x="14611350" y="557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159385</xdr:rowOff>
    </xdr:from>
    <xdr:to xmlns:xdr="http://schemas.openxmlformats.org/drawingml/2006/spreadsheetDrawing">
      <xdr:col>85</xdr:col>
      <xdr:colOff>127000</xdr:colOff>
      <xdr:row>35</xdr:row>
      <xdr:rowOff>92710</xdr:rowOff>
    </xdr:to>
    <xdr:cxnSp macro="">
      <xdr:nvCxnSpPr>
        <xdr:cNvPr id="514" name="直線コネクタ 513"/>
        <xdr:cNvCxnSpPr/>
      </xdr:nvCxnSpPr>
      <xdr:spPr>
        <a:xfrm flipV="1">
          <a:off x="13938250" y="5988685"/>
          <a:ext cx="762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35</xdr:row>
      <xdr:rowOff>133985</xdr:rowOff>
    </xdr:from>
    <xdr:ext cx="534035" cy="256540"/>
    <xdr:sp textlink="">
      <xdr:nvSpPr>
        <xdr:cNvPr id="515" name="消防費平均値テキスト"/>
        <xdr:cNvSpPr txBox="1"/>
      </xdr:nvSpPr>
      <xdr:spPr>
        <a:xfrm>
          <a:off x="14740890" y="6134735"/>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154940</xdr:rowOff>
    </xdr:from>
    <xdr:to xmlns:xdr="http://schemas.openxmlformats.org/drawingml/2006/spreadsheetDrawing">
      <xdr:col>85</xdr:col>
      <xdr:colOff>167640</xdr:colOff>
      <xdr:row>36</xdr:row>
      <xdr:rowOff>86360</xdr:rowOff>
    </xdr:to>
    <xdr:sp textlink="">
      <xdr:nvSpPr>
        <xdr:cNvPr id="516" name="フローチャート: 判断 515"/>
        <xdr:cNvSpPr/>
      </xdr:nvSpPr>
      <xdr:spPr>
        <a:xfrm>
          <a:off x="14649450" y="6155690"/>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93980</xdr:rowOff>
    </xdr:from>
    <xdr:to xmlns:xdr="http://schemas.openxmlformats.org/drawingml/2006/spreadsheetDrawing">
      <xdr:col>81</xdr:col>
      <xdr:colOff>50800</xdr:colOff>
      <xdr:row>35</xdr:row>
      <xdr:rowOff>92710</xdr:rowOff>
    </xdr:to>
    <xdr:cxnSp macro="">
      <xdr:nvCxnSpPr>
        <xdr:cNvPr id="517" name="直線コネクタ 516"/>
        <xdr:cNvCxnSpPr/>
      </xdr:nvCxnSpPr>
      <xdr:spPr>
        <a:xfrm>
          <a:off x="13144500" y="5923280"/>
          <a:ext cx="79375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13335</xdr:rowOff>
    </xdr:from>
    <xdr:to xmlns:xdr="http://schemas.openxmlformats.org/drawingml/2006/spreadsheetDrawing">
      <xdr:col>81</xdr:col>
      <xdr:colOff>101600</xdr:colOff>
      <xdr:row>36</xdr:row>
      <xdr:rowOff>113665</xdr:rowOff>
    </xdr:to>
    <xdr:sp textlink="">
      <xdr:nvSpPr>
        <xdr:cNvPr id="518" name="フローチャート: 判断 517"/>
        <xdr:cNvSpPr/>
      </xdr:nvSpPr>
      <xdr:spPr>
        <a:xfrm>
          <a:off x="13887450" y="61855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105410</xdr:rowOff>
    </xdr:from>
    <xdr:ext cx="533400" cy="255270"/>
    <xdr:sp textlink="">
      <xdr:nvSpPr>
        <xdr:cNvPr id="519" name="テキスト ボックス 518"/>
        <xdr:cNvSpPr txBox="1"/>
      </xdr:nvSpPr>
      <xdr:spPr>
        <a:xfrm>
          <a:off x="13709015" y="6277610"/>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34</xdr:row>
      <xdr:rowOff>93980</xdr:rowOff>
    </xdr:from>
    <xdr:to xmlns:xdr="http://schemas.openxmlformats.org/drawingml/2006/spreadsheetDrawing">
      <xdr:col>76</xdr:col>
      <xdr:colOff>114300</xdr:colOff>
      <xdr:row>35</xdr:row>
      <xdr:rowOff>78740</xdr:rowOff>
    </xdr:to>
    <xdr:cxnSp macro="">
      <xdr:nvCxnSpPr>
        <xdr:cNvPr id="520" name="直線コネクタ 519"/>
        <xdr:cNvCxnSpPr/>
      </xdr:nvCxnSpPr>
      <xdr:spPr>
        <a:xfrm flipV="1">
          <a:off x="12340590" y="5923280"/>
          <a:ext cx="80391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166370</xdr:rowOff>
    </xdr:from>
    <xdr:to xmlns:xdr="http://schemas.openxmlformats.org/drawingml/2006/spreadsheetDrawing">
      <xdr:col>76</xdr:col>
      <xdr:colOff>165100</xdr:colOff>
      <xdr:row>36</xdr:row>
      <xdr:rowOff>96520</xdr:rowOff>
    </xdr:to>
    <xdr:sp textlink="">
      <xdr:nvSpPr>
        <xdr:cNvPr id="521" name="フローチャート: 判断 520"/>
        <xdr:cNvSpPr/>
      </xdr:nvSpPr>
      <xdr:spPr>
        <a:xfrm>
          <a:off x="13093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87630</xdr:rowOff>
    </xdr:from>
    <xdr:ext cx="534670" cy="254000"/>
    <xdr:sp textlink="">
      <xdr:nvSpPr>
        <xdr:cNvPr id="522" name="テキスト ボックス 521"/>
        <xdr:cNvSpPr txBox="1"/>
      </xdr:nvSpPr>
      <xdr:spPr>
        <a:xfrm>
          <a:off x="12896215" y="6259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128905</xdr:rowOff>
    </xdr:from>
    <xdr:to xmlns:xdr="http://schemas.openxmlformats.org/drawingml/2006/spreadsheetDrawing">
      <xdr:col>71</xdr:col>
      <xdr:colOff>167640</xdr:colOff>
      <xdr:row>35</xdr:row>
      <xdr:rowOff>78740</xdr:rowOff>
    </xdr:to>
    <xdr:cxnSp macro="">
      <xdr:nvCxnSpPr>
        <xdr:cNvPr id="523" name="直線コネクタ 522"/>
        <xdr:cNvCxnSpPr/>
      </xdr:nvCxnSpPr>
      <xdr:spPr>
        <a:xfrm>
          <a:off x="11537950" y="5443855"/>
          <a:ext cx="802640" cy="635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154940</xdr:rowOff>
    </xdr:from>
    <xdr:to xmlns:xdr="http://schemas.openxmlformats.org/drawingml/2006/spreadsheetDrawing">
      <xdr:col>72</xdr:col>
      <xdr:colOff>38100</xdr:colOff>
      <xdr:row>36</xdr:row>
      <xdr:rowOff>86360</xdr:rowOff>
    </xdr:to>
    <xdr:sp textlink="">
      <xdr:nvSpPr>
        <xdr:cNvPr id="524" name="フローチャート: 判断 523"/>
        <xdr:cNvSpPr/>
      </xdr:nvSpPr>
      <xdr:spPr>
        <a:xfrm>
          <a:off x="12299950" y="615569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77470</xdr:rowOff>
    </xdr:from>
    <xdr:ext cx="531495" cy="256540"/>
    <xdr:sp textlink="">
      <xdr:nvSpPr>
        <xdr:cNvPr id="525" name="テキスト ボックス 524"/>
        <xdr:cNvSpPr txBox="1"/>
      </xdr:nvSpPr>
      <xdr:spPr>
        <a:xfrm>
          <a:off x="12102465" y="62496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33655</xdr:rowOff>
    </xdr:from>
    <xdr:to xmlns:xdr="http://schemas.openxmlformats.org/drawingml/2006/spreadsheetDrawing">
      <xdr:col>67</xdr:col>
      <xdr:colOff>101600</xdr:colOff>
      <xdr:row>36</xdr:row>
      <xdr:rowOff>133985</xdr:rowOff>
    </xdr:to>
    <xdr:sp textlink="">
      <xdr:nvSpPr>
        <xdr:cNvPr id="526" name="フローチャート: 判断 525"/>
        <xdr:cNvSpPr/>
      </xdr:nvSpPr>
      <xdr:spPr>
        <a:xfrm>
          <a:off x="11487150" y="6205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33400" cy="256540"/>
    <xdr:sp textlink="">
      <xdr:nvSpPr>
        <xdr:cNvPr id="527" name="テキスト ボックス 526"/>
        <xdr:cNvSpPr txBox="1"/>
      </xdr:nvSpPr>
      <xdr:spPr>
        <a:xfrm>
          <a:off x="11308715" y="6297930"/>
          <a:ext cx="5334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6540"/>
    <xdr:sp textlink="">
      <xdr:nvSpPr>
        <xdr:cNvPr id="528" name="テキスト ボックス 527"/>
        <xdr:cNvSpPr txBox="1"/>
      </xdr:nvSpPr>
      <xdr:spPr>
        <a:xfrm>
          <a:off x="1452880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0730" cy="256540"/>
    <xdr:sp textlink="">
      <xdr:nvSpPr>
        <xdr:cNvPr id="529" name="テキスト ボックス 528"/>
        <xdr:cNvSpPr txBox="1"/>
      </xdr:nvSpPr>
      <xdr:spPr>
        <a:xfrm>
          <a:off x="137668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6540"/>
    <xdr:sp textlink="">
      <xdr:nvSpPr>
        <xdr:cNvPr id="530" name="テキスト ボックス 529"/>
        <xdr:cNvSpPr txBox="1"/>
      </xdr:nvSpPr>
      <xdr:spPr>
        <a:xfrm>
          <a:off x="129730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79375</xdr:rowOff>
    </xdr:from>
    <xdr:ext cx="761365" cy="256540"/>
    <xdr:sp textlink="">
      <xdr:nvSpPr>
        <xdr:cNvPr id="531" name="テキスト ボックス 530"/>
        <xdr:cNvSpPr txBox="1"/>
      </xdr:nvSpPr>
      <xdr:spPr>
        <a:xfrm>
          <a:off x="121691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0730" cy="256540"/>
    <xdr:sp textlink="">
      <xdr:nvSpPr>
        <xdr:cNvPr id="532" name="テキスト ボックス 531"/>
        <xdr:cNvSpPr txBox="1"/>
      </xdr:nvSpPr>
      <xdr:spPr>
        <a:xfrm>
          <a:off x="113665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109220</xdr:rowOff>
    </xdr:from>
    <xdr:to xmlns:xdr="http://schemas.openxmlformats.org/drawingml/2006/spreadsheetDrawing">
      <xdr:col>85</xdr:col>
      <xdr:colOff>167640</xdr:colOff>
      <xdr:row>35</xdr:row>
      <xdr:rowOff>40640</xdr:rowOff>
    </xdr:to>
    <xdr:sp textlink="">
      <xdr:nvSpPr>
        <xdr:cNvPr id="533" name="楕円 532"/>
        <xdr:cNvSpPr/>
      </xdr:nvSpPr>
      <xdr:spPr>
        <a:xfrm>
          <a:off x="14649450" y="5938520"/>
          <a:ext cx="914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33</xdr:row>
      <xdr:rowOff>132080</xdr:rowOff>
    </xdr:from>
    <xdr:ext cx="534035" cy="255905"/>
    <xdr:sp textlink="">
      <xdr:nvSpPr>
        <xdr:cNvPr id="534" name="消防費該当値テキスト"/>
        <xdr:cNvSpPr txBox="1"/>
      </xdr:nvSpPr>
      <xdr:spPr>
        <a:xfrm>
          <a:off x="14740890" y="578993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41910</xdr:rowOff>
    </xdr:from>
    <xdr:to xmlns:xdr="http://schemas.openxmlformats.org/drawingml/2006/spreadsheetDrawing">
      <xdr:col>81</xdr:col>
      <xdr:colOff>101600</xdr:colOff>
      <xdr:row>35</xdr:row>
      <xdr:rowOff>143510</xdr:rowOff>
    </xdr:to>
    <xdr:sp textlink="">
      <xdr:nvSpPr>
        <xdr:cNvPr id="535" name="楕円 534"/>
        <xdr:cNvSpPr/>
      </xdr:nvSpPr>
      <xdr:spPr>
        <a:xfrm>
          <a:off x="1388745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159385</xdr:rowOff>
    </xdr:from>
    <xdr:ext cx="533400" cy="254635"/>
    <xdr:sp textlink="">
      <xdr:nvSpPr>
        <xdr:cNvPr id="536" name="テキスト ボックス 535"/>
        <xdr:cNvSpPr txBox="1"/>
      </xdr:nvSpPr>
      <xdr:spPr>
        <a:xfrm>
          <a:off x="13709015" y="581723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43180</xdr:rowOff>
    </xdr:from>
    <xdr:to xmlns:xdr="http://schemas.openxmlformats.org/drawingml/2006/spreadsheetDrawing">
      <xdr:col>76</xdr:col>
      <xdr:colOff>165100</xdr:colOff>
      <xdr:row>34</xdr:row>
      <xdr:rowOff>144780</xdr:rowOff>
    </xdr:to>
    <xdr:sp textlink="">
      <xdr:nvSpPr>
        <xdr:cNvPr id="537" name="楕円 536"/>
        <xdr:cNvSpPr/>
      </xdr:nvSpPr>
      <xdr:spPr>
        <a:xfrm>
          <a:off x="13093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161290</xdr:rowOff>
    </xdr:from>
    <xdr:ext cx="534670" cy="254635"/>
    <xdr:sp textlink="">
      <xdr:nvSpPr>
        <xdr:cNvPr id="538" name="テキスト ボックス 537"/>
        <xdr:cNvSpPr txBox="1"/>
      </xdr:nvSpPr>
      <xdr:spPr>
        <a:xfrm>
          <a:off x="12896215" y="56476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29210</xdr:rowOff>
    </xdr:from>
    <xdr:to xmlns:xdr="http://schemas.openxmlformats.org/drawingml/2006/spreadsheetDrawing">
      <xdr:col>72</xdr:col>
      <xdr:colOff>38100</xdr:colOff>
      <xdr:row>35</xdr:row>
      <xdr:rowOff>129540</xdr:rowOff>
    </xdr:to>
    <xdr:sp textlink="">
      <xdr:nvSpPr>
        <xdr:cNvPr id="539" name="楕円 538"/>
        <xdr:cNvSpPr/>
      </xdr:nvSpPr>
      <xdr:spPr>
        <a:xfrm>
          <a:off x="12299950" y="60299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146050</xdr:rowOff>
    </xdr:from>
    <xdr:ext cx="531495" cy="254635"/>
    <xdr:sp textlink="">
      <xdr:nvSpPr>
        <xdr:cNvPr id="540" name="テキスト ボックス 539"/>
        <xdr:cNvSpPr txBox="1"/>
      </xdr:nvSpPr>
      <xdr:spPr>
        <a:xfrm>
          <a:off x="12102465" y="58039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78105</xdr:rowOff>
    </xdr:from>
    <xdr:to xmlns:xdr="http://schemas.openxmlformats.org/drawingml/2006/spreadsheetDrawing">
      <xdr:col>67</xdr:col>
      <xdr:colOff>101600</xdr:colOff>
      <xdr:row>32</xdr:row>
      <xdr:rowOff>8255</xdr:rowOff>
    </xdr:to>
    <xdr:sp textlink="">
      <xdr:nvSpPr>
        <xdr:cNvPr id="541" name="楕円 540"/>
        <xdr:cNvSpPr/>
      </xdr:nvSpPr>
      <xdr:spPr>
        <a:xfrm>
          <a:off x="11487150" y="53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25400</xdr:rowOff>
    </xdr:from>
    <xdr:ext cx="533400" cy="257175"/>
    <xdr:sp textlink="">
      <xdr:nvSpPr>
        <xdr:cNvPr id="542" name="テキスト ボックス 541"/>
        <xdr:cNvSpPr txBox="1"/>
      </xdr:nvSpPr>
      <xdr:spPr>
        <a:xfrm>
          <a:off x="11308715" y="5168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167640</xdr:colOff>
      <xdr:row>45</xdr:row>
      <xdr:rowOff>31750</xdr:rowOff>
    </xdr:to>
    <xdr:sp textlink="">
      <xdr:nvSpPr>
        <xdr:cNvPr id="543" name="正方形/長方形 542"/>
        <xdr:cNvSpPr/>
      </xdr:nvSpPr>
      <xdr:spPr>
        <a:xfrm>
          <a:off x="11207750" y="7428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138430</xdr:rowOff>
    </xdr:to>
    <xdr:sp textlink="">
      <xdr:nvSpPr>
        <xdr:cNvPr id="544" name="正方形/長方形 543"/>
        <xdr:cNvSpPr/>
      </xdr:nvSpPr>
      <xdr:spPr>
        <a:xfrm>
          <a:off x="113157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88265</xdr:rowOff>
    </xdr:from>
    <xdr:to xmlns:xdr="http://schemas.openxmlformats.org/drawingml/2006/spreadsheetDrawing">
      <xdr:col>74</xdr:col>
      <xdr:colOff>0</xdr:colOff>
      <xdr:row>48</xdr:row>
      <xdr:rowOff>0</xdr:rowOff>
    </xdr:to>
    <xdr:sp textlink="">
      <xdr:nvSpPr>
        <xdr:cNvPr id="545" name="正方形/長方形 544"/>
        <xdr:cNvSpPr/>
      </xdr:nvSpPr>
      <xdr:spPr>
        <a:xfrm>
          <a:off x="113157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138430</xdr:rowOff>
    </xdr:to>
    <xdr:sp textlink="">
      <xdr:nvSpPr>
        <xdr:cNvPr id="546" name="正方形/長方形 545"/>
        <xdr:cNvSpPr/>
      </xdr:nvSpPr>
      <xdr:spPr>
        <a:xfrm>
          <a:off x="122364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88265</xdr:rowOff>
    </xdr:from>
    <xdr:to xmlns:xdr="http://schemas.openxmlformats.org/drawingml/2006/spreadsheetDrawing">
      <xdr:col>79</xdr:col>
      <xdr:colOff>63500</xdr:colOff>
      <xdr:row>48</xdr:row>
      <xdr:rowOff>0</xdr:rowOff>
    </xdr:to>
    <xdr:sp textlink="">
      <xdr:nvSpPr>
        <xdr:cNvPr id="547" name="正方形/長方形 546"/>
        <xdr:cNvSpPr/>
      </xdr:nvSpPr>
      <xdr:spPr>
        <a:xfrm>
          <a:off x="122364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138430</xdr:rowOff>
    </xdr:to>
    <xdr:sp textlink="">
      <xdr:nvSpPr>
        <xdr:cNvPr id="548" name="正方形/長方形 547"/>
        <xdr:cNvSpPr/>
      </xdr:nvSpPr>
      <xdr:spPr>
        <a:xfrm>
          <a:off x="1326515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88265</xdr:rowOff>
    </xdr:from>
    <xdr:to xmlns:xdr="http://schemas.openxmlformats.org/drawingml/2006/spreadsheetDrawing">
      <xdr:col>85</xdr:col>
      <xdr:colOff>63500</xdr:colOff>
      <xdr:row>48</xdr:row>
      <xdr:rowOff>0</xdr:rowOff>
    </xdr:to>
    <xdr:sp textlink="">
      <xdr:nvSpPr>
        <xdr:cNvPr id="549" name="正方形/長方形 548"/>
        <xdr:cNvSpPr/>
      </xdr:nvSpPr>
      <xdr:spPr>
        <a:xfrm>
          <a:off x="1326515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81915</xdr:rowOff>
    </xdr:to>
    <xdr:sp textlink="">
      <xdr:nvSpPr>
        <xdr:cNvPr id="550" name="正方形/長方形 549"/>
        <xdr:cNvSpPr/>
      </xdr:nvSpPr>
      <xdr:spPr>
        <a:xfrm>
          <a:off x="11207750" y="8254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2885"/>
    <xdr:sp textlink="">
      <xdr:nvSpPr>
        <xdr:cNvPr id="551" name="テキスト ボックス 550"/>
        <xdr:cNvSpPr txBox="1"/>
      </xdr:nvSpPr>
      <xdr:spPr>
        <a:xfrm>
          <a:off x="11169650" y="8064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167640</xdr:colOff>
      <xdr:row>61</xdr:row>
      <xdr:rowOff>81915</xdr:rowOff>
    </xdr:to>
    <xdr:cxnSp macro="">
      <xdr:nvCxnSpPr>
        <xdr:cNvPr id="552" name="直線コネクタ 551"/>
        <xdr:cNvCxnSpPr/>
      </xdr:nvCxnSpPr>
      <xdr:spPr>
        <a:xfrm>
          <a:off x="11207750" y="10540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138430</xdr:rowOff>
    </xdr:from>
    <xdr:to xmlns:xdr="http://schemas.openxmlformats.org/drawingml/2006/spreadsheetDrawing">
      <xdr:col>89</xdr:col>
      <xdr:colOff>167640</xdr:colOff>
      <xdr:row>58</xdr:row>
      <xdr:rowOff>138430</xdr:rowOff>
    </xdr:to>
    <xdr:cxnSp macro="">
      <xdr:nvCxnSpPr>
        <xdr:cNvPr id="553" name="直線コネクタ 552"/>
        <xdr:cNvCxnSpPr/>
      </xdr:nvCxnSpPr>
      <xdr:spPr>
        <a:xfrm>
          <a:off x="11207750" y="100825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167640</xdr:rowOff>
    </xdr:from>
    <xdr:ext cx="247650" cy="255905"/>
    <xdr:sp textlink="">
      <xdr:nvSpPr>
        <xdr:cNvPr id="554" name="テキスト ボックス 553"/>
        <xdr:cNvSpPr txBox="1"/>
      </xdr:nvSpPr>
      <xdr:spPr>
        <a:xfrm>
          <a:off x="10977880" y="994029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167640</xdr:colOff>
      <xdr:row>56</xdr:row>
      <xdr:rowOff>24765</xdr:rowOff>
    </xdr:to>
    <xdr:cxnSp macro="">
      <xdr:nvCxnSpPr>
        <xdr:cNvPr id="555" name="直線コネクタ 554"/>
        <xdr:cNvCxnSpPr/>
      </xdr:nvCxnSpPr>
      <xdr:spPr>
        <a:xfrm>
          <a:off x="11207750" y="96259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53975</xdr:rowOff>
    </xdr:from>
    <xdr:ext cx="593725" cy="254635"/>
    <xdr:sp textlink="">
      <xdr:nvSpPr>
        <xdr:cNvPr id="556" name="テキスト ボックス 555"/>
        <xdr:cNvSpPr txBox="1"/>
      </xdr:nvSpPr>
      <xdr:spPr>
        <a:xfrm>
          <a:off x="10669270" y="94837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81915</xdr:rowOff>
    </xdr:from>
    <xdr:to xmlns:xdr="http://schemas.openxmlformats.org/drawingml/2006/spreadsheetDrawing">
      <xdr:col>89</xdr:col>
      <xdr:colOff>167640</xdr:colOff>
      <xdr:row>53</xdr:row>
      <xdr:rowOff>81915</xdr:rowOff>
    </xdr:to>
    <xdr:cxnSp macro="">
      <xdr:nvCxnSpPr>
        <xdr:cNvPr id="557" name="直線コネクタ 556"/>
        <xdr:cNvCxnSpPr/>
      </xdr:nvCxnSpPr>
      <xdr:spPr>
        <a:xfrm>
          <a:off x="11207750" y="91687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111125</xdr:rowOff>
    </xdr:from>
    <xdr:ext cx="593725" cy="254635"/>
    <xdr:sp textlink="">
      <xdr:nvSpPr>
        <xdr:cNvPr id="558" name="テキスト ボックス 557"/>
        <xdr:cNvSpPr txBox="1"/>
      </xdr:nvSpPr>
      <xdr:spPr>
        <a:xfrm>
          <a:off x="10669270" y="90265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138430</xdr:rowOff>
    </xdr:from>
    <xdr:to xmlns:xdr="http://schemas.openxmlformats.org/drawingml/2006/spreadsheetDrawing">
      <xdr:col>89</xdr:col>
      <xdr:colOff>167640</xdr:colOff>
      <xdr:row>50</xdr:row>
      <xdr:rowOff>138430</xdr:rowOff>
    </xdr:to>
    <xdr:cxnSp macro="">
      <xdr:nvCxnSpPr>
        <xdr:cNvPr id="559" name="直線コネクタ 558"/>
        <xdr:cNvCxnSpPr/>
      </xdr:nvCxnSpPr>
      <xdr:spPr>
        <a:xfrm>
          <a:off x="11207750" y="87109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167640</xdr:rowOff>
    </xdr:from>
    <xdr:ext cx="593725" cy="255905"/>
    <xdr:sp textlink="">
      <xdr:nvSpPr>
        <xdr:cNvPr id="560" name="テキスト ボックス 559"/>
        <xdr:cNvSpPr txBox="1"/>
      </xdr:nvSpPr>
      <xdr:spPr>
        <a:xfrm>
          <a:off x="10669270" y="856869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48</xdr:row>
      <xdr:rowOff>24765</xdr:rowOff>
    </xdr:to>
    <xdr:cxnSp macro="">
      <xdr:nvCxnSpPr>
        <xdr:cNvPr id="561" name="直線コネクタ 560"/>
        <xdr:cNvCxnSpPr/>
      </xdr:nvCxnSpPr>
      <xdr:spPr>
        <a:xfrm>
          <a:off x="11207750" y="8254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53975</xdr:rowOff>
    </xdr:from>
    <xdr:ext cx="593725" cy="254635"/>
    <xdr:sp textlink="">
      <xdr:nvSpPr>
        <xdr:cNvPr id="562" name="テキスト ボックス 561"/>
        <xdr:cNvSpPr txBox="1"/>
      </xdr:nvSpPr>
      <xdr:spPr>
        <a:xfrm>
          <a:off x="10669270" y="8112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81915</xdr:rowOff>
    </xdr:to>
    <xdr:sp textlink="">
      <xdr:nvSpPr>
        <xdr:cNvPr id="563" name="教育費グラフ枠"/>
        <xdr:cNvSpPr/>
      </xdr:nvSpPr>
      <xdr:spPr>
        <a:xfrm>
          <a:off x="11207750" y="8254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97790</xdr:rowOff>
    </xdr:from>
    <xdr:to xmlns:xdr="http://schemas.openxmlformats.org/drawingml/2006/spreadsheetDrawing">
      <xdr:col>85</xdr:col>
      <xdr:colOff>126365</xdr:colOff>
      <xdr:row>58</xdr:row>
      <xdr:rowOff>17780</xdr:rowOff>
    </xdr:to>
    <xdr:cxnSp macro="">
      <xdr:nvCxnSpPr>
        <xdr:cNvPr id="564" name="直線コネクタ 563"/>
        <xdr:cNvCxnSpPr/>
      </xdr:nvCxnSpPr>
      <xdr:spPr>
        <a:xfrm flipV="1">
          <a:off x="14698345" y="867029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58</xdr:row>
      <xdr:rowOff>20320</xdr:rowOff>
    </xdr:from>
    <xdr:ext cx="534035" cy="256540"/>
    <xdr:sp textlink="">
      <xdr:nvSpPr>
        <xdr:cNvPr id="565" name="教育費最小値テキスト"/>
        <xdr:cNvSpPr txBox="1"/>
      </xdr:nvSpPr>
      <xdr:spPr>
        <a:xfrm>
          <a:off x="14740890" y="996442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6" name="直線コネクタ 565"/>
        <xdr:cNvCxnSpPr/>
      </xdr:nvCxnSpPr>
      <xdr:spPr>
        <a:xfrm>
          <a:off x="14611350" y="9961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49</xdr:row>
      <xdr:rowOff>44450</xdr:rowOff>
    </xdr:from>
    <xdr:ext cx="598170" cy="255905"/>
    <xdr:sp textlink="">
      <xdr:nvSpPr>
        <xdr:cNvPr id="567" name="教育費最大値テキスト"/>
        <xdr:cNvSpPr txBox="1"/>
      </xdr:nvSpPr>
      <xdr:spPr>
        <a:xfrm>
          <a:off x="14740890" y="844550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97790</xdr:rowOff>
    </xdr:from>
    <xdr:to xmlns:xdr="http://schemas.openxmlformats.org/drawingml/2006/spreadsheetDrawing">
      <xdr:col>86</xdr:col>
      <xdr:colOff>25400</xdr:colOff>
      <xdr:row>50</xdr:row>
      <xdr:rowOff>97790</xdr:rowOff>
    </xdr:to>
    <xdr:cxnSp macro="">
      <xdr:nvCxnSpPr>
        <xdr:cNvPr id="568" name="直線コネクタ 567"/>
        <xdr:cNvCxnSpPr/>
      </xdr:nvCxnSpPr>
      <xdr:spPr>
        <a:xfrm>
          <a:off x="14611350" y="8670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164465</xdr:rowOff>
    </xdr:from>
    <xdr:to xmlns:xdr="http://schemas.openxmlformats.org/drawingml/2006/spreadsheetDrawing">
      <xdr:col>85</xdr:col>
      <xdr:colOff>127000</xdr:colOff>
      <xdr:row>56</xdr:row>
      <xdr:rowOff>58420</xdr:rowOff>
    </xdr:to>
    <xdr:cxnSp macro="">
      <xdr:nvCxnSpPr>
        <xdr:cNvPr id="569" name="直線コネクタ 568"/>
        <xdr:cNvCxnSpPr/>
      </xdr:nvCxnSpPr>
      <xdr:spPr>
        <a:xfrm flipV="1">
          <a:off x="13938250" y="959421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56</xdr:row>
      <xdr:rowOff>96520</xdr:rowOff>
    </xdr:from>
    <xdr:ext cx="534035" cy="256540"/>
    <xdr:sp textlink="">
      <xdr:nvSpPr>
        <xdr:cNvPr id="570" name="教育費平均値テキスト"/>
        <xdr:cNvSpPr txBox="1"/>
      </xdr:nvSpPr>
      <xdr:spPr>
        <a:xfrm>
          <a:off x="14740890" y="969772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118110</xdr:rowOff>
    </xdr:from>
    <xdr:to xmlns:xdr="http://schemas.openxmlformats.org/drawingml/2006/spreadsheetDrawing">
      <xdr:col>85</xdr:col>
      <xdr:colOff>167640</xdr:colOff>
      <xdr:row>57</xdr:row>
      <xdr:rowOff>50165</xdr:rowOff>
    </xdr:to>
    <xdr:sp textlink="">
      <xdr:nvSpPr>
        <xdr:cNvPr id="571" name="フローチャート: 判断 570"/>
        <xdr:cNvSpPr/>
      </xdr:nvSpPr>
      <xdr:spPr>
        <a:xfrm>
          <a:off x="14649450" y="9719310"/>
          <a:ext cx="914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58420</xdr:rowOff>
    </xdr:from>
    <xdr:to xmlns:xdr="http://schemas.openxmlformats.org/drawingml/2006/spreadsheetDrawing">
      <xdr:col>81</xdr:col>
      <xdr:colOff>50800</xdr:colOff>
      <xdr:row>56</xdr:row>
      <xdr:rowOff>126365</xdr:rowOff>
    </xdr:to>
    <xdr:cxnSp macro="">
      <xdr:nvCxnSpPr>
        <xdr:cNvPr id="572" name="直線コネクタ 571"/>
        <xdr:cNvCxnSpPr/>
      </xdr:nvCxnSpPr>
      <xdr:spPr>
        <a:xfrm flipV="1">
          <a:off x="13144500" y="9659620"/>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136525</xdr:rowOff>
    </xdr:from>
    <xdr:to xmlns:xdr="http://schemas.openxmlformats.org/drawingml/2006/spreadsheetDrawing">
      <xdr:col>81</xdr:col>
      <xdr:colOff>101600</xdr:colOff>
      <xdr:row>57</xdr:row>
      <xdr:rowOff>67945</xdr:rowOff>
    </xdr:to>
    <xdr:sp textlink="">
      <xdr:nvSpPr>
        <xdr:cNvPr id="573" name="フローチャート: 判断 572"/>
        <xdr:cNvSpPr/>
      </xdr:nvSpPr>
      <xdr:spPr>
        <a:xfrm>
          <a:off x="13887450" y="97377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58420</xdr:rowOff>
    </xdr:from>
    <xdr:ext cx="533400" cy="257175"/>
    <xdr:sp textlink="">
      <xdr:nvSpPr>
        <xdr:cNvPr id="574" name="テキスト ボックス 573"/>
        <xdr:cNvSpPr txBox="1"/>
      </xdr:nvSpPr>
      <xdr:spPr>
        <a:xfrm>
          <a:off x="13709015" y="983107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56</xdr:row>
      <xdr:rowOff>57785</xdr:rowOff>
    </xdr:from>
    <xdr:to xmlns:xdr="http://schemas.openxmlformats.org/drawingml/2006/spreadsheetDrawing">
      <xdr:col>76</xdr:col>
      <xdr:colOff>114300</xdr:colOff>
      <xdr:row>56</xdr:row>
      <xdr:rowOff>126365</xdr:rowOff>
    </xdr:to>
    <xdr:cxnSp macro="">
      <xdr:nvCxnSpPr>
        <xdr:cNvPr id="575" name="直線コネクタ 574"/>
        <xdr:cNvCxnSpPr/>
      </xdr:nvCxnSpPr>
      <xdr:spPr>
        <a:xfrm>
          <a:off x="12340590" y="9658985"/>
          <a:ext cx="80391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130175</xdr:rowOff>
    </xdr:from>
    <xdr:to xmlns:xdr="http://schemas.openxmlformats.org/drawingml/2006/spreadsheetDrawing">
      <xdr:col>76</xdr:col>
      <xdr:colOff>165100</xdr:colOff>
      <xdr:row>57</xdr:row>
      <xdr:rowOff>60325</xdr:rowOff>
    </xdr:to>
    <xdr:sp textlink="">
      <xdr:nvSpPr>
        <xdr:cNvPr id="576" name="フローチャート: 判断 575"/>
        <xdr:cNvSpPr/>
      </xdr:nvSpPr>
      <xdr:spPr>
        <a:xfrm>
          <a:off x="13093700" y="9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52070</xdr:rowOff>
    </xdr:from>
    <xdr:ext cx="534670" cy="255905"/>
    <xdr:sp textlink="">
      <xdr:nvSpPr>
        <xdr:cNvPr id="577" name="テキスト ボックス 576"/>
        <xdr:cNvSpPr txBox="1"/>
      </xdr:nvSpPr>
      <xdr:spPr>
        <a:xfrm>
          <a:off x="12896215" y="9824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57785</xdr:rowOff>
    </xdr:from>
    <xdr:to xmlns:xdr="http://schemas.openxmlformats.org/drawingml/2006/spreadsheetDrawing">
      <xdr:col>71</xdr:col>
      <xdr:colOff>167640</xdr:colOff>
      <xdr:row>56</xdr:row>
      <xdr:rowOff>84455</xdr:rowOff>
    </xdr:to>
    <xdr:cxnSp macro="">
      <xdr:nvCxnSpPr>
        <xdr:cNvPr id="578" name="直線コネクタ 577"/>
        <xdr:cNvCxnSpPr/>
      </xdr:nvCxnSpPr>
      <xdr:spPr>
        <a:xfrm flipV="1">
          <a:off x="11537950" y="9658985"/>
          <a:ext cx="80264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textlink="">
      <xdr:nvSpPr>
        <xdr:cNvPr id="579" name="フローチャート: 判断 578"/>
        <xdr:cNvSpPr/>
      </xdr:nvSpPr>
      <xdr:spPr>
        <a:xfrm>
          <a:off x="12299950" y="970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29210</xdr:rowOff>
    </xdr:from>
    <xdr:ext cx="531495" cy="254000"/>
    <xdr:sp textlink="">
      <xdr:nvSpPr>
        <xdr:cNvPr id="580" name="テキスト ボックス 579"/>
        <xdr:cNvSpPr txBox="1"/>
      </xdr:nvSpPr>
      <xdr:spPr>
        <a:xfrm>
          <a:off x="12102465" y="9801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126365</xdr:rowOff>
    </xdr:from>
    <xdr:to xmlns:xdr="http://schemas.openxmlformats.org/drawingml/2006/spreadsheetDrawing">
      <xdr:col>67</xdr:col>
      <xdr:colOff>101600</xdr:colOff>
      <xdr:row>57</xdr:row>
      <xdr:rowOff>56515</xdr:rowOff>
    </xdr:to>
    <xdr:sp textlink="">
      <xdr:nvSpPr>
        <xdr:cNvPr id="581" name="フローチャート: 判断 580"/>
        <xdr:cNvSpPr/>
      </xdr:nvSpPr>
      <xdr:spPr>
        <a:xfrm>
          <a:off x="1148715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48895</xdr:rowOff>
    </xdr:from>
    <xdr:ext cx="533400" cy="254635"/>
    <xdr:sp textlink="">
      <xdr:nvSpPr>
        <xdr:cNvPr id="582" name="テキスト ボックス 581"/>
        <xdr:cNvSpPr txBox="1"/>
      </xdr:nvSpPr>
      <xdr:spPr>
        <a:xfrm>
          <a:off x="11308715" y="982154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6540"/>
    <xdr:sp textlink="">
      <xdr:nvSpPr>
        <xdr:cNvPr id="583" name="テキスト ボックス 582"/>
        <xdr:cNvSpPr txBox="1"/>
      </xdr:nvSpPr>
      <xdr:spPr>
        <a:xfrm>
          <a:off x="1452880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0730" cy="256540"/>
    <xdr:sp textlink="">
      <xdr:nvSpPr>
        <xdr:cNvPr id="584" name="テキスト ボックス 583"/>
        <xdr:cNvSpPr txBox="1"/>
      </xdr:nvSpPr>
      <xdr:spPr>
        <a:xfrm>
          <a:off x="137668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6540"/>
    <xdr:sp textlink="">
      <xdr:nvSpPr>
        <xdr:cNvPr id="585" name="テキスト ボックス 584"/>
        <xdr:cNvSpPr txBox="1"/>
      </xdr:nvSpPr>
      <xdr:spPr>
        <a:xfrm>
          <a:off x="129730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79375</xdr:rowOff>
    </xdr:from>
    <xdr:ext cx="761365" cy="256540"/>
    <xdr:sp textlink="">
      <xdr:nvSpPr>
        <xdr:cNvPr id="586" name="テキスト ボックス 585"/>
        <xdr:cNvSpPr txBox="1"/>
      </xdr:nvSpPr>
      <xdr:spPr>
        <a:xfrm>
          <a:off x="121691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0730" cy="256540"/>
    <xdr:sp textlink="">
      <xdr:nvSpPr>
        <xdr:cNvPr id="587" name="テキスト ボックス 586"/>
        <xdr:cNvSpPr txBox="1"/>
      </xdr:nvSpPr>
      <xdr:spPr>
        <a:xfrm>
          <a:off x="113665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113665</xdr:rowOff>
    </xdr:from>
    <xdr:to xmlns:xdr="http://schemas.openxmlformats.org/drawingml/2006/spreadsheetDrawing">
      <xdr:col>85</xdr:col>
      <xdr:colOff>167640</xdr:colOff>
      <xdr:row>56</xdr:row>
      <xdr:rowOff>43815</xdr:rowOff>
    </xdr:to>
    <xdr:sp textlink="">
      <xdr:nvSpPr>
        <xdr:cNvPr id="588" name="楕円 587"/>
        <xdr:cNvSpPr/>
      </xdr:nvSpPr>
      <xdr:spPr>
        <a:xfrm>
          <a:off x="14649450" y="954341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54</xdr:row>
      <xdr:rowOff>135890</xdr:rowOff>
    </xdr:from>
    <xdr:ext cx="598170" cy="256540"/>
    <xdr:sp textlink="">
      <xdr:nvSpPr>
        <xdr:cNvPr id="589" name="教育費該当値テキスト"/>
        <xdr:cNvSpPr txBox="1"/>
      </xdr:nvSpPr>
      <xdr:spPr>
        <a:xfrm>
          <a:off x="14740890" y="939419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7620</xdr:rowOff>
    </xdr:from>
    <xdr:to xmlns:xdr="http://schemas.openxmlformats.org/drawingml/2006/spreadsheetDrawing">
      <xdr:col>81</xdr:col>
      <xdr:colOff>101600</xdr:colOff>
      <xdr:row>56</xdr:row>
      <xdr:rowOff>109220</xdr:rowOff>
    </xdr:to>
    <xdr:sp textlink="">
      <xdr:nvSpPr>
        <xdr:cNvPr id="590" name="楕円 589"/>
        <xdr:cNvSpPr/>
      </xdr:nvSpPr>
      <xdr:spPr>
        <a:xfrm>
          <a:off x="1388745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125730</xdr:rowOff>
    </xdr:from>
    <xdr:ext cx="533400" cy="256540"/>
    <xdr:sp textlink="">
      <xdr:nvSpPr>
        <xdr:cNvPr id="591" name="テキスト ボックス 590"/>
        <xdr:cNvSpPr txBox="1"/>
      </xdr:nvSpPr>
      <xdr:spPr>
        <a:xfrm>
          <a:off x="13709015" y="9384030"/>
          <a:ext cx="5334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75565</xdr:rowOff>
    </xdr:from>
    <xdr:to xmlns:xdr="http://schemas.openxmlformats.org/drawingml/2006/spreadsheetDrawing">
      <xdr:col>76</xdr:col>
      <xdr:colOff>165100</xdr:colOff>
      <xdr:row>57</xdr:row>
      <xdr:rowOff>6350</xdr:rowOff>
    </xdr:to>
    <xdr:sp textlink="">
      <xdr:nvSpPr>
        <xdr:cNvPr id="592" name="楕円 591"/>
        <xdr:cNvSpPr/>
      </xdr:nvSpPr>
      <xdr:spPr>
        <a:xfrm>
          <a:off x="130937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22225</xdr:rowOff>
    </xdr:from>
    <xdr:ext cx="534670" cy="256540"/>
    <xdr:sp textlink="">
      <xdr:nvSpPr>
        <xdr:cNvPr id="593" name="テキスト ボックス 592"/>
        <xdr:cNvSpPr txBox="1"/>
      </xdr:nvSpPr>
      <xdr:spPr>
        <a:xfrm>
          <a:off x="12896215" y="94519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6985</xdr:rowOff>
    </xdr:from>
    <xdr:to xmlns:xdr="http://schemas.openxmlformats.org/drawingml/2006/spreadsheetDrawing">
      <xdr:col>72</xdr:col>
      <xdr:colOff>38100</xdr:colOff>
      <xdr:row>56</xdr:row>
      <xdr:rowOff>109220</xdr:rowOff>
    </xdr:to>
    <xdr:sp textlink="">
      <xdr:nvSpPr>
        <xdr:cNvPr id="594" name="楕円 593"/>
        <xdr:cNvSpPr/>
      </xdr:nvSpPr>
      <xdr:spPr>
        <a:xfrm>
          <a:off x="12299950" y="96081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125095</xdr:rowOff>
    </xdr:from>
    <xdr:ext cx="531495" cy="254000"/>
    <xdr:sp textlink="">
      <xdr:nvSpPr>
        <xdr:cNvPr id="595" name="テキスト ボックス 594"/>
        <xdr:cNvSpPr txBox="1"/>
      </xdr:nvSpPr>
      <xdr:spPr>
        <a:xfrm>
          <a:off x="12102465" y="938339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33655</xdr:rowOff>
    </xdr:from>
    <xdr:to xmlns:xdr="http://schemas.openxmlformats.org/drawingml/2006/spreadsheetDrawing">
      <xdr:col>67</xdr:col>
      <xdr:colOff>101600</xdr:colOff>
      <xdr:row>56</xdr:row>
      <xdr:rowOff>133985</xdr:rowOff>
    </xdr:to>
    <xdr:sp textlink="">
      <xdr:nvSpPr>
        <xdr:cNvPr id="596" name="楕円 595"/>
        <xdr:cNvSpPr/>
      </xdr:nvSpPr>
      <xdr:spPr>
        <a:xfrm>
          <a:off x="11487150" y="9634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151130</xdr:rowOff>
    </xdr:from>
    <xdr:ext cx="533400" cy="257175"/>
    <xdr:sp textlink="">
      <xdr:nvSpPr>
        <xdr:cNvPr id="597" name="テキスト ボックス 596"/>
        <xdr:cNvSpPr txBox="1"/>
      </xdr:nvSpPr>
      <xdr:spPr>
        <a:xfrm>
          <a:off x="11308715" y="940943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56515</xdr:rowOff>
    </xdr:from>
    <xdr:to xmlns:xdr="http://schemas.openxmlformats.org/drawingml/2006/spreadsheetDrawing">
      <xdr:col>89</xdr:col>
      <xdr:colOff>167640</xdr:colOff>
      <xdr:row>65</xdr:row>
      <xdr:rowOff>31750</xdr:rowOff>
    </xdr:to>
    <xdr:sp textlink="">
      <xdr:nvSpPr>
        <xdr:cNvPr id="598" name="正方形/長方形 597"/>
        <xdr:cNvSpPr/>
      </xdr:nvSpPr>
      <xdr:spPr>
        <a:xfrm>
          <a:off x="11207750" y="10857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56515</xdr:rowOff>
    </xdr:from>
    <xdr:to xmlns:xdr="http://schemas.openxmlformats.org/drawingml/2006/spreadsheetDrawing">
      <xdr:col>74</xdr:col>
      <xdr:colOff>0</xdr:colOff>
      <xdr:row>66</xdr:row>
      <xdr:rowOff>138430</xdr:rowOff>
    </xdr:to>
    <xdr:sp textlink="">
      <xdr:nvSpPr>
        <xdr:cNvPr id="599" name="正方形/長方形 598"/>
        <xdr:cNvSpPr/>
      </xdr:nvSpPr>
      <xdr:spPr>
        <a:xfrm>
          <a:off x="1131570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88265</xdr:rowOff>
    </xdr:from>
    <xdr:to xmlns:xdr="http://schemas.openxmlformats.org/drawingml/2006/spreadsheetDrawing">
      <xdr:col>74</xdr:col>
      <xdr:colOff>0</xdr:colOff>
      <xdr:row>68</xdr:row>
      <xdr:rowOff>0</xdr:rowOff>
    </xdr:to>
    <xdr:sp textlink="">
      <xdr:nvSpPr>
        <xdr:cNvPr id="600" name="正方形/長方形 599"/>
        <xdr:cNvSpPr/>
      </xdr:nvSpPr>
      <xdr:spPr>
        <a:xfrm>
          <a:off x="1131570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56515</xdr:rowOff>
    </xdr:from>
    <xdr:to xmlns:xdr="http://schemas.openxmlformats.org/drawingml/2006/spreadsheetDrawing">
      <xdr:col>79</xdr:col>
      <xdr:colOff>63500</xdr:colOff>
      <xdr:row>66</xdr:row>
      <xdr:rowOff>138430</xdr:rowOff>
    </xdr:to>
    <xdr:sp textlink="">
      <xdr:nvSpPr>
        <xdr:cNvPr id="601" name="正方形/長方形 600"/>
        <xdr:cNvSpPr/>
      </xdr:nvSpPr>
      <xdr:spPr>
        <a:xfrm>
          <a:off x="122364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88265</xdr:rowOff>
    </xdr:from>
    <xdr:to xmlns:xdr="http://schemas.openxmlformats.org/drawingml/2006/spreadsheetDrawing">
      <xdr:col>79</xdr:col>
      <xdr:colOff>63500</xdr:colOff>
      <xdr:row>68</xdr:row>
      <xdr:rowOff>0</xdr:rowOff>
    </xdr:to>
    <xdr:sp textlink="">
      <xdr:nvSpPr>
        <xdr:cNvPr id="602" name="正方形/長方形 601"/>
        <xdr:cNvSpPr/>
      </xdr:nvSpPr>
      <xdr:spPr>
        <a:xfrm>
          <a:off x="122364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56515</xdr:rowOff>
    </xdr:from>
    <xdr:to xmlns:xdr="http://schemas.openxmlformats.org/drawingml/2006/spreadsheetDrawing">
      <xdr:col>85</xdr:col>
      <xdr:colOff>63500</xdr:colOff>
      <xdr:row>66</xdr:row>
      <xdr:rowOff>138430</xdr:rowOff>
    </xdr:to>
    <xdr:sp textlink="">
      <xdr:nvSpPr>
        <xdr:cNvPr id="603" name="正方形/長方形 602"/>
        <xdr:cNvSpPr/>
      </xdr:nvSpPr>
      <xdr:spPr>
        <a:xfrm>
          <a:off x="13265150" y="11200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88265</xdr:rowOff>
    </xdr:from>
    <xdr:to xmlns:xdr="http://schemas.openxmlformats.org/drawingml/2006/spreadsheetDrawing">
      <xdr:col>85</xdr:col>
      <xdr:colOff>63500</xdr:colOff>
      <xdr:row>68</xdr:row>
      <xdr:rowOff>0</xdr:rowOff>
    </xdr:to>
    <xdr:sp textlink="">
      <xdr:nvSpPr>
        <xdr:cNvPr id="604" name="正方形/長方形 603"/>
        <xdr:cNvSpPr/>
      </xdr:nvSpPr>
      <xdr:spPr>
        <a:xfrm>
          <a:off x="13265150" y="11403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81915</xdr:rowOff>
    </xdr:to>
    <xdr:sp textlink="">
      <xdr:nvSpPr>
        <xdr:cNvPr id="605" name="正方形/長方形 604"/>
        <xdr:cNvSpPr/>
      </xdr:nvSpPr>
      <xdr:spPr>
        <a:xfrm>
          <a:off x="11207750" y="11683365"/>
          <a:ext cx="42189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2885"/>
    <xdr:sp textlink="">
      <xdr:nvSpPr>
        <xdr:cNvPr id="606" name="テキスト ボックス 605"/>
        <xdr:cNvSpPr txBox="1"/>
      </xdr:nvSpPr>
      <xdr:spPr>
        <a:xfrm>
          <a:off x="11169650" y="11493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81915</xdr:rowOff>
    </xdr:from>
    <xdr:to xmlns:xdr="http://schemas.openxmlformats.org/drawingml/2006/spreadsheetDrawing">
      <xdr:col>89</xdr:col>
      <xdr:colOff>167640</xdr:colOff>
      <xdr:row>81</xdr:row>
      <xdr:rowOff>81915</xdr:rowOff>
    </xdr:to>
    <xdr:cxnSp macro="">
      <xdr:nvCxnSpPr>
        <xdr:cNvPr id="607" name="直線コネクタ 606"/>
        <xdr:cNvCxnSpPr/>
      </xdr:nvCxnSpPr>
      <xdr:spPr>
        <a:xfrm>
          <a:off x="11207750" y="13969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43815</xdr:rowOff>
    </xdr:from>
    <xdr:to xmlns:xdr="http://schemas.openxmlformats.org/drawingml/2006/spreadsheetDrawing">
      <xdr:col>89</xdr:col>
      <xdr:colOff>167640</xdr:colOff>
      <xdr:row>79</xdr:row>
      <xdr:rowOff>43815</xdr:rowOff>
    </xdr:to>
    <xdr:cxnSp macro="">
      <xdr:nvCxnSpPr>
        <xdr:cNvPr id="608" name="直線コネクタ 607"/>
        <xdr:cNvCxnSpPr/>
      </xdr:nvCxnSpPr>
      <xdr:spPr>
        <a:xfrm>
          <a:off x="11207750" y="13588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5270"/>
    <xdr:sp textlink="">
      <xdr:nvSpPr>
        <xdr:cNvPr id="609" name="テキスト ボックス 608"/>
        <xdr:cNvSpPr txBox="1"/>
      </xdr:nvSpPr>
      <xdr:spPr>
        <a:xfrm>
          <a:off x="10977880" y="13446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167640</xdr:colOff>
      <xdr:row>77</xdr:row>
      <xdr:rowOff>6350</xdr:rowOff>
    </xdr:to>
    <xdr:cxnSp macro="">
      <xdr:nvCxnSpPr>
        <xdr:cNvPr id="610" name="直線コネクタ 609"/>
        <xdr:cNvCxnSpPr/>
      </xdr:nvCxnSpPr>
      <xdr:spPr>
        <a:xfrm>
          <a:off x="11207750" y="132080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5270"/>
    <xdr:sp textlink="">
      <xdr:nvSpPr>
        <xdr:cNvPr id="611" name="テキスト ボックス 610"/>
        <xdr:cNvSpPr txBox="1"/>
      </xdr:nvSpPr>
      <xdr:spPr>
        <a:xfrm>
          <a:off x="10733405" y="1306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138430</xdr:rowOff>
    </xdr:from>
    <xdr:to xmlns:xdr="http://schemas.openxmlformats.org/drawingml/2006/spreadsheetDrawing">
      <xdr:col>89</xdr:col>
      <xdr:colOff>167640</xdr:colOff>
      <xdr:row>74</xdr:row>
      <xdr:rowOff>138430</xdr:rowOff>
    </xdr:to>
    <xdr:cxnSp macro="">
      <xdr:nvCxnSpPr>
        <xdr:cNvPr id="612" name="直線コネクタ 611"/>
        <xdr:cNvCxnSpPr/>
      </xdr:nvCxnSpPr>
      <xdr:spPr>
        <a:xfrm>
          <a:off x="11207750" y="12825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167640</xdr:rowOff>
    </xdr:from>
    <xdr:ext cx="531495" cy="255905"/>
    <xdr:sp textlink="">
      <xdr:nvSpPr>
        <xdr:cNvPr id="613" name="テキスト ボックス 612"/>
        <xdr:cNvSpPr txBox="1"/>
      </xdr:nvSpPr>
      <xdr:spPr>
        <a:xfrm>
          <a:off x="10733405" y="12683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100330</xdr:rowOff>
    </xdr:from>
    <xdr:to xmlns:xdr="http://schemas.openxmlformats.org/drawingml/2006/spreadsheetDrawing">
      <xdr:col>89</xdr:col>
      <xdr:colOff>167640</xdr:colOff>
      <xdr:row>72</xdr:row>
      <xdr:rowOff>100330</xdr:rowOff>
    </xdr:to>
    <xdr:cxnSp macro="">
      <xdr:nvCxnSpPr>
        <xdr:cNvPr id="614" name="直線コネクタ 613"/>
        <xdr:cNvCxnSpPr/>
      </xdr:nvCxnSpPr>
      <xdr:spPr>
        <a:xfrm>
          <a:off x="11207750" y="12444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130175</xdr:rowOff>
    </xdr:from>
    <xdr:ext cx="531495" cy="254635"/>
    <xdr:sp textlink="">
      <xdr:nvSpPr>
        <xdr:cNvPr id="615" name="テキスト ボックス 614"/>
        <xdr:cNvSpPr txBox="1"/>
      </xdr:nvSpPr>
      <xdr:spPr>
        <a:xfrm>
          <a:off x="10733405" y="1230312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62230</xdr:rowOff>
    </xdr:from>
    <xdr:to xmlns:xdr="http://schemas.openxmlformats.org/drawingml/2006/spreadsheetDrawing">
      <xdr:col>89</xdr:col>
      <xdr:colOff>167640</xdr:colOff>
      <xdr:row>70</xdr:row>
      <xdr:rowOff>62230</xdr:rowOff>
    </xdr:to>
    <xdr:cxnSp macro="">
      <xdr:nvCxnSpPr>
        <xdr:cNvPr id="616" name="直線コネクタ 615"/>
        <xdr:cNvCxnSpPr/>
      </xdr:nvCxnSpPr>
      <xdr:spPr>
        <a:xfrm>
          <a:off x="11207750" y="120637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92075</xdr:rowOff>
    </xdr:from>
    <xdr:ext cx="593725" cy="255270"/>
    <xdr:sp textlink="">
      <xdr:nvSpPr>
        <xdr:cNvPr id="617" name="テキスト ボックス 616"/>
        <xdr:cNvSpPr txBox="1"/>
      </xdr:nvSpPr>
      <xdr:spPr>
        <a:xfrm>
          <a:off x="10669270" y="11922125"/>
          <a:ext cx="593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68</xdr:row>
      <xdr:rowOff>24765</xdr:rowOff>
    </xdr:to>
    <xdr:cxnSp macro="">
      <xdr:nvCxnSpPr>
        <xdr:cNvPr id="618" name="直線コネクタ 617"/>
        <xdr:cNvCxnSpPr/>
      </xdr:nvCxnSpPr>
      <xdr:spPr>
        <a:xfrm>
          <a:off x="11207750" y="11683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53975</xdr:rowOff>
    </xdr:from>
    <xdr:ext cx="593725" cy="254635"/>
    <xdr:sp textlink="">
      <xdr:nvSpPr>
        <xdr:cNvPr id="619" name="テキスト ボックス 618"/>
        <xdr:cNvSpPr txBox="1"/>
      </xdr:nvSpPr>
      <xdr:spPr>
        <a:xfrm>
          <a:off x="10669270" y="11541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81915</xdr:rowOff>
    </xdr:to>
    <xdr:sp textlink="">
      <xdr:nvSpPr>
        <xdr:cNvPr id="620" name="災害復旧費グラフ枠"/>
        <xdr:cNvSpPr/>
      </xdr:nvSpPr>
      <xdr:spPr>
        <a:xfrm>
          <a:off x="11207750" y="11683365"/>
          <a:ext cx="42189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150495</xdr:rowOff>
    </xdr:from>
    <xdr:to xmlns:xdr="http://schemas.openxmlformats.org/drawingml/2006/spreadsheetDrawing">
      <xdr:col>85</xdr:col>
      <xdr:colOff>126365</xdr:colOff>
      <xdr:row>79</xdr:row>
      <xdr:rowOff>43815</xdr:rowOff>
    </xdr:to>
    <xdr:cxnSp macro="">
      <xdr:nvCxnSpPr>
        <xdr:cNvPr id="621" name="直線コネクタ 620"/>
        <xdr:cNvCxnSpPr/>
      </xdr:nvCxnSpPr>
      <xdr:spPr>
        <a:xfrm flipV="1">
          <a:off x="14698345" y="12151995"/>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79</xdr:row>
      <xdr:rowOff>48895</xdr:rowOff>
    </xdr:from>
    <xdr:ext cx="248920" cy="254635"/>
    <xdr:sp textlink="">
      <xdr:nvSpPr>
        <xdr:cNvPr id="622" name="災害復旧費最小値テキスト"/>
        <xdr:cNvSpPr txBox="1"/>
      </xdr:nvSpPr>
      <xdr:spPr>
        <a:xfrm>
          <a:off x="14740890" y="1359344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43815</xdr:rowOff>
    </xdr:from>
    <xdr:to xmlns:xdr="http://schemas.openxmlformats.org/drawingml/2006/spreadsheetDrawing">
      <xdr:col>86</xdr:col>
      <xdr:colOff>25400</xdr:colOff>
      <xdr:row>79</xdr:row>
      <xdr:rowOff>43815</xdr:rowOff>
    </xdr:to>
    <xdr:cxnSp macro="">
      <xdr:nvCxnSpPr>
        <xdr:cNvPr id="623" name="直線コネクタ 622"/>
        <xdr:cNvCxnSpPr/>
      </xdr:nvCxnSpPr>
      <xdr:spPr>
        <a:xfrm>
          <a:off x="14611350" y="13588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69</xdr:row>
      <xdr:rowOff>96520</xdr:rowOff>
    </xdr:from>
    <xdr:ext cx="598170" cy="256540"/>
    <xdr:sp textlink="">
      <xdr:nvSpPr>
        <xdr:cNvPr id="624" name="災害復旧費最大値テキスト"/>
        <xdr:cNvSpPr txBox="1"/>
      </xdr:nvSpPr>
      <xdr:spPr>
        <a:xfrm>
          <a:off x="14740890" y="1192657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150495</xdr:rowOff>
    </xdr:from>
    <xdr:to xmlns:xdr="http://schemas.openxmlformats.org/drawingml/2006/spreadsheetDrawing">
      <xdr:col>86</xdr:col>
      <xdr:colOff>25400</xdr:colOff>
      <xdr:row>70</xdr:row>
      <xdr:rowOff>150495</xdr:rowOff>
    </xdr:to>
    <xdr:cxnSp macro="">
      <xdr:nvCxnSpPr>
        <xdr:cNvPr id="625" name="直線コネクタ 624"/>
        <xdr:cNvCxnSpPr/>
      </xdr:nvCxnSpPr>
      <xdr:spPr>
        <a:xfrm>
          <a:off x="14611350" y="12151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36830</xdr:rowOff>
    </xdr:from>
    <xdr:to xmlns:xdr="http://schemas.openxmlformats.org/drawingml/2006/spreadsheetDrawing">
      <xdr:col>85</xdr:col>
      <xdr:colOff>127000</xdr:colOff>
      <xdr:row>79</xdr:row>
      <xdr:rowOff>43815</xdr:rowOff>
    </xdr:to>
    <xdr:cxnSp macro="">
      <xdr:nvCxnSpPr>
        <xdr:cNvPr id="626" name="直線コネクタ 625"/>
        <xdr:cNvCxnSpPr/>
      </xdr:nvCxnSpPr>
      <xdr:spPr>
        <a:xfrm flipV="1">
          <a:off x="13938250" y="1358138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77</xdr:row>
      <xdr:rowOff>88265</xdr:rowOff>
    </xdr:from>
    <xdr:ext cx="469265" cy="254000"/>
    <xdr:sp textlink="">
      <xdr:nvSpPr>
        <xdr:cNvPr id="627" name="災害復旧費平均値テキスト"/>
        <xdr:cNvSpPr txBox="1"/>
      </xdr:nvSpPr>
      <xdr:spPr>
        <a:xfrm>
          <a:off x="14740890" y="13289915"/>
          <a:ext cx="4692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64770</xdr:rowOff>
    </xdr:from>
    <xdr:to xmlns:xdr="http://schemas.openxmlformats.org/drawingml/2006/spreadsheetDrawing">
      <xdr:col>85</xdr:col>
      <xdr:colOff>167640</xdr:colOff>
      <xdr:row>78</xdr:row>
      <xdr:rowOff>166370</xdr:rowOff>
    </xdr:to>
    <xdr:sp textlink="">
      <xdr:nvSpPr>
        <xdr:cNvPr id="628" name="フローチャート: 判断 627"/>
        <xdr:cNvSpPr/>
      </xdr:nvSpPr>
      <xdr:spPr>
        <a:xfrm>
          <a:off x="14649450" y="1343787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43815</xdr:rowOff>
    </xdr:from>
    <xdr:to xmlns:xdr="http://schemas.openxmlformats.org/drawingml/2006/spreadsheetDrawing">
      <xdr:col>81</xdr:col>
      <xdr:colOff>50800</xdr:colOff>
      <xdr:row>79</xdr:row>
      <xdr:rowOff>43815</xdr:rowOff>
    </xdr:to>
    <xdr:cxnSp macro="">
      <xdr:nvCxnSpPr>
        <xdr:cNvPr id="629" name="直線コネクタ 628"/>
        <xdr:cNvCxnSpPr/>
      </xdr:nvCxnSpPr>
      <xdr:spPr>
        <a:xfrm>
          <a:off x="13144500" y="135883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52070</xdr:rowOff>
    </xdr:from>
    <xdr:to xmlns:xdr="http://schemas.openxmlformats.org/drawingml/2006/spreadsheetDrawing">
      <xdr:col>81</xdr:col>
      <xdr:colOff>101600</xdr:colOff>
      <xdr:row>78</xdr:row>
      <xdr:rowOff>153035</xdr:rowOff>
    </xdr:to>
    <xdr:sp textlink="">
      <xdr:nvSpPr>
        <xdr:cNvPr id="630" name="フローチャート: 判断 629"/>
        <xdr:cNvSpPr/>
      </xdr:nvSpPr>
      <xdr:spPr>
        <a:xfrm>
          <a:off x="1388745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167640</xdr:rowOff>
    </xdr:from>
    <xdr:ext cx="469900" cy="255905"/>
    <xdr:sp textlink="">
      <xdr:nvSpPr>
        <xdr:cNvPr id="631" name="テキスト ボックス 630"/>
        <xdr:cNvSpPr txBox="1"/>
      </xdr:nvSpPr>
      <xdr:spPr>
        <a:xfrm>
          <a:off x="13722350" y="131978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79</xdr:row>
      <xdr:rowOff>43815</xdr:rowOff>
    </xdr:from>
    <xdr:to xmlns:xdr="http://schemas.openxmlformats.org/drawingml/2006/spreadsheetDrawing">
      <xdr:col>76</xdr:col>
      <xdr:colOff>114300</xdr:colOff>
      <xdr:row>79</xdr:row>
      <xdr:rowOff>43815</xdr:rowOff>
    </xdr:to>
    <xdr:cxnSp macro="">
      <xdr:nvCxnSpPr>
        <xdr:cNvPr id="632" name="直線コネクタ 631"/>
        <xdr:cNvCxnSpPr/>
      </xdr:nvCxnSpPr>
      <xdr:spPr>
        <a:xfrm>
          <a:off x="12340590" y="1358836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137795</xdr:rowOff>
    </xdr:to>
    <xdr:sp textlink="">
      <xdr:nvSpPr>
        <xdr:cNvPr id="633" name="フローチャート: 判断 632"/>
        <xdr:cNvSpPr/>
      </xdr:nvSpPr>
      <xdr:spPr>
        <a:xfrm>
          <a:off x="13093700" y="134105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153670</xdr:rowOff>
    </xdr:from>
    <xdr:ext cx="534670" cy="257175"/>
    <xdr:sp textlink="">
      <xdr:nvSpPr>
        <xdr:cNvPr id="634" name="テキスト ボックス 633"/>
        <xdr:cNvSpPr txBox="1"/>
      </xdr:nvSpPr>
      <xdr:spPr>
        <a:xfrm>
          <a:off x="12896215" y="13183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43815</xdr:rowOff>
    </xdr:from>
    <xdr:to xmlns:xdr="http://schemas.openxmlformats.org/drawingml/2006/spreadsheetDrawing">
      <xdr:col>71</xdr:col>
      <xdr:colOff>167640</xdr:colOff>
      <xdr:row>79</xdr:row>
      <xdr:rowOff>43815</xdr:rowOff>
    </xdr:to>
    <xdr:cxnSp macro="">
      <xdr:nvCxnSpPr>
        <xdr:cNvPr id="635" name="直線コネクタ 634"/>
        <xdr:cNvCxnSpPr/>
      </xdr:nvCxnSpPr>
      <xdr:spPr>
        <a:xfrm>
          <a:off x="11537950" y="13588365"/>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48895</xdr:rowOff>
    </xdr:from>
    <xdr:to xmlns:xdr="http://schemas.openxmlformats.org/drawingml/2006/spreadsheetDrawing">
      <xdr:col>72</xdr:col>
      <xdr:colOff>38100</xdr:colOff>
      <xdr:row>78</xdr:row>
      <xdr:rowOff>149225</xdr:rowOff>
    </xdr:to>
    <xdr:sp textlink="">
      <xdr:nvSpPr>
        <xdr:cNvPr id="636" name="フローチャート: 判断 635"/>
        <xdr:cNvSpPr/>
      </xdr:nvSpPr>
      <xdr:spPr>
        <a:xfrm>
          <a:off x="12299950" y="134219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165100</xdr:rowOff>
    </xdr:from>
    <xdr:ext cx="469900" cy="254635"/>
    <xdr:sp textlink="">
      <xdr:nvSpPr>
        <xdr:cNvPr id="637" name="テキスト ボックス 636"/>
        <xdr:cNvSpPr txBox="1"/>
      </xdr:nvSpPr>
      <xdr:spPr>
        <a:xfrm>
          <a:off x="12134850" y="131953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137160</xdr:rowOff>
    </xdr:to>
    <xdr:sp textlink="">
      <xdr:nvSpPr>
        <xdr:cNvPr id="638" name="フローチャート: 判断 637"/>
        <xdr:cNvSpPr/>
      </xdr:nvSpPr>
      <xdr:spPr>
        <a:xfrm>
          <a:off x="11487150" y="13409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153035</xdr:rowOff>
    </xdr:from>
    <xdr:ext cx="533400" cy="257175"/>
    <xdr:sp textlink="">
      <xdr:nvSpPr>
        <xdr:cNvPr id="639" name="テキスト ボックス 638"/>
        <xdr:cNvSpPr txBox="1"/>
      </xdr:nvSpPr>
      <xdr:spPr>
        <a:xfrm>
          <a:off x="11308715" y="1318323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79375</xdr:rowOff>
    </xdr:from>
    <xdr:ext cx="762000" cy="256540"/>
    <xdr:sp textlink="">
      <xdr:nvSpPr>
        <xdr:cNvPr id="640" name="テキスト ボックス 639"/>
        <xdr:cNvSpPr txBox="1"/>
      </xdr:nvSpPr>
      <xdr:spPr>
        <a:xfrm>
          <a:off x="1452880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79375</xdr:rowOff>
    </xdr:from>
    <xdr:ext cx="760730" cy="256540"/>
    <xdr:sp textlink="">
      <xdr:nvSpPr>
        <xdr:cNvPr id="641" name="テキスト ボックス 640"/>
        <xdr:cNvSpPr txBox="1"/>
      </xdr:nvSpPr>
      <xdr:spPr>
        <a:xfrm>
          <a:off x="137668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79375</xdr:rowOff>
    </xdr:from>
    <xdr:ext cx="762000" cy="256540"/>
    <xdr:sp textlink="">
      <xdr:nvSpPr>
        <xdr:cNvPr id="642" name="テキスト ボックス 641"/>
        <xdr:cNvSpPr txBox="1"/>
      </xdr:nvSpPr>
      <xdr:spPr>
        <a:xfrm>
          <a:off x="12973050" y="13966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79375</xdr:rowOff>
    </xdr:from>
    <xdr:ext cx="761365" cy="256540"/>
    <xdr:sp textlink="">
      <xdr:nvSpPr>
        <xdr:cNvPr id="643" name="テキスト ボックス 642"/>
        <xdr:cNvSpPr txBox="1"/>
      </xdr:nvSpPr>
      <xdr:spPr>
        <a:xfrm>
          <a:off x="12169140" y="13966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79375</xdr:rowOff>
    </xdr:from>
    <xdr:ext cx="760730" cy="256540"/>
    <xdr:sp textlink="">
      <xdr:nvSpPr>
        <xdr:cNvPr id="644" name="テキスト ボックス 643"/>
        <xdr:cNvSpPr txBox="1"/>
      </xdr:nvSpPr>
      <xdr:spPr>
        <a:xfrm>
          <a:off x="11366500" y="13966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155575</xdr:rowOff>
    </xdr:from>
    <xdr:to xmlns:xdr="http://schemas.openxmlformats.org/drawingml/2006/spreadsheetDrawing">
      <xdr:col>85</xdr:col>
      <xdr:colOff>167640</xdr:colOff>
      <xdr:row>79</xdr:row>
      <xdr:rowOff>86995</xdr:rowOff>
    </xdr:to>
    <xdr:sp textlink="">
      <xdr:nvSpPr>
        <xdr:cNvPr id="645" name="楕円 644"/>
        <xdr:cNvSpPr/>
      </xdr:nvSpPr>
      <xdr:spPr>
        <a:xfrm>
          <a:off x="14649450" y="13528675"/>
          <a:ext cx="914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78</xdr:row>
      <xdr:rowOff>72390</xdr:rowOff>
    </xdr:from>
    <xdr:ext cx="377825" cy="255270"/>
    <xdr:sp textlink="">
      <xdr:nvSpPr>
        <xdr:cNvPr id="646" name="災害復旧費該当値テキスト"/>
        <xdr:cNvSpPr txBox="1"/>
      </xdr:nvSpPr>
      <xdr:spPr>
        <a:xfrm>
          <a:off x="14740890" y="1344549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164465</xdr:rowOff>
    </xdr:from>
    <xdr:to xmlns:xdr="http://schemas.openxmlformats.org/drawingml/2006/spreadsheetDrawing">
      <xdr:col>81</xdr:col>
      <xdr:colOff>101600</xdr:colOff>
      <xdr:row>79</xdr:row>
      <xdr:rowOff>94615</xdr:rowOff>
    </xdr:to>
    <xdr:sp textlink="">
      <xdr:nvSpPr>
        <xdr:cNvPr id="647" name="楕円 646"/>
        <xdr:cNvSpPr/>
      </xdr:nvSpPr>
      <xdr:spPr>
        <a:xfrm>
          <a:off x="1388745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285" cy="254000"/>
    <xdr:sp textlink="">
      <xdr:nvSpPr>
        <xdr:cNvPr id="648" name="テキスト ボックス 647"/>
        <xdr:cNvSpPr txBox="1"/>
      </xdr:nvSpPr>
      <xdr:spPr>
        <a:xfrm>
          <a:off x="13832840" y="13630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164465</xdr:rowOff>
    </xdr:from>
    <xdr:to xmlns:xdr="http://schemas.openxmlformats.org/drawingml/2006/spreadsheetDrawing">
      <xdr:col>76</xdr:col>
      <xdr:colOff>165100</xdr:colOff>
      <xdr:row>79</xdr:row>
      <xdr:rowOff>94615</xdr:rowOff>
    </xdr:to>
    <xdr:sp textlink="">
      <xdr:nvSpPr>
        <xdr:cNvPr id="649" name="楕円 648"/>
        <xdr:cNvSpPr/>
      </xdr:nvSpPr>
      <xdr:spPr>
        <a:xfrm>
          <a:off x="13093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79</xdr:row>
      <xdr:rowOff>86360</xdr:rowOff>
    </xdr:from>
    <xdr:ext cx="248920" cy="254000"/>
    <xdr:sp textlink="">
      <xdr:nvSpPr>
        <xdr:cNvPr id="650" name="テキスト ボックス 649"/>
        <xdr:cNvSpPr txBox="1"/>
      </xdr:nvSpPr>
      <xdr:spPr>
        <a:xfrm>
          <a:off x="13026390" y="1363091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164465</xdr:rowOff>
    </xdr:from>
    <xdr:to xmlns:xdr="http://schemas.openxmlformats.org/drawingml/2006/spreadsheetDrawing">
      <xdr:col>72</xdr:col>
      <xdr:colOff>38100</xdr:colOff>
      <xdr:row>79</xdr:row>
      <xdr:rowOff>94615</xdr:rowOff>
    </xdr:to>
    <xdr:sp textlink="">
      <xdr:nvSpPr>
        <xdr:cNvPr id="651" name="楕円 650"/>
        <xdr:cNvSpPr/>
      </xdr:nvSpPr>
      <xdr:spPr>
        <a:xfrm>
          <a:off x="12299950" y="13537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285" cy="254000"/>
    <xdr:sp textlink="">
      <xdr:nvSpPr>
        <xdr:cNvPr id="652" name="テキスト ボックス 651"/>
        <xdr:cNvSpPr txBox="1"/>
      </xdr:nvSpPr>
      <xdr:spPr>
        <a:xfrm>
          <a:off x="12226290" y="13630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textlink="">
      <xdr:nvSpPr>
        <xdr:cNvPr id="653" name="楕円 652"/>
        <xdr:cNvSpPr/>
      </xdr:nvSpPr>
      <xdr:spPr>
        <a:xfrm>
          <a:off x="1148715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285" cy="254000"/>
    <xdr:sp textlink="">
      <xdr:nvSpPr>
        <xdr:cNvPr id="654" name="テキスト ボックス 653"/>
        <xdr:cNvSpPr txBox="1"/>
      </xdr:nvSpPr>
      <xdr:spPr>
        <a:xfrm>
          <a:off x="11432540" y="13630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56515</xdr:rowOff>
    </xdr:from>
    <xdr:to xmlns:xdr="http://schemas.openxmlformats.org/drawingml/2006/spreadsheetDrawing">
      <xdr:col>89</xdr:col>
      <xdr:colOff>167640</xdr:colOff>
      <xdr:row>85</xdr:row>
      <xdr:rowOff>31750</xdr:rowOff>
    </xdr:to>
    <xdr:sp textlink="">
      <xdr:nvSpPr>
        <xdr:cNvPr id="655" name="正方形/長方形 654"/>
        <xdr:cNvSpPr/>
      </xdr:nvSpPr>
      <xdr:spPr>
        <a:xfrm>
          <a:off x="11207750" y="14286865"/>
          <a:ext cx="4218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56515</xdr:rowOff>
    </xdr:from>
    <xdr:to xmlns:xdr="http://schemas.openxmlformats.org/drawingml/2006/spreadsheetDrawing">
      <xdr:col>74</xdr:col>
      <xdr:colOff>0</xdr:colOff>
      <xdr:row>86</xdr:row>
      <xdr:rowOff>138430</xdr:rowOff>
    </xdr:to>
    <xdr:sp textlink="">
      <xdr:nvSpPr>
        <xdr:cNvPr id="656" name="正方形/長方形 655"/>
        <xdr:cNvSpPr/>
      </xdr:nvSpPr>
      <xdr:spPr>
        <a:xfrm>
          <a:off x="1131570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88265</xdr:rowOff>
    </xdr:from>
    <xdr:to xmlns:xdr="http://schemas.openxmlformats.org/drawingml/2006/spreadsheetDrawing">
      <xdr:col>74</xdr:col>
      <xdr:colOff>0</xdr:colOff>
      <xdr:row>88</xdr:row>
      <xdr:rowOff>0</xdr:rowOff>
    </xdr:to>
    <xdr:sp textlink="">
      <xdr:nvSpPr>
        <xdr:cNvPr id="657" name="正方形/長方形 656"/>
        <xdr:cNvSpPr/>
      </xdr:nvSpPr>
      <xdr:spPr>
        <a:xfrm>
          <a:off x="1131570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56515</xdr:rowOff>
    </xdr:from>
    <xdr:to xmlns:xdr="http://schemas.openxmlformats.org/drawingml/2006/spreadsheetDrawing">
      <xdr:col>79</xdr:col>
      <xdr:colOff>63500</xdr:colOff>
      <xdr:row>86</xdr:row>
      <xdr:rowOff>138430</xdr:rowOff>
    </xdr:to>
    <xdr:sp textlink="">
      <xdr:nvSpPr>
        <xdr:cNvPr id="658" name="正方形/長方形 657"/>
        <xdr:cNvSpPr/>
      </xdr:nvSpPr>
      <xdr:spPr>
        <a:xfrm>
          <a:off x="122364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88265</xdr:rowOff>
    </xdr:from>
    <xdr:to xmlns:xdr="http://schemas.openxmlformats.org/drawingml/2006/spreadsheetDrawing">
      <xdr:col>79</xdr:col>
      <xdr:colOff>63500</xdr:colOff>
      <xdr:row>88</xdr:row>
      <xdr:rowOff>0</xdr:rowOff>
    </xdr:to>
    <xdr:sp textlink="">
      <xdr:nvSpPr>
        <xdr:cNvPr id="659" name="正方形/長方形 658"/>
        <xdr:cNvSpPr/>
      </xdr:nvSpPr>
      <xdr:spPr>
        <a:xfrm>
          <a:off x="122364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56515</xdr:rowOff>
    </xdr:from>
    <xdr:to xmlns:xdr="http://schemas.openxmlformats.org/drawingml/2006/spreadsheetDrawing">
      <xdr:col>85</xdr:col>
      <xdr:colOff>63500</xdr:colOff>
      <xdr:row>86</xdr:row>
      <xdr:rowOff>138430</xdr:rowOff>
    </xdr:to>
    <xdr:sp textlink="">
      <xdr:nvSpPr>
        <xdr:cNvPr id="660" name="正方形/長方形 659"/>
        <xdr:cNvSpPr/>
      </xdr:nvSpPr>
      <xdr:spPr>
        <a:xfrm>
          <a:off x="13265150" y="14629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88265</xdr:rowOff>
    </xdr:from>
    <xdr:to xmlns:xdr="http://schemas.openxmlformats.org/drawingml/2006/spreadsheetDrawing">
      <xdr:col>85</xdr:col>
      <xdr:colOff>63500</xdr:colOff>
      <xdr:row>88</xdr:row>
      <xdr:rowOff>0</xdr:rowOff>
    </xdr:to>
    <xdr:sp textlink="">
      <xdr:nvSpPr>
        <xdr:cNvPr id="661" name="正方形/長方形 660"/>
        <xdr:cNvSpPr/>
      </xdr:nvSpPr>
      <xdr:spPr>
        <a:xfrm>
          <a:off x="13265150" y="14832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textlink="">
      <xdr:nvSpPr>
        <xdr:cNvPr id="662" name="正方形/長方形 661"/>
        <xdr:cNvSpPr/>
      </xdr:nvSpPr>
      <xdr:spPr>
        <a:xfrm>
          <a:off x="11207750" y="15112365"/>
          <a:ext cx="421894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2885"/>
    <xdr:sp textlink="">
      <xdr:nvSpPr>
        <xdr:cNvPr id="663" name="テキスト ボックス 662"/>
        <xdr:cNvSpPr txBox="1"/>
      </xdr:nvSpPr>
      <xdr:spPr>
        <a:xfrm>
          <a:off x="11169650" y="149225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64" name="直線コネクタ 663"/>
        <xdr:cNvCxnSpPr/>
      </xdr:nvCxnSpPr>
      <xdr:spPr>
        <a:xfrm>
          <a:off x="11207750" y="173990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167640</xdr:colOff>
      <xdr:row>98</xdr:row>
      <xdr:rowOff>139700</xdr:rowOff>
    </xdr:to>
    <xdr:cxnSp macro="">
      <xdr:nvCxnSpPr>
        <xdr:cNvPr id="665" name="直線コネクタ 664"/>
        <xdr:cNvCxnSpPr/>
      </xdr:nvCxnSpPr>
      <xdr:spPr>
        <a:xfrm>
          <a:off x="11207750" y="169418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5905"/>
    <xdr:sp textlink="">
      <xdr:nvSpPr>
        <xdr:cNvPr id="666" name="テキスト ボックス 665"/>
        <xdr:cNvSpPr txBox="1"/>
      </xdr:nvSpPr>
      <xdr:spPr>
        <a:xfrm>
          <a:off x="10977880" y="16799560"/>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167640</xdr:colOff>
      <xdr:row>96</xdr:row>
      <xdr:rowOff>25400</xdr:rowOff>
    </xdr:to>
    <xdr:cxnSp macro="">
      <xdr:nvCxnSpPr>
        <xdr:cNvPr id="667" name="直線コネクタ 666"/>
        <xdr:cNvCxnSpPr/>
      </xdr:nvCxnSpPr>
      <xdr:spPr>
        <a:xfrm>
          <a:off x="11207750" y="164846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5905"/>
    <xdr:sp textlink="">
      <xdr:nvSpPr>
        <xdr:cNvPr id="668" name="テキスト ボックス 667"/>
        <xdr:cNvSpPr txBox="1"/>
      </xdr:nvSpPr>
      <xdr:spPr>
        <a:xfrm>
          <a:off x="10669270" y="163423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167640</xdr:colOff>
      <xdr:row>93</xdr:row>
      <xdr:rowOff>82550</xdr:rowOff>
    </xdr:to>
    <xdr:cxnSp macro="">
      <xdr:nvCxnSpPr>
        <xdr:cNvPr id="669" name="直線コネクタ 668"/>
        <xdr:cNvCxnSpPr/>
      </xdr:nvCxnSpPr>
      <xdr:spPr>
        <a:xfrm>
          <a:off x="11207750" y="1602740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5905"/>
    <xdr:sp textlink="">
      <xdr:nvSpPr>
        <xdr:cNvPr id="670" name="テキスト ボックス 669"/>
        <xdr:cNvSpPr txBox="1"/>
      </xdr:nvSpPr>
      <xdr:spPr>
        <a:xfrm>
          <a:off x="10669270" y="15885160"/>
          <a:ext cx="593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138430</xdr:rowOff>
    </xdr:from>
    <xdr:to xmlns:xdr="http://schemas.openxmlformats.org/drawingml/2006/spreadsheetDrawing">
      <xdr:col>89</xdr:col>
      <xdr:colOff>167640</xdr:colOff>
      <xdr:row>90</xdr:row>
      <xdr:rowOff>138430</xdr:rowOff>
    </xdr:to>
    <xdr:cxnSp macro="">
      <xdr:nvCxnSpPr>
        <xdr:cNvPr id="671" name="直線コネクタ 670"/>
        <xdr:cNvCxnSpPr/>
      </xdr:nvCxnSpPr>
      <xdr:spPr>
        <a:xfrm>
          <a:off x="11207750" y="15568930"/>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167640</xdr:rowOff>
    </xdr:from>
    <xdr:ext cx="593725" cy="256540"/>
    <xdr:sp textlink="">
      <xdr:nvSpPr>
        <xdr:cNvPr id="672" name="テキスト ボックス 671"/>
        <xdr:cNvSpPr txBox="1"/>
      </xdr:nvSpPr>
      <xdr:spPr>
        <a:xfrm>
          <a:off x="10669270" y="1542669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88</xdr:row>
      <xdr:rowOff>24765</xdr:rowOff>
    </xdr:to>
    <xdr:cxnSp macro="">
      <xdr:nvCxnSpPr>
        <xdr:cNvPr id="673" name="直線コネクタ 672"/>
        <xdr:cNvCxnSpPr/>
      </xdr:nvCxnSpPr>
      <xdr:spPr>
        <a:xfrm>
          <a:off x="11207750" y="15112365"/>
          <a:ext cx="4218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53975</xdr:rowOff>
    </xdr:from>
    <xdr:ext cx="593725" cy="254635"/>
    <xdr:sp textlink="">
      <xdr:nvSpPr>
        <xdr:cNvPr id="674" name="テキスト ボックス 673"/>
        <xdr:cNvSpPr txBox="1"/>
      </xdr:nvSpPr>
      <xdr:spPr>
        <a:xfrm>
          <a:off x="10669270" y="149701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textlink="">
      <xdr:nvSpPr>
        <xdr:cNvPr id="675" name="公債費グラフ枠"/>
        <xdr:cNvSpPr/>
      </xdr:nvSpPr>
      <xdr:spPr>
        <a:xfrm>
          <a:off x="11207750" y="15112365"/>
          <a:ext cx="421894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6" name="直線コネクタ 675"/>
        <xdr:cNvCxnSpPr/>
      </xdr:nvCxnSpPr>
      <xdr:spPr>
        <a:xfrm flipV="1">
          <a:off x="1469834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98</xdr:row>
      <xdr:rowOff>68580</xdr:rowOff>
    </xdr:from>
    <xdr:ext cx="534035" cy="259080"/>
    <xdr:sp textlink="">
      <xdr:nvSpPr>
        <xdr:cNvPr id="677" name="公債費最小値テキスト"/>
        <xdr:cNvSpPr txBox="1"/>
      </xdr:nvSpPr>
      <xdr:spPr>
        <a:xfrm>
          <a:off x="14740890" y="16870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8" name="直線コネクタ 677"/>
        <xdr:cNvCxnSpPr/>
      </xdr:nvCxnSpPr>
      <xdr:spPr>
        <a:xfrm>
          <a:off x="146113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90</xdr:row>
      <xdr:rowOff>50800</xdr:rowOff>
    </xdr:from>
    <xdr:ext cx="598170" cy="255905"/>
    <xdr:sp textlink="">
      <xdr:nvSpPr>
        <xdr:cNvPr id="679" name="公債費最大値テキスト"/>
        <xdr:cNvSpPr txBox="1"/>
      </xdr:nvSpPr>
      <xdr:spPr>
        <a:xfrm>
          <a:off x="14740890" y="1548130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80" name="直線コネクタ 679"/>
        <xdr:cNvCxnSpPr/>
      </xdr:nvCxnSpPr>
      <xdr:spPr>
        <a:xfrm>
          <a:off x="14611350" y="1570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99695</xdr:rowOff>
    </xdr:from>
    <xdr:to xmlns:xdr="http://schemas.openxmlformats.org/drawingml/2006/spreadsheetDrawing">
      <xdr:col>85</xdr:col>
      <xdr:colOff>127000</xdr:colOff>
      <xdr:row>96</xdr:row>
      <xdr:rowOff>115570</xdr:rowOff>
    </xdr:to>
    <xdr:cxnSp macro="">
      <xdr:nvCxnSpPr>
        <xdr:cNvPr id="681" name="直線コネクタ 680"/>
        <xdr:cNvCxnSpPr/>
      </xdr:nvCxnSpPr>
      <xdr:spPr>
        <a:xfrm>
          <a:off x="13938250" y="1655889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97</xdr:row>
      <xdr:rowOff>62230</xdr:rowOff>
    </xdr:from>
    <xdr:ext cx="534035" cy="259080"/>
    <xdr:sp textlink="">
      <xdr:nvSpPr>
        <xdr:cNvPr id="682" name="公債費平均値テキスト"/>
        <xdr:cNvSpPr txBox="1"/>
      </xdr:nvSpPr>
      <xdr:spPr>
        <a:xfrm>
          <a:off x="14740890" y="166928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167640</xdr:colOff>
      <xdr:row>98</xdr:row>
      <xdr:rowOff>13970</xdr:rowOff>
    </xdr:to>
    <xdr:sp textlink="">
      <xdr:nvSpPr>
        <xdr:cNvPr id="683" name="フローチャート: 判断 682"/>
        <xdr:cNvSpPr/>
      </xdr:nvSpPr>
      <xdr:spPr>
        <a:xfrm>
          <a:off x="14649450" y="1671447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99695</xdr:rowOff>
    </xdr:from>
    <xdr:to xmlns:xdr="http://schemas.openxmlformats.org/drawingml/2006/spreadsheetDrawing">
      <xdr:col>81</xdr:col>
      <xdr:colOff>50800</xdr:colOff>
      <xdr:row>96</xdr:row>
      <xdr:rowOff>128905</xdr:rowOff>
    </xdr:to>
    <xdr:cxnSp macro="">
      <xdr:nvCxnSpPr>
        <xdr:cNvPr id="684" name="直線コネクタ 683"/>
        <xdr:cNvCxnSpPr/>
      </xdr:nvCxnSpPr>
      <xdr:spPr>
        <a:xfrm flipV="1">
          <a:off x="13144500" y="16558895"/>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textlink="">
      <xdr:nvSpPr>
        <xdr:cNvPr id="685" name="フローチャート: 判断 684"/>
        <xdr:cNvSpPr/>
      </xdr:nvSpPr>
      <xdr:spPr>
        <a:xfrm>
          <a:off x="1388745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3400" cy="259080"/>
    <xdr:sp textlink="">
      <xdr:nvSpPr>
        <xdr:cNvPr id="686" name="テキスト ボックス 685"/>
        <xdr:cNvSpPr txBox="1"/>
      </xdr:nvSpPr>
      <xdr:spPr>
        <a:xfrm>
          <a:off x="13709015" y="16806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96</xdr:row>
      <xdr:rowOff>128905</xdr:rowOff>
    </xdr:from>
    <xdr:to xmlns:xdr="http://schemas.openxmlformats.org/drawingml/2006/spreadsheetDrawing">
      <xdr:col>76</xdr:col>
      <xdr:colOff>114300</xdr:colOff>
      <xdr:row>96</xdr:row>
      <xdr:rowOff>142240</xdr:rowOff>
    </xdr:to>
    <xdr:cxnSp macro="">
      <xdr:nvCxnSpPr>
        <xdr:cNvPr id="687" name="直線コネクタ 686"/>
        <xdr:cNvCxnSpPr/>
      </xdr:nvCxnSpPr>
      <xdr:spPr>
        <a:xfrm flipV="1">
          <a:off x="12340590" y="16588105"/>
          <a:ext cx="80391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textlink="">
      <xdr:nvSpPr>
        <xdr:cNvPr id="688" name="フローチャート: 判断 687"/>
        <xdr:cNvSpPr/>
      </xdr:nvSpPr>
      <xdr:spPr>
        <a:xfrm>
          <a:off x="13093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670" cy="259080"/>
    <xdr:sp textlink="">
      <xdr:nvSpPr>
        <xdr:cNvPr id="689" name="テキスト ボックス 688"/>
        <xdr:cNvSpPr txBox="1"/>
      </xdr:nvSpPr>
      <xdr:spPr>
        <a:xfrm>
          <a:off x="12896215"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142240</xdr:rowOff>
    </xdr:from>
    <xdr:to xmlns:xdr="http://schemas.openxmlformats.org/drawingml/2006/spreadsheetDrawing">
      <xdr:col>71</xdr:col>
      <xdr:colOff>167640</xdr:colOff>
      <xdr:row>97</xdr:row>
      <xdr:rowOff>16510</xdr:rowOff>
    </xdr:to>
    <xdr:cxnSp macro="">
      <xdr:nvCxnSpPr>
        <xdr:cNvPr id="690" name="直線コネクタ 689"/>
        <xdr:cNvCxnSpPr/>
      </xdr:nvCxnSpPr>
      <xdr:spPr>
        <a:xfrm flipV="1">
          <a:off x="11537950" y="16601440"/>
          <a:ext cx="8026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textlink="">
      <xdr:nvSpPr>
        <xdr:cNvPr id="691" name="フローチャート: 判断 690"/>
        <xdr:cNvSpPr/>
      </xdr:nvSpPr>
      <xdr:spPr>
        <a:xfrm>
          <a:off x="12299950" y="16729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1495" cy="255905"/>
    <xdr:sp textlink="">
      <xdr:nvSpPr>
        <xdr:cNvPr id="692" name="テキスト ボックス 691"/>
        <xdr:cNvSpPr txBox="1"/>
      </xdr:nvSpPr>
      <xdr:spPr>
        <a:xfrm>
          <a:off x="1210246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textlink="">
      <xdr:nvSpPr>
        <xdr:cNvPr id="693" name="フローチャート: 判断 692"/>
        <xdr:cNvSpPr/>
      </xdr:nvSpPr>
      <xdr:spPr>
        <a:xfrm>
          <a:off x="1148715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3400" cy="259080"/>
    <xdr:sp textlink="">
      <xdr:nvSpPr>
        <xdr:cNvPr id="694" name="テキスト ボックス 693"/>
        <xdr:cNvSpPr txBox="1"/>
      </xdr:nvSpPr>
      <xdr:spPr>
        <a:xfrm>
          <a:off x="11308715" y="16825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textlink="">
      <xdr:nvSpPr>
        <xdr:cNvPr id="695" name="テキスト ボックス 694"/>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textlink="">
      <xdr:nvSpPr>
        <xdr:cNvPr id="696" name="テキスト ボックス 695"/>
        <xdr:cNvSpPr txBox="1"/>
      </xdr:nvSpPr>
      <xdr:spPr>
        <a:xfrm>
          <a:off x="1376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textlink="">
      <xdr:nvSpPr>
        <xdr:cNvPr id="697" name="テキスト ボックス 696"/>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1365" cy="259080"/>
    <xdr:sp textlink="">
      <xdr:nvSpPr>
        <xdr:cNvPr id="698" name="テキスト ボックス 697"/>
        <xdr:cNvSpPr txBox="1"/>
      </xdr:nvSpPr>
      <xdr:spPr>
        <a:xfrm>
          <a:off x="1216914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textlink="">
      <xdr:nvSpPr>
        <xdr:cNvPr id="699" name="テキスト ボックス 698"/>
        <xdr:cNvSpPr txBox="1"/>
      </xdr:nvSpPr>
      <xdr:spPr>
        <a:xfrm>
          <a:off x="11366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64770</xdr:rowOff>
    </xdr:from>
    <xdr:to xmlns:xdr="http://schemas.openxmlformats.org/drawingml/2006/spreadsheetDrawing">
      <xdr:col>85</xdr:col>
      <xdr:colOff>167640</xdr:colOff>
      <xdr:row>96</xdr:row>
      <xdr:rowOff>166370</xdr:rowOff>
    </xdr:to>
    <xdr:sp textlink="">
      <xdr:nvSpPr>
        <xdr:cNvPr id="700" name="楕円 699"/>
        <xdr:cNvSpPr/>
      </xdr:nvSpPr>
      <xdr:spPr>
        <a:xfrm>
          <a:off x="14649450" y="1652397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95</xdr:row>
      <xdr:rowOff>87630</xdr:rowOff>
    </xdr:from>
    <xdr:ext cx="598170" cy="255905"/>
    <xdr:sp textlink="">
      <xdr:nvSpPr>
        <xdr:cNvPr id="701" name="公債費該当値テキスト"/>
        <xdr:cNvSpPr txBox="1"/>
      </xdr:nvSpPr>
      <xdr:spPr>
        <a:xfrm>
          <a:off x="14740890" y="1637538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48895</xdr:rowOff>
    </xdr:from>
    <xdr:to xmlns:xdr="http://schemas.openxmlformats.org/drawingml/2006/spreadsheetDrawing">
      <xdr:col>81</xdr:col>
      <xdr:colOff>101600</xdr:colOff>
      <xdr:row>96</xdr:row>
      <xdr:rowOff>150495</xdr:rowOff>
    </xdr:to>
    <xdr:sp textlink="">
      <xdr:nvSpPr>
        <xdr:cNvPr id="702" name="楕円 701"/>
        <xdr:cNvSpPr/>
      </xdr:nvSpPr>
      <xdr:spPr>
        <a:xfrm>
          <a:off x="1388745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167005</xdr:rowOff>
    </xdr:from>
    <xdr:ext cx="597535" cy="255905"/>
    <xdr:sp textlink="">
      <xdr:nvSpPr>
        <xdr:cNvPr id="703" name="テキスト ボックス 702"/>
        <xdr:cNvSpPr txBox="1"/>
      </xdr:nvSpPr>
      <xdr:spPr>
        <a:xfrm>
          <a:off x="13676630" y="16283305"/>
          <a:ext cx="597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78105</xdr:rowOff>
    </xdr:from>
    <xdr:to xmlns:xdr="http://schemas.openxmlformats.org/drawingml/2006/spreadsheetDrawing">
      <xdr:col>76</xdr:col>
      <xdr:colOff>165100</xdr:colOff>
      <xdr:row>97</xdr:row>
      <xdr:rowOff>8255</xdr:rowOff>
    </xdr:to>
    <xdr:sp textlink="">
      <xdr:nvSpPr>
        <xdr:cNvPr id="704" name="楕円 703"/>
        <xdr:cNvSpPr/>
      </xdr:nvSpPr>
      <xdr:spPr>
        <a:xfrm>
          <a:off x="130937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24765</xdr:rowOff>
    </xdr:from>
    <xdr:ext cx="597535" cy="259080"/>
    <xdr:sp textlink="">
      <xdr:nvSpPr>
        <xdr:cNvPr id="705" name="テキスト ボックス 704"/>
        <xdr:cNvSpPr txBox="1"/>
      </xdr:nvSpPr>
      <xdr:spPr>
        <a:xfrm>
          <a:off x="12863830" y="16312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91440</xdr:rowOff>
    </xdr:from>
    <xdr:to xmlns:xdr="http://schemas.openxmlformats.org/drawingml/2006/spreadsheetDrawing">
      <xdr:col>72</xdr:col>
      <xdr:colOff>38100</xdr:colOff>
      <xdr:row>97</xdr:row>
      <xdr:rowOff>21590</xdr:rowOff>
    </xdr:to>
    <xdr:sp textlink="">
      <xdr:nvSpPr>
        <xdr:cNvPr id="706" name="楕円 705"/>
        <xdr:cNvSpPr/>
      </xdr:nvSpPr>
      <xdr:spPr>
        <a:xfrm>
          <a:off x="12299950" y="16550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38100</xdr:rowOff>
    </xdr:from>
    <xdr:ext cx="597535" cy="259080"/>
    <xdr:sp textlink="">
      <xdr:nvSpPr>
        <xdr:cNvPr id="707" name="テキスト ボックス 706"/>
        <xdr:cNvSpPr txBox="1"/>
      </xdr:nvSpPr>
      <xdr:spPr>
        <a:xfrm>
          <a:off x="12070080" y="16325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137160</xdr:rowOff>
    </xdr:from>
    <xdr:to xmlns:xdr="http://schemas.openxmlformats.org/drawingml/2006/spreadsheetDrawing">
      <xdr:col>67</xdr:col>
      <xdr:colOff>101600</xdr:colOff>
      <xdr:row>97</xdr:row>
      <xdr:rowOff>67310</xdr:rowOff>
    </xdr:to>
    <xdr:sp textlink="">
      <xdr:nvSpPr>
        <xdr:cNvPr id="708" name="楕円 707"/>
        <xdr:cNvSpPr/>
      </xdr:nvSpPr>
      <xdr:spPr>
        <a:xfrm>
          <a:off x="1148715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83820</xdr:rowOff>
    </xdr:from>
    <xdr:ext cx="597535" cy="259080"/>
    <xdr:sp textlink="">
      <xdr:nvSpPr>
        <xdr:cNvPr id="709" name="テキスト ボックス 708"/>
        <xdr:cNvSpPr txBox="1"/>
      </xdr:nvSpPr>
      <xdr:spPr>
        <a:xfrm>
          <a:off x="11276330" y="16371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31750</xdr:rowOff>
    </xdr:to>
    <xdr:sp textlink="">
      <xdr:nvSpPr>
        <xdr:cNvPr id="710" name="正方形/長方形 709"/>
        <xdr:cNvSpPr/>
      </xdr:nvSpPr>
      <xdr:spPr>
        <a:xfrm>
          <a:off x="16459200" y="3999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138430</xdr:rowOff>
    </xdr:to>
    <xdr:sp textlink="">
      <xdr:nvSpPr>
        <xdr:cNvPr id="711" name="正方形/長方形 710"/>
        <xdr:cNvSpPr/>
      </xdr:nvSpPr>
      <xdr:spPr>
        <a:xfrm>
          <a:off x="165862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88265</xdr:rowOff>
    </xdr:from>
    <xdr:to xmlns:xdr="http://schemas.openxmlformats.org/drawingml/2006/spreadsheetDrawing">
      <xdr:col>104</xdr:col>
      <xdr:colOff>127000</xdr:colOff>
      <xdr:row>28</xdr:row>
      <xdr:rowOff>0</xdr:rowOff>
    </xdr:to>
    <xdr:sp textlink="">
      <xdr:nvSpPr>
        <xdr:cNvPr id="712" name="正方形/長方形 711"/>
        <xdr:cNvSpPr/>
      </xdr:nvSpPr>
      <xdr:spPr>
        <a:xfrm>
          <a:off x="165862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138430</xdr:rowOff>
    </xdr:to>
    <xdr:sp textlink="">
      <xdr:nvSpPr>
        <xdr:cNvPr id="713" name="正方形/長方形 712"/>
        <xdr:cNvSpPr/>
      </xdr:nvSpPr>
      <xdr:spPr>
        <a:xfrm>
          <a:off x="174879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88265</xdr:rowOff>
    </xdr:from>
    <xdr:to xmlns:xdr="http://schemas.openxmlformats.org/drawingml/2006/spreadsheetDrawing">
      <xdr:col>110</xdr:col>
      <xdr:colOff>0</xdr:colOff>
      <xdr:row>28</xdr:row>
      <xdr:rowOff>0</xdr:rowOff>
    </xdr:to>
    <xdr:sp textlink="">
      <xdr:nvSpPr>
        <xdr:cNvPr id="714" name="正方形/長方形 713"/>
        <xdr:cNvSpPr/>
      </xdr:nvSpPr>
      <xdr:spPr>
        <a:xfrm>
          <a:off x="174879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138430</xdr:rowOff>
    </xdr:to>
    <xdr:sp textlink="">
      <xdr:nvSpPr>
        <xdr:cNvPr id="715" name="正方形/長方形 714"/>
        <xdr:cNvSpPr/>
      </xdr:nvSpPr>
      <xdr:spPr>
        <a:xfrm>
          <a:off x="18516600" y="4342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88265</xdr:rowOff>
    </xdr:from>
    <xdr:to xmlns:xdr="http://schemas.openxmlformats.org/drawingml/2006/spreadsheetDrawing">
      <xdr:col>116</xdr:col>
      <xdr:colOff>0</xdr:colOff>
      <xdr:row>28</xdr:row>
      <xdr:rowOff>0</xdr:rowOff>
    </xdr:to>
    <xdr:sp textlink="">
      <xdr:nvSpPr>
        <xdr:cNvPr id="716" name="正方形/長方形 715"/>
        <xdr:cNvSpPr/>
      </xdr:nvSpPr>
      <xdr:spPr>
        <a:xfrm>
          <a:off x="18516600" y="4545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textlink="">
      <xdr:nvSpPr>
        <xdr:cNvPr id="717" name="正方形/長方形 716"/>
        <xdr:cNvSpPr/>
      </xdr:nvSpPr>
      <xdr:spPr>
        <a:xfrm>
          <a:off x="16459200" y="4825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2885"/>
    <xdr:sp textlink="">
      <xdr:nvSpPr>
        <xdr:cNvPr id="718" name="テキスト ボックス 717"/>
        <xdr:cNvSpPr txBox="1"/>
      </xdr:nvSpPr>
      <xdr:spPr>
        <a:xfrm>
          <a:off x="16440150" y="4635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19" name="直線コネクタ 718"/>
        <xdr:cNvCxnSpPr/>
      </xdr:nvCxnSpPr>
      <xdr:spPr>
        <a:xfrm>
          <a:off x="16459200" y="7111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43815</xdr:rowOff>
    </xdr:from>
    <xdr:to xmlns:xdr="http://schemas.openxmlformats.org/drawingml/2006/spreadsheetDrawing">
      <xdr:col>120</xdr:col>
      <xdr:colOff>114300</xdr:colOff>
      <xdr:row>39</xdr:row>
      <xdr:rowOff>43815</xdr:rowOff>
    </xdr:to>
    <xdr:cxnSp macro="">
      <xdr:nvCxnSpPr>
        <xdr:cNvPr id="720" name="直線コネクタ 719"/>
        <xdr:cNvCxnSpPr/>
      </xdr:nvCxnSpPr>
      <xdr:spPr>
        <a:xfrm>
          <a:off x="16459200" y="673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5270"/>
    <xdr:sp textlink="">
      <xdr:nvSpPr>
        <xdr:cNvPr id="721" name="テキスト ボックス 720"/>
        <xdr:cNvSpPr txBox="1"/>
      </xdr:nvSpPr>
      <xdr:spPr>
        <a:xfrm>
          <a:off x="16248380" y="6588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090" cy="255270"/>
    <xdr:sp textlink="">
      <xdr:nvSpPr>
        <xdr:cNvPr id="723" name="テキスト ボックス 722"/>
        <xdr:cNvSpPr txBox="1"/>
      </xdr:nvSpPr>
      <xdr:spPr>
        <a:xfrm>
          <a:off x="16048990" y="6207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138430</xdr:rowOff>
    </xdr:from>
    <xdr:to xmlns:xdr="http://schemas.openxmlformats.org/drawingml/2006/spreadsheetDrawing">
      <xdr:col>120</xdr:col>
      <xdr:colOff>114300</xdr:colOff>
      <xdr:row>34</xdr:row>
      <xdr:rowOff>138430</xdr:rowOff>
    </xdr:to>
    <xdr:cxnSp macro="">
      <xdr:nvCxnSpPr>
        <xdr:cNvPr id="724" name="直線コネクタ 723"/>
        <xdr:cNvCxnSpPr/>
      </xdr:nvCxnSpPr>
      <xdr:spPr>
        <a:xfrm>
          <a:off x="16459200" y="596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167640</xdr:rowOff>
    </xdr:from>
    <xdr:ext cx="466090" cy="255905"/>
    <xdr:sp textlink="">
      <xdr:nvSpPr>
        <xdr:cNvPr id="725" name="テキスト ボックス 724"/>
        <xdr:cNvSpPr txBox="1"/>
      </xdr:nvSpPr>
      <xdr:spPr>
        <a:xfrm>
          <a:off x="16048990" y="582549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100330</xdr:rowOff>
    </xdr:from>
    <xdr:to xmlns:xdr="http://schemas.openxmlformats.org/drawingml/2006/spreadsheetDrawing">
      <xdr:col>120</xdr:col>
      <xdr:colOff>114300</xdr:colOff>
      <xdr:row>32</xdr:row>
      <xdr:rowOff>100330</xdr:rowOff>
    </xdr:to>
    <xdr:cxnSp macro="">
      <xdr:nvCxnSpPr>
        <xdr:cNvPr id="726" name="直線コネクタ 725"/>
        <xdr:cNvCxnSpPr/>
      </xdr:nvCxnSpPr>
      <xdr:spPr>
        <a:xfrm>
          <a:off x="16459200" y="558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130175</xdr:rowOff>
    </xdr:from>
    <xdr:ext cx="466090" cy="254635"/>
    <xdr:sp textlink="">
      <xdr:nvSpPr>
        <xdr:cNvPr id="727" name="テキスト ボックス 726"/>
        <xdr:cNvSpPr txBox="1"/>
      </xdr:nvSpPr>
      <xdr:spPr>
        <a:xfrm>
          <a:off x="16048990" y="544512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62230</xdr:rowOff>
    </xdr:from>
    <xdr:to xmlns:xdr="http://schemas.openxmlformats.org/drawingml/2006/spreadsheetDrawing">
      <xdr:col>120</xdr:col>
      <xdr:colOff>114300</xdr:colOff>
      <xdr:row>30</xdr:row>
      <xdr:rowOff>62230</xdr:rowOff>
    </xdr:to>
    <xdr:cxnSp macro="">
      <xdr:nvCxnSpPr>
        <xdr:cNvPr id="728" name="直線コネクタ 727"/>
        <xdr:cNvCxnSpPr/>
      </xdr:nvCxnSpPr>
      <xdr:spPr>
        <a:xfrm>
          <a:off x="16459200" y="520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92075</xdr:rowOff>
    </xdr:from>
    <xdr:ext cx="529590" cy="255270"/>
    <xdr:sp textlink="">
      <xdr:nvSpPr>
        <xdr:cNvPr id="729" name="テキスト ボックス 728"/>
        <xdr:cNvSpPr txBox="1"/>
      </xdr:nvSpPr>
      <xdr:spPr>
        <a:xfrm>
          <a:off x="15984855" y="5064125"/>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53975</xdr:rowOff>
    </xdr:from>
    <xdr:ext cx="529590" cy="254635"/>
    <xdr:sp textlink="">
      <xdr:nvSpPr>
        <xdr:cNvPr id="731" name="テキスト ボックス 730"/>
        <xdr:cNvSpPr txBox="1"/>
      </xdr:nvSpPr>
      <xdr:spPr>
        <a:xfrm>
          <a:off x="15984855" y="4683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textlink="">
      <xdr:nvSpPr>
        <xdr:cNvPr id="732" name="諸支出金グラフ枠"/>
        <xdr:cNvSpPr/>
      </xdr:nvSpPr>
      <xdr:spPr>
        <a:xfrm>
          <a:off x="16459200" y="4825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90170</xdr:rowOff>
    </xdr:from>
    <xdr:to xmlns:xdr="http://schemas.openxmlformats.org/drawingml/2006/spreadsheetDrawing">
      <xdr:col>116</xdr:col>
      <xdr:colOff>62865</xdr:colOff>
      <xdr:row>39</xdr:row>
      <xdr:rowOff>43815</xdr:rowOff>
    </xdr:to>
    <xdr:cxnSp macro="">
      <xdr:nvCxnSpPr>
        <xdr:cNvPr id="733" name="直線コネクタ 732"/>
        <xdr:cNvCxnSpPr/>
      </xdr:nvCxnSpPr>
      <xdr:spPr>
        <a:xfrm flipV="1">
          <a:off x="19949795" y="5233670"/>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75565</xdr:rowOff>
    </xdr:from>
    <xdr:ext cx="249555" cy="256540"/>
    <xdr:sp textlink="">
      <xdr:nvSpPr>
        <xdr:cNvPr id="734" name="諸支出金最小値テキスト"/>
        <xdr:cNvSpPr txBox="1"/>
      </xdr:nvSpPr>
      <xdr:spPr>
        <a:xfrm>
          <a:off x="20002500" y="676211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43815</xdr:rowOff>
    </xdr:from>
    <xdr:to xmlns:xdr="http://schemas.openxmlformats.org/drawingml/2006/spreadsheetDrawing">
      <xdr:col>116</xdr:col>
      <xdr:colOff>152400</xdr:colOff>
      <xdr:row>39</xdr:row>
      <xdr:rowOff>43815</xdr:rowOff>
    </xdr:to>
    <xdr:cxnSp macro="">
      <xdr:nvCxnSpPr>
        <xdr:cNvPr id="735" name="直線コネクタ 734"/>
        <xdr:cNvCxnSpPr/>
      </xdr:nvCxnSpPr>
      <xdr:spPr>
        <a:xfrm>
          <a:off x="19881850" y="673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7175"/>
    <xdr:sp textlink="">
      <xdr:nvSpPr>
        <xdr:cNvPr id="736" name="諸支出金最大値テキスト"/>
        <xdr:cNvSpPr txBox="1"/>
      </xdr:nvSpPr>
      <xdr:spPr>
        <a:xfrm>
          <a:off x="20002500" y="50095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90170</xdr:rowOff>
    </xdr:from>
    <xdr:to xmlns:xdr="http://schemas.openxmlformats.org/drawingml/2006/spreadsheetDrawing">
      <xdr:col>116</xdr:col>
      <xdr:colOff>152400</xdr:colOff>
      <xdr:row>30</xdr:row>
      <xdr:rowOff>90170</xdr:rowOff>
    </xdr:to>
    <xdr:cxnSp macro="">
      <xdr:nvCxnSpPr>
        <xdr:cNvPr id="737" name="直線コネクタ 736"/>
        <xdr:cNvCxnSpPr/>
      </xdr:nvCxnSpPr>
      <xdr:spPr>
        <a:xfrm>
          <a:off x="19881850" y="5233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39</xdr:row>
      <xdr:rowOff>43815</xdr:rowOff>
    </xdr:from>
    <xdr:to xmlns:xdr="http://schemas.openxmlformats.org/drawingml/2006/spreadsheetDrawing">
      <xdr:col>116</xdr:col>
      <xdr:colOff>63500</xdr:colOff>
      <xdr:row>39</xdr:row>
      <xdr:rowOff>43815</xdr:rowOff>
    </xdr:to>
    <xdr:cxnSp macro="">
      <xdr:nvCxnSpPr>
        <xdr:cNvPr id="738" name="直線コネクタ 737"/>
        <xdr:cNvCxnSpPr/>
      </xdr:nvCxnSpPr>
      <xdr:spPr>
        <a:xfrm>
          <a:off x="19198590" y="6730365"/>
          <a:ext cx="7531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164465</xdr:rowOff>
    </xdr:from>
    <xdr:ext cx="378460" cy="255270"/>
    <xdr:sp textlink="">
      <xdr:nvSpPr>
        <xdr:cNvPr id="739" name="諸支出金平均値テキスト"/>
        <xdr:cNvSpPr txBox="1"/>
      </xdr:nvSpPr>
      <xdr:spPr>
        <a:xfrm>
          <a:off x="20002500" y="650811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141605</xdr:rowOff>
    </xdr:from>
    <xdr:to xmlns:xdr="http://schemas.openxmlformats.org/drawingml/2006/spreadsheetDrawing">
      <xdr:col>116</xdr:col>
      <xdr:colOff>114300</xdr:colOff>
      <xdr:row>39</xdr:row>
      <xdr:rowOff>72390</xdr:rowOff>
    </xdr:to>
    <xdr:sp textlink="">
      <xdr:nvSpPr>
        <xdr:cNvPr id="740" name="フローチャート: 判断 739"/>
        <xdr:cNvSpPr/>
      </xdr:nvSpPr>
      <xdr:spPr>
        <a:xfrm>
          <a:off x="19900900" y="6656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43815</xdr:rowOff>
    </xdr:from>
    <xdr:to xmlns:xdr="http://schemas.openxmlformats.org/drawingml/2006/spreadsheetDrawing">
      <xdr:col>111</xdr:col>
      <xdr:colOff>167640</xdr:colOff>
      <xdr:row>39</xdr:row>
      <xdr:rowOff>43815</xdr:rowOff>
    </xdr:to>
    <xdr:cxnSp macro="">
      <xdr:nvCxnSpPr>
        <xdr:cNvPr id="741" name="直線コネクタ 740"/>
        <xdr:cNvCxnSpPr/>
      </xdr:nvCxnSpPr>
      <xdr:spPr>
        <a:xfrm>
          <a:off x="18395950" y="6730365"/>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textlink="">
      <xdr:nvSpPr>
        <xdr:cNvPr id="742" name="フローチャート: 判断 741"/>
        <xdr:cNvSpPr/>
      </xdr:nvSpPr>
      <xdr:spPr>
        <a:xfrm>
          <a:off x="19157950" y="6661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167640</xdr:colOff>
      <xdr:row>37</xdr:row>
      <xdr:rowOff>93345</xdr:rowOff>
    </xdr:from>
    <xdr:ext cx="377825" cy="257175"/>
    <xdr:sp textlink="">
      <xdr:nvSpPr>
        <xdr:cNvPr id="743" name="テキスト ボックス 742"/>
        <xdr:cNvSpPr txBox="1"/>
      </xdr:nvSpPr>
      <xdr:spPr>
        <a:xfrm>
          <a:off x="19027140" y="6436995"/>
          <a:ext cx="377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43815</xdr:rowOff>
    </xdr:to>
    <xdr:cxnSp macro="">
      <xdr:nvCxnSpPr>
        <xdr:cNvPr id="744" name="直線コネクタ 743"/>
        <xdr:cNvCxnSpPr/>
      </xdr:nvCxnSpPr>
      <xdr:spPr>
        <a:xfrm>
          <a:off x="17602200" y="67303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86995</xdr:rowOff>
    </xdr:to>
    <xdr:sp textlink="">
      <xdr:nvSpPr>
        <xdr:cNvPr id="745" name="フローチャート: 判断 744"/>
        <xdr:cNvSpPr/>
      </xdr:nvSpPr>
      <xdr:spPr>
        <a:xfrm>
          <a:off x="18345150" y="66706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103505</xdr:rowOff>
    </xdr:from>
    <xdr:ext cx="311785" cy="255270"/>
    <xdr:sp textlink="">
      <xdr:nvSpPr>
        <xdr:cNvPr id="746" name="テキスト ボックス 745"/>
        <xdr:cNvSpPr txBox="1"/>
      </xdr:nvSpPr>
      <xdr:spPr>
        <a:xfrm>
          <a:off x="18258155" y="6447155"/>
          <a:ext cx="311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39</xdr:row>
      <xdr:rowOff>43815</xdr:rowOff>
    </xdr:from>
    <xdr:to xmlns:xdr="http://schemas.openxmlformats.org/drawingml/2006/spreadsheetDrawing">
      <xdr:col>102</xdr:col>
      <xdr:colOff>114300</xdr:colOff>
      <xdr:row>39</xdr:row>
      <xdr:rowOff>43815</xdr:rowOff>
    </xdr:to>
    <xdr:cxnSp macro="">
      <xdr:nvCxnSpPr>
        <xdr:cNvPr id="747" name="直線コネクタ 746"/>
        <xdr:cNvCxnSpPr/>
      </xdr:nvCxnSpPr>
      <xdr:spPr>
        <a:xfrm>
          <a:off x="16798290" y="673036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147320</xdr:rowOff>
    </xdr:from>
    <xdr:to xmlns:xdr="http://schemas.openxmlformats.org/drawingml/2006/spreadsheetDrawing">
      <xdr:col>102</xdr:col>
      <xdr:colOff>165100</xdr:colOff>
      <xdr:row>39</xdr:row>
      <xdr:rowOff>77470</xdr:rowOff>
    </xdr:to>
    <xdr:sp textlink="">
      <xdr:nvSpPr>
        <xdr:cNvPr id="748" name="フローチャート: 判断 747"/>
        <xdr:cNvSpPr/>
      </xdr:nvSpPr>
      <xdr:spPr>
        <a:xfrm>
          <a:off x="175514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93980</xdr:rowOff>
    </xdr:from>
    <xdr:ext cx="376555" cy="257175"/>
    <xdr:sp textlink="">
      <xdr:nvSpPr>
        <xdr:cNvPr id="749" name="テキスト ボックス 748"/>
        <xdr:cNvSpPr txBox="1"/>
      </xdr:nvSpPr>
      <xdr:spPr>
        <a:xfrm>
          <a:off x="17432020" y="6437630"/>
          <a:ext cx="376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149225</xdr:rowOff>
    </xdr:from>
    <xdr:to xmlns:xdr="http://schemas.openxmlformats.org/drawingml/2006/spreadsheetDrawing">
      <xdr:col>98</xdr:col>
      <xdr:colOff>38100</xdr:colOff>
      <xdr:row>39</xdr:row>
      <xdr:rowOff>79375</xdr:rowOff>
    </xdr:to>
    <xdr:sp textlink="">
      <xdr:nvSpPr>
        <xdr:cNvPr id="750" name="フローチャート: 判断 749"/>
        <xdr:cNvSpPr/>
      </xdr:nvSpPr>
      <xdr:spPr>
        <a:xfrm>
          <a:off x="16757650" y="6664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167640</xdr:colOff>
      <xdr:row>37</xdr:row>
      <xdr:rowOff>95885</xdr:rowOff>
    </xdr:from>
    <xdr:ext cx="377825" cy="256540"/>
    <xdr:sp textlink="">
      <xdr:nvSpPr>
        <xdr:cNvPr id="751" name="テキスト ボックス 750"/>
        <xdr:cNvSpPr txBox="1"/>
      </xdr:nvSpPr>
      <xdr:spPr>
        <a:xfrm>
          <a:off x="16626840" y="6439535"/>
          <a:ext cx="377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6540"/>
    <xdr:sp textlink="">
      <xdr:nvSpPr>
        <xdr:cNvPr id="752" name="テキスト ボックス 751"/>
        <xdr:cNvSpPr txBox="1"/>
      </xdr:nvSpPr>
      <xdr:spPr>
        <a:xfrm>
          <a:off x="197802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79375</xdr:rowOff>
    </xdr:from>
    <xdr:ext cx="761365" cy="256540"/>
    <xdr:sp textlink="">
      <xdr:nvSpPr>
        <xdr:cNvPr id="753" name="テキスト ボックス 752"/>
        <xdr:cNvSpPr txBox="1"/>
      </xdr:nvSpPr>
      <xdr:spPr>
        <a:xfrm>
          <a:off x="190271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0730" cy="256540"/>
    <xdr:sp textlink="">
      <xdr:nvSpPr>
        <xdr:cNvPr id="754" name="テキスト ボックス 753"/>
        <xdr:cNvSpPr txBox="1"/>
      </xdr:nvSpPr>
      <xdr:spPr>
        <a:xfrm>
          <a:off x="18224500" y="7108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6540"/>
    <xdr:sp textlink="">
      <xdr:nvSpPr>
        <xdr:cNvPr id="755" name="テキスト ボックス 754"/>
        <xdr:cNvSpPr txBox="1"/>
      </xdr:nvSpPr>
      <xdr:spPr>
        <a:xfrm>
          <a:off x="17430750" y="7108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79375</xdr:rowOff>
    </xdr:from>
    <xdr:ext cx="761365" cy="256540"/>
    <xdr:sp textlink="">
      <xdr:nvSpPr>
        <xdr:cNvPr id="756" name="テキスト ボックス 755"/>
        <xdr:cNvSpPr txBox="1"/>
      </xdr:nvSpPr>
      <xdr:spPr>
        <a:xfrm>
          <a:off x="16626840" y="7108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164465</xdr:rowOff>
    </xdr:from>
    <xdr:to xmlns:xdr="http://schemas.openxmlformats.org/drawingml/2006/spreadsheetDrawing">
      <xdr:col>116</xdr:col>
      <xdr:colOff>114300</xdr:colOff>
      <xdr:row>39</xdr:row>
      <xdr:rowOff>94615</xdr:rowOff>
    </xdr:to>
    <xdr:sp textlink="">
      <xdr:nvSpPr>
        <xdr:cNvPr id="757" name="楕円 756"/>
        <xdr:cNvSpPr/>
      </xdr:nvSpPr>
      <xdr:spPr>
        <a:xfrm>
          <a:off x="199009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118745</xdr:rowOff>
    </xdr:from>
    <xdr:ext cx="249555" cy="257175"/>
    <xdr:sp textlink="">
      <xdr:nvSpPr>
        <xdr:cNvPr id="758" name="諸支出金該当値テキスト"/>
        <xdr:cNvSpPr txBox="1"/>
      </xdr:nvSpPr>
      <xdr:spPr>
        <a:xfrm>
          <a:off x="20002500" y="663384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164465</xdr:rowOff>
    </xdr:from>
    <xdr:to xmlns:xdr="http://schemas.openxmlformats.org/drawingml/2006/spreadsheetDrawing">
      <xdr:col>112</xdr:col>
      <xdr:colOff>38100</xdr:colOff>
      <xdr:row>39</xdr:row>
      <xdr:rowOff>94615</xdr:rowOff>
    </xdr:to>
    <xdr:sp textlink="">
      <xdr:nvSpPr>
        <xdr:cNvPr id="759" name="楕円 758"/>
        <xdr:cNvSpPr/>
      </xdr:nvSpPr>
      <xdr:spPr>
        <a:xfrm>
          <a:off x="19157950" y="667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4000"/>
    <xdr:sp textlink="">
      <xdr:nvSpPr>
        <xdr:cNvPr id="760" name="テキスト ボックス 759"/>
        <xdr:cNvSpPr txBox="1"/>
      </xdr:nvSpPr>
      <xdr:spPr>
        <a:xfrm>
          <a:off x="1908429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164465</xdr:rowOff>
    </xdr:from>
    <xdr:to xmlns:xdr="http://schemas.openxmlformats.org/drawingml/2006/spreadsheetDrawing">
      <xdr:col>107</xdr:col>
      <xdr:colOff>101600</xdr:colOff>
      <xdr:row>39</xdr:row>
      <xdr:rowOff>94615</xdr:rowOff>
    </xdr:to>
    <xdr:sp textlink="">
      <xdr:nvSpPr>
        <xdr:cNvPr id="761" name="楕円 760"/>
        <xdr:cNvSpPr/>
      </xdr:nvSpPr>
      <xdr:spPr>
        <a:xfrm>
          <a:off x="1834515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4000"/>
    <xdr:sp textlink="">
      <xdr:nvSpPr>
        <xdr:cNvPr id="762" name="テキスト ボックス 761"/>
        <xdr:cNvSpPr txBox="1"/>
      </xdr:nvSpPr>
      <xdr:spPr>
        <a:xfrm>
          <a:off x="1829054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164465</xdr:rowOff>
    </xdr:from>
    <xdr:to xmlns:xdr="http://schemas.openxmlformats.org/drawingml/2006/spreadsheetDrawing">
      <xdr:col>102</xdr:col>
      <xdr:colOff>165100</xdr:colOff>
      <xdr:row>39</xdr:row>
      <xdr:rowOff>94615</xdr:rowOff>
    </xdr:to>
    <xdr:sp textlink="">
      <xdr:nvSpPr>
        <xdr:cNvPr id="763" name="楕円 762"/>
        <xdr:cNvSpPr/>
      </xdr:nvSpPr>
      <xdr:spPr>
        <a:xfrm>
          <a:off x="175514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39</xdr:row>
      <xdr:rowOff>86360</xdr:rowOff>
    </xdr:from>
    <xdr:ext cx="248920" cy="254000"/>
    <xdr:sp textlink="">
      <xdr:nvSpPr>
        <xdr:cNvPr id="764" name="テキスト ボックス 763"/>
        <xdr:cNvSpPr txBox="1"/>
      </xdr:nvSpPr>
      <xdr:spPr>
        <a:xfrm>
          <a:off x="17484090" y="677291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164465</xdr:rowOff>
    </xdr:from>
    <xdr:to xmlns:xdr="http://schemas.openxmlformats.org/drawingml/2006/spreadsheetDrawing">
      <xdr:col>98</xdr:col>
      <xdr:colOff>38100</xdr:colOff>
      <xdr:row>39</xdr:row>
      <xdr:rowOff>94615</xdr:rowOff>
    </xdr:to>
    <xdr:sp textlink="">
      <xdr:nvSpPr>
        <xdr:cNvPr id="765" name="楕円 764"/>
        <xdr:cNvSpPr/>
      </xdr:nvSpPr>
      <xdr:spPr>
        <a:xfrm>
          <a:off x="16757650" y="6679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4000"/>
    <xdr:sp textlink="">
      <xdr:nvSpPr>
        <xdr:cNvPr id="766" name="テキスト ボックス 765"/>
        <xdr:cNvSpPr txBox="1"/>
      </xdr:nvSpPr>
      <xdr:spPr>
        <a:xfrm>
          <a:off x="16683990" y="6772910"/>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31750</xdr:rowOff>
    </xdr:to>
    <xdr:sp textlink="">
      <xdr:nvSpPr>
        <xdr:cNvPr id="767" name="正方形/長方形 766"/>
        <xdr:cNvSpPr/>
      </xdr:nvSpPr>
      <xdr:spPr>
        <a:xfrm>
          <a:off x="16459200" y="7428865"/>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138430</xdr:rowOff>
    </xdr:to>
    <xdr:sp textlink="">
      <xdr:nvSpPr>
        <xdr:cNvPr id="768" name="正方形/長方形 767"/>
        <xdr:cNvSpPr/>
      </xdr:nvSpPr>
      <xdr:spPr>
        <a:xfrm>
          <a:off x="165862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88265</xdr:rowOff>
    </xdr:from>
    <xdr:to xmlns:xdr="http://schemas.openxmlformats.org/drawingml/2006/spreadsheetDrawing">
      <xdr:col>104</xdr:col>
      <xdr:colOff>127000</xdr:colOff>
      <xdr:row>48</xdr:row>
      <xdr:rowOff>0</xdr:rowOff>
    </xdr:to>
    <xdr:sp textlink="">
      <xdr:nvSpPr>
        <xdr:cNvPr id="769" name="正方形/長方形 768"/>
        <xdr:cNvSpPr/>
      </xdr:nvSpPr>
      <xdr:spPr>
        <a:xfrm>
          <a:off x="165862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138430</xdr:rowOff>
    </xdr:to>
    <xdr:sp textlink="">
      <xdr:nvSpPr>
        <xdr:cNvPr id="770" name="正方形/長方形 769"/>
        <xdr:cNvSpPr/>
      </xdr:nvSpPr>
      <xdr:spPr>
        <a:xfrm>
          <a:off x="174879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88265</xdr:rowOff>
    </xdr:from>
    <xdr:to xmlns:xdr="http://schemas.openxmlformats.org/drawingml/2006/spreadsheetDrawing">
      <xdr:col>110</xdr:col>
      <xdr:colOff>0</xdr:colOff>
      <xdr:row>48</xdr:row>
      <xdr:rowOff>0</xdr:rowOff>
    </xdr:to>
    <xdr:sp textlink="">
      <xdr:nvSpPr>
        <xdr:cNvPr id="771" name="正方形/長方形 770"/>
        <xdr:cNvSpPr/>
      </xdr:nvSpPr>
      <xdr:spPr>
        <a:xfrm>
          <a:off x="174879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138430</xdr:rowOff>
    </xdr:to>
    <xdr:sp textlink="">
      <xdr:nvSpPr>
        <xdr:cNvPr id="772" name="正方形/長方形 771"/>
        <xdr:cNvSpPr/>
      </xdr:nvSpPr>
      <xdr:spPr>
        <a:xfrm>
          <a:off x="18516600" y="77717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88265</xdr:rowOff>
    </xdr:from>
    <xdr:to xmlns:xdr="http://schemas.openxmlformats.org/drawingml/2006/spreadsheetDrawing">
      <xdr:col>116</xdr:col>
      <xdr:colOff>0</xdr:colOff>
      <xdr:row>48</xdr:row>
      <xdr:rowOff>0</xdr:rowOff>
    </xdr:to>
    <xdr:sp textlink="">
      <xdr:nvSpPr>
        <xdr:cNvPr id="773" name="正方形/長方形 772"/>
        <xdr:cNvSpPr/>
      </xdr:nvSpPr>
      <xdr:spPr>
        <a:xfrm>
          <a:off x="18516600" y="7974965"/>
          <a:ext cx="1371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textlink="">
      <xdr:nvSpPr>
        <xdr:cNvPr id="774" name="正方形/長方形 773"/>
        <xdr:cNvSpPr/>
      </xdr:nvSpPr>
      <xdr:spPr>
        <a:xfrm>
          <a:off x="16459200" y="8254365"/>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2885"/>
    <xdr:sp textlink="">
      <xdr:nvSpPr>
        <xdr:cNvPr id="775" name="テキスト ボックス 774"/>
        <xdr:cNvSpPr txBox="1"/>
      </xdr:nvSpPr>
      <xdr:spPr>
        <a:xfrm>
          <a:off x="16440150" y="806450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6" name="直線コネクタ 775"/>
        <xdr:cNvCxnSpPr/>
      </xdr:nvCxnSpPr>
      <xdr:spPr>
        <a:xfrm>
          <a:off x="16459200" y="1054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97790</xdr:rowOff>
    </xdr:from>
    <xdr:to xmlns:xdr="http://schemas.openxmlformats.org/drawingml/2006/spreadsheetDrawing">
      <xdr:col>120</xdr:col>
      <xdr:colOff>114300</xdr:colOff>
      <xdr:row>59</xdr:row>
      <xdr:rowOff>97790</xdr:rowOff>
    </xdr:to>
    <xdr:cxnSp macro="">
      <xdr:nvCxnSpPr>
        <xdr:cNvPr id="777" name="直線コネクタ 776"/>
        <xdr:cNvCxnSpPr/>
      </xdr:nvCxnSpPr>
      <xdr:spPr>
        <a:xfrm>
          <a:off x="16459200" y="1021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127635</xdr:rowOff>
    </xdr:from>
    <xdr:ext cx="247650" cy="255905"/>
    <xdr:sp textlink="">
      <xdr:nvSpPr>
        <xdr:cNvPr id="778" name="テキスト ボックス 777"/>
        <xdr:cNvSpPr txBox="1"/>
      </xdr:nvSpPr>
      <xdr:spPr>
        <a:xfrm>
          <a:off x="16248380" y="10071735"/>
          <a:ext cx="247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114300</xdr:rowOff>
    </xdr:from>
    <xdr:to xmlns:xdr="http://schemas.openxmlformats.org/drawingml/2006/spreadsheetDrawing">
      <xdr:col>120</xdr:col>
      <xdr:colOff>114300</xdr:colOff>
      <xdr:row>57</xdr:row>
      <xdr:rowOff>114300</xdr:rowOff>
    </xdr:to>
    <xdr:cxnSp macro="">
      <xdr:nvCxnSpPr>
        <xdr:cNvPr id="779" name="直線コネクタ 778"/>
        <xdr:cNvCxnSpPr/>
      </xdr:nvCxnSpPr>
      <xdr:spPr>
        <a:xfrm>
          <a:off x="16459200" y="988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143510</xdr:rowOff>
    </xdr:from>
    <xdr:ext cx="466090" cy="254000"/>
    <xdr:sp textlink="">
      <xdr:nvSpPr>
        <xdr:cNvPr id="780" name="テキスト ボックス 779"/>
        <xdr:cNvSpPr txBox="1"/>
      </xdr:nvSpPr>
      <xdr:spPr>
        <a:xfrm>
          <a:off x="16048990" y="9744710"/>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130810</xdr:rowOff>
    </xdr:from>
    <xdr:to xmlns:xdr="http://schemas.openxmlformats.org/drawingml/2006/spreadsheetDrawing">
      <xdr:col>120</xdr:col>
      <xdr:colOff>114300</xdr:colOff>
      <xdr:row>55</xdr:row>
      <xdr:rowOff>130810</xdr:rowOff>
    </xdr:to>
    <xdr:cxnSp macro="">
      <xdr:nvCxnSpPr>
        <xdr:cNvPr id="781" name="直線コネクタ 780"/>
        <xdr:cNvCxnSpPr/>
      </xdr:nvCxnSpPr>
      <xdr:spPr>
        <a:xfrm>
          <a:off x="16459200" y="9560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159385</xdr:rowOff>
    </xdr:from>
    <xdr:ext cx="466090" cy="254635"/>
    <xdr:sp textlink="">
      <xdr:nvSpPr>
        <xdr:cNvPr id="782" name="テキスト ボックス 781"/>
        <xdr:cNvSpPr txBox="1"/>
      </xdr:nvSpPr>
      <xdr:spPr>
        <a:xfrm>
          <a:off x="16048990" y="9417685"/>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147320</xdr:rowOff>
    </xdr:from>
    <xdr:to xmlns:xdr="http://schemas.openxmlformats.org/drawingml/2006/spreadsheetDrawing">
      <xdr:col>120</xdr:col>
      <xdr:colOff>114300</xdr:colOff>
      <xdr:row>53</xdr:row>
      <xdr:rowOff>147320</xdr:rowOff>
    </xdr:to>
    <xdr:cxnSp macro="">
      <xdr:nvCxnSpPr>
        <xdr:cNvPr id="783" name="直線コネクタ 782"/>
        <xdr:cNvCxnSpPr/>
      </xdr:nvCxnSpPr>
      <xdr:spPr>
        <a:xfrm>
          <a:off x="16459200" y="92341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090" cy="256540"/>
    <xdr:sp textlink="">
      <xdr:nvSpPr>
        <xdr:cNvPr id="784" name="テキスト ボックス 783"/>
        <xdr:cNvSpPr txBox="1"/>
      </xdr:nvSpPr>
      <xdr:spPr>
        <a:xfrm>
          <a:off x="16048990" y="9093200"/>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163830</xdr:rowOff>
    </xdr:from>
    <xdr:to xmlns:xdr="http://schemas.openxmlformats.org/drawingml/2006/spreadsheetDrawing">
      <xdr:col>120</xdr:col>
      <xdr:colOff>114300</xdr:colOff>
      <xdr:row>51</xdr:row>
      <xdr:rowOff>163830</xdr:rowOff>
    </xdr:to>
    <xdr:cxnSp macro="">
      <xdr:nvCxnSpPr>
        <xdr:cNvPr id="785" name="直線コネクタ 784"/>
        <xdr:cNvCxnSpPr/>
      </xdr:nvCxnSpPr>
      <xdr:spPr>
        <a:xfrm>
          <a:off x="16459200" y="89077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21590</xdr:rowOff>
    </xdr:from>
    <xdr:ext cx="466090" cy="255905"/>
    <xdr:sp textlink="">
      <xdr:nvSpPr>
        <xdr:cNvPr id="786" name="テキスト ボックス 785"/>
        <xdr:cNvSpPr txBox="1"/>
      </xdr:nvSpPr>
      <xdr:spPr>
        <a:xfrm>
          <a:off x="16048990" y="876554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7" name="直線コネクタ 786"/>
        <xdr:cNvCxnSpPr/>
      </xdr:nvCxnSpPr>
      <xdr:spPr>
        <a:xfrm>
          <a:off x="16459200" y="8580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29590" cy="257175"/>
    <xdr:sp textlink="">
      <xdr:nvSpPr>
        <xdr:cNvPr id="788" name="テキスト ボックス 787"/>
        <xdr:cNvSpPr txBox="1"/>
      </xdr:nvSpPr>
      <xdr:spPr>
        <a:xfrm>
          <a:off x="15984855" y="843915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9" name="直線コネクタ 788"/>
        <xdr:cNvCxnSpPr/>
      </xdr:nvCxnSpPr>
      <xdr:spPr>
        <a:xfrm>
          <a:off x="164592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53975</xdr:rowOff>
    </xdr:from>
    <xdr:ext cx="529590" cy="254635"/>
    <xdr:sp textlink="">
      <xdr:nvSpPr>
        <xdr:cNvPr id="790" name="テキスト ボックス 789"/>
        <xdr:cNvSpPr txBox="1"/>
      </xdr:nvSpPr>
      <xdr:spPr>
        <a:xfrm>
          <a:off x="15984855" y="81121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textlink="">
      <xdr:nvSpPr>
        <xdr:cNvPr id="791" name="前年度繰上充用金グラフ枠"/>
        <xdr:cNvSpPr/>
      </xdr:nvSpPr>
      <xdr:spPr>
        <a:xfrm>
          <a:off x="16459200" y="8254365"/>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152400</xdr:rowOff>
    </xdr:from>
    <xdr:to xmlns:xdr="http://schemas.openxmlformats.org/drawingml/2006/spreadsheetDrawing">
      <xdr:col>116</xdr:col>
      <xdr:colOff>62865</xdr:colOff>
      <xdr:row>59</xdr:row>
      <xdr:rowOff>97790</xdr:rowOff>
    </xdr:to>
    <xdr:cxnSp macro="">
      <xdr:nvCxnSpPr>
        <xdr:cNvPr id="792" name="直線コネクタ 791"/>
        <xdr:cNvCxnSpPr/>
      </xdr:nvCxnSpPr>
      <xdr:spPr>
        <a:xfrm flipV="1">
          <a:off x="19949795" y="872490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145415</xdr:rowOff>
    </xdr:from>
    <xdr:ext cx="249555" cy="254000"/>
    <xdr:sp textlink="">
      <xdr:nvSpPr>
        <xdr:cNvPr id="793" name="前年度繰上充用金最小値テキスト"/>
        <xdr:cNvSpPr txBox="1"/>
      </xdr:nvSpPr>
      <xdr:spPr>
        <a:xfrm>
          <a:off x="20002500" y="1026096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97790</xdr:rowOff>
    </xdr:from>
    <xdr:to xmlns:xdr="http://schemas.openxmlformats.org/drawingml/2006/spreadsheetDrawing">
      <xdr:col>116</xdr:col>
      <xdr:colOff>152400</xdr:colOff>
      <xdr:row>59</xdr:row>
      <xdr:rowOff>97790</xdr:rowOff>
    </xdr:to>
    <xdr:cxnSp macro="">
      <xdr:nvCxnSpPr>
        <xdr:cNvPr id="794" name="直線コネクタ 793"/>
        <xdr:cNvCxnSpPr/>
      </xdr:nvCxnSpPr>
      <xdr:spPr>
        <a:xfrm>
          <a:off x="19881850" y="1021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99060</xdr:rowOff>
    </xdr:from>
    <xdr:ext cx="469900" cy="255905"/>
    <xdr:sp textlink="">
      <xdr:nvSpPr>
        <xdr:cNvPr id="795" name="前年度繰上充用金最大値テキスト"/>
        <xdr:cNvSpPr txBox="1"/>
      </xdr:nvSpPr>
      <xdr:spPr>
        <a:xfrm>
          <a:off x="20002500" y="8500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152400</xdr:rowOff>
    </xdr:from>
    <xdr:to xmlns:xdr="http://schemas.openxmlformats.org/drawingml/2006/spreadsheetDrawing">
      <xdr:col>116</xdr:col>
      <xdr:colOff>152400</xdr:colOff>
      <xdr:row>50</xdr:row>
      <xdr:rowOff>152400</xdr:rowOff>
    </xdr:to>
    <xdr:cxnSp macro="">
      <xdr:nvCxnSpPr>
        <xdr:cNvPr id="796" name="直線コネクタ 795"/>
        <xdr:cNvCxnSpPr/>
      </xdr:nvCxnSpPr>
      <xdr:spPr>
        <a:xfrm>
          <a:off x="19881850" y="8724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59</xdr:row>
      <xdr:rowOff>97790</xdr:rowOff>
    </xdr:from>
    <xdr:to xmlns:xdr="http://schemas.openxmlformats.org/drawingml/2006/spreadsheetDrawing">
      <xdr:col>116</xdr:col>
      <xdr:colOff>63500</xdr:colOff>
      <xdr:row>59</xdr:row>
      <xdr:rowOff>97790</xdr:rowOff>
    </xdr:to>
    <xdr:cxnSp macro="">
      <xdr:nvCxnSpPr>
        <xdr:cNvPr id="797" name="直線コネクタ 796"/>
        <xdr:cNvCxnSpPr/>
      </xdr:nvCxnSpPr>
      <xdr:spPr>
        <a:xfrm>
          <a:off x="19198590" y="10213340"/>
          <a:ext cx="7531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62230</xdr:rowOff>
    </xdr:from>
    <xdr:ext cx="313690" cy="256540"/>
    <xdr:sp textlink="">
      <xdr:nvSpPr>
        <xdr:cNvPr id="798" name="前年度繰上充用金平均値テキスト"/>
        <xdr:cNvSpPr txBox="1"/>
      </xdr:nvSpPr>
      <xdr:spPr>
        <a:xfrm>
          <a:off x="20002500" y="10006330"/>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141605</xdr:rowOff>
    </xdr:to>
    <xdr:sp textlink="">
      <xdr:nvSpPr>
        <xdr:cNvPr id="799" name="フローチャート: 判断 798"/>
        <xdr:cNvSpPr/>
      </xdr:nvSpPr>
      <xdr:spPr>
        <a:xfrm>
          <a:off x="199009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97790</xdr:rowOff>
    </xdr:from>
    <xdr:to xmlns:xdr="http://schemas.openxmlformats.org/drawingml/2006/spreadsheetDrawing">
      <xdr:col>111</xdr:col>
      <xdr:colOff>167640</xdr:colOff>
      <xdr:row>59</xdr:row>
      <xdr:rowOff>97790</xdr:rowOff>
    </xdr:to>
    <xdr:cxnSp macro="">
      <xdr:nvCxnSpPr>
        <xdr:cNvPr id="800" name="直線コネクタ 799"/>
        <xdr:cNvCxnSpPr/>
      </xdr:nvCxnSpPr>
      <xdr:spPr>
        <a:xfrm>
          <a:off x="18395950" y="10213340"/>
          <a:ext cx="8026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textlink="">
      <xdr:nvSpPr>
        <xdr:cNvPr id="801" name="フローチャート: 判断 800"/>
        <xdr:cNvSpPr/>
      </xdr:nvSpPr>
      <xdr:spPr>
        <a:xfrm>
          <a:off x="19157950" y="101561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156845</xdr:rowOff>
    </xdr:from>
    <xdr:ext cx="312420" cy="256540"/>
    <xdr:sp textlink="">
      <xdr:nvSpPr>
        <xdr:cNvPr id="802" name="テキスト ボックス 801"/>
        <xdr:cNvSpPr txBox="1"/>
      </xdr:nvSpPr>
      <xdr:spPr>
        <a:xfrm>
          <a:off x="19051905" y="9929495"/>
          <a:ext cx="3124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97790</xdr:rowOff>
    </xdr:from>
    <xdr:to xmlns:xdr="http://schemas.openxmlformats.org/drawingml/2006/spreadsheetDrawing">
      <xdr:col>107</xdr:col>
      <xdr:colOff>50800</xdr:colOff>
      <xdr:row>59</xdr:row>
      <xdr:rowOff>97790</xdr:rowOff>
    </xdr:to>
    <xdr:cxnSp macro="">
      <xdr:nvCxnSpPr>
        <xdr:cNvPr id="803" name="直線コネクタ 802"/>
        <xdr:cNvCxnSpPr/>
      </xdr:nvCxnSpPr>
      <xdr:spPr>
        <a:xfrm>
          <a:off x="17602200" y="102133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140970</xdr:rowOff>
    </xdr:to>
    <xdr:sp textlink="">
      <xdr:nvSpPr>
        <xdr:cNvPr id="804" name="フローチャート: 判断 803"/>
        <xdr:cNvSpPr/>
      </xdr:nvSpPr>
      <xdr:spPr>
        <a:xfrm>
          <a:off x="18345150" y="101561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156210</xdr:rowOff>
    </xdr:from>
    <xdr:ext cx="311785" cy="256540"/>
    <xdr:sp textlink="">
      <xdr:nvSpPr>
        <xdr:cNvPr id="805" name="テキスト ボックス 804"/>
        <xdr:cNvSpPr txBox="1"/>
      </xdr:nvSpPr>
      <xdr:spPr>
        <a:xfrm>
          <a:off x="18258155" y="9928860"/>
          <a:ext cx="311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59</xdr:row>
      <xdr:rowOff>97790</xdr:rowOff>
    </xdr:from>
    <xdr:to xmlns:xdr="http://schemas.openxmlformats.org/drawingml/2006/spreadsheetDrawing">
      <xdr:col>102</xdr:col>
      <xdr:colOff>114300</xdr:colOff>
      <xdr:row>59</xdr:row>
      <xdr:rowOff>97790</xdr:rowOff>
    </xdr:to>
    <xdr:cxnSp macro="">
      <xdr:nvCxnSpPr>
        <xdr:cNvPr id="806" name="直線コネクタ 805"/>
        <xdr:cNvCxnSpPr/>
      </xdr:nvCxnSpPr>
      <xdr:spPr>
        <a:xfrm>
          <a:off x="16798290" y="10213340"/>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140335</xdr:rowOff>
    </xdr:to>
    <xdr:sp textlink="">
      <xdr:nvSpPr>
        <xdr:cNvPr id="807" name="フローチャート: 判断 806"/>
        <xdr:cNvSpPr/>
      </xdr:nvSpPr>
      <xdr:spPr>
        <a:xfrm>
          <a:off x="17551400" y="10154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6540"/>
    <xdr:sp textlink="">
      <xdr:nvSpPr>
        <xdr:cNvPr id="808" name="テキスト ボックス 807"/>
        <xdr:cNvSpPr txBox="1"/>
      </xdr:nvSpPr>
      <xdr:spPr>
        <a:xfrm>
          <a:off x="17464405" y="992822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137795</xdr:rowOff>
    </xdr:to>
    <xdr:sp textlink="">
      <xdr:nvSpPr>
        <xdr:cNvPr id="809" name="フローチャート: 判断 808"/>
        <xdr:cNvSpPr/>
      </xdr:nvSpPr>
      <xdr:spPr>
        <a:xfrm>
          <a:off x="16757650" y="101530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153670</xdr:rowOff>
    </xdr:from>
    <xdr:ext cx="312420" cy="257175"/>
    <xdr:sp textlink="">
      <xdr:nvSpPr>
        <xdr:cNvPr id="810" name="テキスト ボックス 809"/>
        <xdr:cNvSpPr txBox="1"/>
      </xdr:nvSpPr>
      <xdr:spPr>
        <a:xfrm>
          <a:off x="16651605" y="9926320"/>
          <a:ext cx="3124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6540"/>
    <xdr:sp textlink="">
      <xdr:nvSpPr>
        <xdr:cNvPr id="811" name="テキスト ボックス 810"/>
        <xdr:cNvSpPr txBox="1"/>
      </xdr:nvSpPr>
      <xdr:spPr>
        <a:xfrm>
          <a:off x="197802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79375</xdr:rowOff>
    </xdr:from>
    <xdr:ext cx="761365" cy="256540"/>
    <xdr:sp textlink="">
      <xdr:nvSpPr>
        <xdr:cNvPr id="812" name="テキスト ボックス 811"/>
        <xdr:cNvSpPr txBox="1"/>
      </xdr:nvSpPr>
      <xdr:spPr>
        <a:xfrm>
          <a:off x="190271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0730" cy="256540"/>
    <xdr:sp textlink="">
      <xdr:nvSpPr>
        <xdr:cNvPr id="813" name="テキスト ボックス 812"/>
        <xdr:cNvSpPr txBox="1"/>
      </xdr:nvSpPr>
      <xdr:spPr>
        <a:xfrm>
          <a:off x="18224500" y="1053782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6540"/>
    <xdr:sp textlink="">
      <xdr:nvSpPr>
        <xdr:cNvPr id="814" name="テキスト ボックス 813"/>
        <xdr:cNvSpPr txBox="1"/>
      </xdr:nvSpPr>
      <xdr:spPr>
        <a:xfrm>
          <a:off x="17430750" y="10537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79375</xdr:rowOff>
    </xdr:from>
    <xdr:ext cx="761365" cy="256540"/>
    <xdr:sp textlink="">
      <xdr:nvSpPr>
        <xdr:cNvPr id="815" name="テキスト ボックス 814"/>
        <xdr:cNvSpPr txBox="1"/>
      </xdr:nvSpPr>
      <xdr:spPr>
        <a:xfrm>
          <a:off x="16626840" y="1053782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48895</xdr:rowOff>
    </xdr:from>
    <xdr:to xmlns:xdr="http://schemas.openxmlformats.org/drawingml/2006/spreadsheetDrawing">
      <xdr:col>116</xdr:col>
      <xdr:colOff>114300</xdr:colOff>
      <xdr:row>59</xdr:row>
      <xdr:rowOff>149225</xdr:rowOff>
    </xdr:to>
    <xdr:sp textlink="">
      <xdr:nvSpPr>
        <xdr:cNvPr id="816" name="楕円 815"/>
        <xdr:cNvSpPr/>
      </xdr:nvSpPr>
      <xdr:spPr>
        <a:xfrm>
          <a:off x="19900900" y="10164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18415</xdr:rowOff>
    </xdr:from>
    <xdr:ext cx="249555" cy="255270"/>
    <xdr:sp textlink="">
      <xdr:nvSpPr>
        <xdr:cNvPr id="817" name="前年度繰上充用金該当値テキスト"/>
        <xdr:cNvSpPr txBox="1"/>
      </xdr:nvSpPr>
      <xdr:spPr>
        <a:xfrm>
          <a:off x="20002500" y="1013396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48895</xdr:rowOff>
    </xdr:from>
    <xdr:to xmlns:xdr="http://schemas.openxmlformats.org/drawingml/2006/spreadsheetDrawing">
      <xdr:col>112</xdr:col>
      <xdr:colOff>38100</xdr:colOff>
      <xdr:row>59</xdr:row>
      <xdr:rowOff>149225</xdr:rowOff>
    </xdr:to>
    <xdr:sp textlink="">
      <xdr:nvSpPr>
        <xdr:cNvPr id="818" name="楕円 817"/>
        <xdr:cNvSpPr/>
      </xdr:nvSpPr>
      <xdr:spPr>
        <a:xfrm>
          <a:off x="19157950" y="101644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140335</xdr:rowOff>
    </xdr:from>
    <xdr:ext cx="248285" cy="255270"/>
    <xdr:sp textlink="">
      <xdr:nvSpPr>
        <xdr:cNvPr id="819" name="テキスト ボックス 818"/>
        <xdr:cNvSpPr txBox="1"/>
      </xdr:nvSpPr>
      <xdr:spPr>
        <a:xfrm>
          <a:off x="19084290" y="10255885"/>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48895</xdr:rowOff>
    </xdr:from>
    <xdr:to xmlns:xdr="http://schemas.openxmlformats.org/drawingml/2006/spreadsheetDrawing">
      <xdr:col>107</xdr:col>
      <xdr:colOff>101600</xdr:colOff>
      <xdr:row>59</xdr:row>
      <xdr:rowOff>149225</xdr:rowOff>
    </xdr:to>
    <xdr:sp textlink="">
      <xdr:nvSpPr>
        <xdr:cNvPr id="820" name="楕円 819"/>
        <xdr:cNvSpPr/>
      </xdr:nvSpPr>
      <xdr:spPr>
        <a:xfrm>
          <a:off x="18345150" y="10164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140335</xdr:rowOff>
    </xdr:from>
    <xdr:ext cx="248285" cy="255270"/>
    <xdr:sp textlink="">
      <xdr:nvSpPr>
        <xdr:cNvPr id="821" name="テキスト ボックス 820"/>
        <xdr:cNvSpPr txBox="1"/>
      </xdr:nvSpPr>
      <xdr:spPr>
        <a:xfrm>
          <a:off x="18290540" y="10255885"/>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48895</xdr:rowOff>
    </xdr:from>
    <xdr:to xmlns:xdr="http://schemas.openxmlformats.org/drawingml/2006/spreadsheetDrawing">
      <xdr:col>102</xdr:col>
      <xdr:colOff>165100</xdr:colOff>
      <xdr:row>59</xdr:row>
      <xdr:rowOff>149225</xdr:rowOff>
    </xdr:to>
    <xdr:sp textlink="">
      <xdr:nvSpPr>
        <xdr:cNvPr id="822" name="楕円 821"/>
        <xdr:cNvSpPr/>
      </xdr:nvSpPr>
      <xdr:spPr>
        <a:xfrm>
          <a:off x="17551400" y="10164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59</xdr:row>
      <xdr:rowOff>140335</xdr:rowOff>
    </xdr:from>
    <xdr:ext cx="248920" cy="255270"/>
    <xdr:sp textlink="">
      <xdr:nvSpPr>
        <xdr:cNvPr id="823" name="テキスト ボックス 822"/>
        <xdr:cNvSpPr txBox="1"/>
      </xdr:nvSpPr>
      <xdr:spPr>
        <a:xfrm>
          <a:off x="17484090" y="10255885"/>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48895</xdr:rowOff>
    </xdr:from>
    <xdr:to xmlns:xdr="http://schemas.openxmlformats.org/drawingml/2006/spreadsheetDrawing">
      <xdr:col>98</xdr:col>
      <xdr:colOff>38100</xdr:colOff>
      <xdr:row>59</xdr:row>
      <xdr:rowOff>149225</xdr:rowOff>
    </xdr:to>
    <xdr:sp textlink="">
      <xdr:nvSpPr>
        <xdr:cNvPr id="824" name="楕円 823"/>
        <xdr:cNvSpPr/>
      </xdr:nvSpPr>
      <xdr:spPr>
        <a:xfrm>
          <a:off x="16757650" y="101644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140335</xdr:rowOff>
    </xdr:from>
    <xdr:ext cx="248285" cy="255270"/>
    <xdr:sp textlink="">
      <xdr:nvSpPr>
        <xdr:cNvPr id="825" name="テキスト ボックス 824"/>
        <xdr:cNvSpPr txBox="1"/>
      </xdr:nvSpPr>
      <xdr:spPr>
        <a:xfrm>
          <a:off x="16683990" y="10255885"/>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textlink="">
      <xdr:nvSpPr>
        <xdr:cNvPr id="826" name="正方形/長方形 825"/>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textlink="">
      <xdr:nvSpPr>
        <xdr:cNvPr id="827" name="正方形/長方形 826"/>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textlink="" fLocksText="0">
      <xdr:nvSpPr>
        <xdr:cNvPr id="828" name="テキスト ボックス 827"/>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衛生費について、市立病院への補助金があるため、類似団体と比較すると金額が大きくなっている。</a:t>
          </a:r>
        </a:p>
        <a:p>
          <a:r>
            <a:rPr kumimoji="1" lang="ja-JP" altLang="en-US" sz="1300">
              <a:latin typeface="ＭＳ Ｐゴシック"/>
              <a:ea typeface="ＭＳ Ｐゴシック"/>
            </a:rPr>
            <a:t>　農林水産業費について、令和４年度に実施した国営農地再編整備事業負担金の繰上償還完了により大きく減少しているが、当市の基幹産業が農業であり、農業関係の事業を多く実施しているため、類似団体と比較すると金額が大きくなっている。</a:t>
          </a:r>
        </a:p>
        <a:p>
          <a:r>
            <a:rPr kumimoji="1" lang="ja-JP" altLang="en-US" sz="1300">
              <a:latin typeface="ＭＳ Ｐゴシック"/>
              <a:ea typeface="ＭＳ Ｐゴシック"/>
            </a:rPr>
            <a:t>　公債費は、近年行った大型建設事業に係る起債の元金償還が始まっていることにより金額が大きくなっているが、令和４年度をピークに今後は緩やかに減少していく見込み。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744220</xdr:colOff>
      <xdr:row>43</xdr:row>
      <xdr:rowOff>123825</xdr:rowOff>
    </xdr:to>
    <xdr:graphicFrame>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896620</xdr:colOff>
      <xdr:row>46</xdr:row>
      <xdr:rowOff>618490</xdr:rowOff>
    </xdr:to>
    <xdr:sp textlink="">
      <xdr:nvSpPr>
        <xdr:cNvPr id="3" name="Rectangle 2"/>
        <xdr:cNvSpPr>
          <a:spLocks noChangeArrowheads="1"/>
        </xdr:cNvSpPr>
      </xdr:nvSpPr>
      <xdr:spPr>
        <a:xfrm>
          <a:off x="765810" y="10066655"/>
          <a:ext cx="69659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896620</xdr:colOff>
      <xdr:row>47</xdr:row>
      <xdr:rowOff>618490</xdr:rowOff>
    </xdr:to>
    <xdr:sp textlink="">
      <xdr:nvSpPr>
        <xdr:cNvPr id="4" name="Rectangle 3"/>
        <xdr:cNvSpPr>
          <a:spLocks noChangeArrowheads="1"/>
        </xdr:cNvSpPr>
      </xdr:nvSpPr>
      <xdr:spPr>
        <a:xfrm>
          <a:off x="765810" y="10811510"/>
          <a:ext cx="69659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896620</xdr:colOff>
      <xdr:row>48</xdr:row>
      <xdr:rowOff>370840</xdr:rowOff>
    </xdr:to>
    <xdr:sp textlink="">
      <xdr:nvSpPr>
        <xdr:cNvPr id="5" name="Line 4"/>
        <xdr:cNvSpPr>
          <a:spLocks noChangeShapeType="1"/>
        </xdr:cNvSpPr>
      </xdr:nvSpPr>
      <xdr:spPr>
        <a:xfrm>
          <a:off x="765810" y="11800840"/>
          <a:ext cx="69659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447040</xdr:colOff>
      <xdr:row>48</xdr:row>
      <xdr:rowOff>276225</xdr:rowOff>
    </xdr:from>
    <xdr:to xmlns:xdr="http://schemas.openxmlformats.org/drawingml/2006/spreadsheetDrawing">
      <xdr:col>1</xdr:col>
      <xdr:colOff>638175</xdr:colOff>
      <xdr:row>48</xdr:row>
      <xdr:rowOff>466090</xdr:rowOff>
    </xdr:to>
    <xdr:sp textlink="">
      <xdr:nvSpPr>
        <xdr:cNvPr id="6" name="Oval 5"/>
        <xdr:cNvSpPr>
          <a:spLocks noChangeArrowheads="1"/>
        </xdr:cNvSpPr>
      </xdr:nvSpPr>
      <xdr:spPr>
        <a:xfrm>
          <a:off x="1012825" y="11706225"/>
          <a:ext cx="19113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textlink="">
      <xdr:nvSpPr>
        <xdr:cNvPr id="11" name="年度ボックス"/>
        <xdr:cNvSpPr>
          <a:spLocks noChangeArrowheads="1"/>
        </xdr:cNvSpPr>
      </xdr:nvSpPr>
      <xdr:spPr>
        <a:xfrm>
          <a:off x="9214485" y="285750"/>
          <a:ext cx="23107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544195</xdr:colOff>
      <xdr:row>48</xdr:row>
      <xdr:rowOff>589915</xdr:rowOff>
    </xdr:to>
    <xdr:sp textlink="" fLocksText="0">
      <xdr:nvSpPr>
        <xdr:cNvPr id="14" name="テキスト ボックス 13"/>
        <xdr:cNvSpPr txBox="1"/>
      </xdr:nvSpPr>
      <xdr:spPr>
        <a:xfrm>
          <a:off x="10076180" y="9933940"/>
          <a:ext cx="507111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実質収支は、毎年一定の黒字を確保しているものの、令和５年度は４年ぶりに財政調整基金の繰入を実施した。</a:t>
          </a:r>
        </a:p>
        <a:p>
          <a:r>
            <a:rPr kumimoji="1" lang="ja-JP" altLang="en-US" sz="1400">
              <a:latin typeface="ＭＳ ゴシック"/>
              <a:ea typeface="ＭＳ ゴシック"/>
            </a:rPr>
            <a:t>　今後も財政健全化実行計画のもと、公共施設の適正化や行財政運営の効率化・簡素化を進めることが肝要である。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財政状況は、依然として市税をはじめとする自主財源の割合が極めて低く、毎年一定の黒字を確保しているものの、多くを国庫支出金や市債などの依存財源に頼る状況となっており、特に地方交付税が歳入の約５割を占める脆弱な財政基盤となっている。</a:t>
          </a:r>
        </a:p>
        <a:p>
          <a:r>
            <a:rPr kumimoji="1" lang="ja-JP" altLang="en-US" sz="1400">
              <a:latin typeface="ＭＳ ゴシック"/>
              <a:ea typeface="ＭＳ ゴシック"/>
            </a:rPr>
            <a:t>　病院事業においては、令和６年度から新たに策定した「市立病院経営強化プラン」に基づき、「機能強化・連携強化」を推進し、限られた医療資源を地域全体で最大限活用するなど、一層の経営の健全化を図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Relationships xmlns="http://schemas.openxmlformats.org/package/2006/relationships" />
</file>

<file path=xl/worksheets/_rels/sheet10.xml.rels>&#65279;<?xml version="1.0" encoding="utf-8"?><Relationships xmlns="http://schemas.openxmlformats.org/package/2006/relationships"><Relationship Id="rId2" Type="http://schemas.openxmlformats.org/officeDocument/2006/relationships/drawing" Target="../drawings/drawing9.xml" /></Relationships>
</file>

<file path=xl/worksheets/_rels/sheet11.xml.rels>&#65279;<?xml version="1.0" encoding="utf-8"?><Relationships xmlns="http://schemas.openxmlformats.org/package/2006/relationships"><Relationship Id="rId2" Type="http://schemas.openxmlformats.org/officeDocument/2006/relationships/drawing" Target="../drawings/drawing10.xml" /></Relationships>
</file>

<file path=xl/worksheets/_rels/sheet12.xml.rels>&#65279;<?xml version="1.0" encoding="utf-8"?><Relationships xmlns="http://schemas.openxmlformats.org/package/2006/relationships"><Relationship Id="rId2" Type="http://schemas.openxmlformats.org/officeDocument/2006/relationships/drawing" Target="../drawings/drawing11.xml" /></Relationships>
</file>

<file path=xl/worksheets/_rels/sheet13.xml.rels>&#65279;<?xml version="1.0" encoding="utf-8"?><Relationships xmlns="http://schemas.openxmlformats.org/package/2006/relationships"><Relationship Id="rId2" Type="http://schemas.openxmlformats.org/officeDocument/2006/relationships/drawing" Target="../drawings/drawing12.xml" /></Relationships>
</file>

<file path=xl/worksheets/_rels/sheet14.xml.rels>&#65279;<?xml version="1.0" encoding="utf-8"?><Relationships xmlns="http://schemas.openxmlformats.org/package/2006/relationships" />
</file>

<file path=xl/worksheets/_rels/sheet15.xml.rels>&#65279;<?xml version="1.0" encoding="utf-8"?><Relationships xmlns="http://schemas.openxmlformats.org/package/2006/relationships"><Relationship Id="rId2" Type="http://schemas.openxmlformats.org/officeDocument/2006/relationships/drawing" Target="../drawings/drawing13.xml" /></Relationships>
</file>

<file path=xl/worksheets/_rels/sheet16.xml.rels>&#65279;<?xml version="1.0" encoding="utf-8"?><Relationships xmlns="http://schemas.openxmlformats.org/package/2006/relationships"><Relationship Id="rId2" Type="http://schemas.openxmlformats.org/officeDocument/2006/relationships/drawing" Target="../drawings/drawing14.xml" /></Relationships>
</file>

<file path=xl/worksheets/_rels/sheet17.xml.rels>&#65279;<?xml version="1.0" encoding="utf-8"?><Relationships xmlns="http://schemas.openxmlformats.org/package/2006/relationships"><Relationship Id="rId2" Type="http://schemas.openxmlformats.org/officeDocument/2006/relationships/drawing" Target="../drawings/drawing15.xml" /></Relationships>
</file>

<file path=xl/worksheets/_rels/sheet2.xml.rels>&#65279;<?xml version="1.0" encoding="utf-8"?><Relationships xmlns="http://schemas.openxmlformats.org/package/2006/relationships"><Relationship Id="rId2" Type="http://schemas.openxmlformats.org/officeDocument/2006/relationships/drawing" Target="../drawings/drawing1.xml" /></Relationships>
</file>

<file path=xl/worksheets/_rels/sheet3.xml.rels>&#65279;<?xml version="1.0" encoding="utf-8"?><Relationships xmlns="http://schemas.openxmlformats.org/package/2006/relationships" />
</file>

<file path=xl/worksheets/_rels/sheet4.xml.rels>&#65279;<?xml version="1.0" encoding="utf-8"?><Relationships xmlns="http://schemas.openxmlformats.org/package/2006/relationships"><Relationship Id="rId2" Type="http://schemas.openxmlformats.org/officeDocument/2006/relationships/drawing" Target="../drawings/drawing2.xml" /></Relationships>
</file>

<file path=xl/worksheets/_rels/sheet5.xml.rels>&#65279;<?xml version="1.0" encoding="utf-8"?><Relationships xmlns="http://schemas.openxmlformats.org/package/2006/relationships"><Relationship Id="rId2" Type="http://schemas.openxmlformats.org/officeDocument/2006/relationships/drawing" Target="../drawings/drawing3.xml" /></Relationships>
</file>

<file path=xl/worksheets/_rels/sheet6.xml.rels>&#65279;<?xml version="1.0" encoding="utf-8"?><Relationships xmlns="http://schemas.openxmlformats.org/package/2006/relationships"><Relationship Id="rId2" Type="http://schemas.openxmlformats.org/officeDocument/2006/relationships/drawing" Target="../drawings/drawing4.xml" /></Relationships>
</file>

<file path=xl/worksheets/_rels/sheet7.xml.rels>&#65279;<?xml version="1.0" encoding="utf-8"?><Relationships xmlns="http://schemas.openxmlformats.org/package/2006/relationships"><Relationship Id="rId2" Type="http://schemas.openxmlformats.org/officeDocument/2006/relationships/drawing" Target="../drawings/drawing6.xml" /></Relationships>
</file>

<file path=xl/worksheets/_rels/sheet8.xml.rels>&#65279;<?xml version="1.0" encoding="utf-8"?><Relationships xmlns="http://schemas.openxmlformats.org/package/2006/relationships"><Relationship Id="rId2" Type="http://schemas.openxmlformats.org/officeDocument/2006/relationships/drawing" Target="../drawings/drawing7.xml" /></Relationships>
</file>

<file path=xl/worksheets/_rels/sheet9.xml.rels>&#65279;<?xml version="1.0" encoding="utf-8"?><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17119539</v>
      </c>
      <c r="BO4" s="216"/>
      <c r="BP4" s="216"/>
      <c r="BQ4" s="216"/>
      <c r="BR4" s="216"/>
      <c r="BS4" s="216"/>
      <c r="BT4" s="216"/>
      <c r="BU4" s="219"/>
      <c r="BV4" s="213">
        <v>17770164</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0.8</v>
      </c>
      <c r="CU4" s="237"/>
      <c r="CV4" s="237"/>
      <c r="CW4" s="237"/>
      <c r="CX4" s="237"/>
      <c r="CY4" s="237"/>
      <c r="CZ4" s="237"/>
      <c r="DA4" s="245"/>
      <c r="DB4" s="229">
        <v>4.2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75</v>
      </c>
      <c r="AV5" s="139"/>
      <c r="AW5" s="139"/>
      <c r="AX5" s="139"/>
      <c r="AY5" s="190" t="s">
        <v>148</v>
      </c>
      <c r="AZ5" s="198"/>
      <c r="BA5" s="198"/>
      <c r="BB5" s="198"/>
      <c r="BC5" s="198"/>
      <c r="BD5" s="198"/>
      <c r="BE5" s="198"/>
      <c r="BF5" s="198"/>
      <c r="BG5" s="198"/>
      <c r="BH5" s="198"/>
      <c r="BI5" s="198"/>
      <c r="BJ5" s="198"/>
      <c r="BK5" s="198"/>
      <c r="BL5" s="198"/>
      <c r="BM5" s="209"/>
      <c r="BN5" s="214">
        <v>16990209</v>
      </c>
      <c r="BO5" s="217"/>
      <c r="BP5" s="217"/>
      <c r="BQ5" s="217"/>
      <c r="BR5" s="217"/>
      <c r="BS5" s="217"/>
      <c r="BT5" s="217"/>
      <c r="BU5" s="220"/>
      <c r="BV5" s="214">
        <v>17339012</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96.2</v>
      </c>
      <c r="CU5" s="238"/>
      <c r="CV5" s="238"/>
      <c r="CW5" s="238"/>
      <c r="CX5" s="238"/>
      <c r="CY5" s="238"/>
      <c r="CZ5" s="238"/>
      <c r="DA5" s="246"/>
      <c r="DB5" s="230">
        <v>96.8</v>
      </c>
      <c r="DC5" s="238"/>
      <c r="DD5" s="238"/>
      <c r="DE5" s="238"/>
      <c r="DF5" s="238"/>
      <c r="DG5" s="238"/>
      <c r="DH5" s="238"/>
      <c r="DI5" s="246"/>
    </row>
    <row r="6" spans="1:119" ht="18.75" customHeight="1">
      <c r="A6" s="2"/>
      <c r="B6" s="8" t="s">
        <v>161</v>
      </c>
      <c r="C6" s="25"/>
      <c r="D6" s="25"/>
      <c r="E6" s="47"/>
      <c r="F6" s="47"/>
      <c r="G6" s="47"/>
      <c r="H6" s="47"/>
      <c r="I6" s="47"/>
      <c r="J6" s="47"/>
      <c r="K6" s="47"/>
      <c r="L6" s="47" t="s">
        <v>166</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173</v>
      </c>
      <c r="AZ6" s="198"/>
      <c r="BA6" s="198"/>
      <c r="BB6" s="198"/>
      <c r="BC6" s="198"/>
      <c r="BD6" s="198"/>
      <c r="BE6" s="198"/>
      <c r="BF6" s="198"/>
      <c r="BG6" s="198"/>
      <c r="BH6" s="198"/>
      <c r="BI6" s="198"/>
      <c r="BJ6" s="198"/>
      <c r="BK6" s="198"/>
      <c r="BL6" s="198"/>
      <c r="BM6" s="209"/>
      <c r="BN6" s="214">
        <v>129330</v>
      </c>
      <c r="BO6" s="217"/>
      <c r="BP6" s="217"/>
      <c r="BQ6" s="217"/>
      <c r="BR6" s="217"/>
      <c r="BS6" s="217"/>
      <c r="BT6" s="217"/>
      <c r="BU6" s="220"/>
      <c r="BV6" s="214">
        <v>431152</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96.6</v>
      </c>
      <c r="CU6" s="239"/>
      <c r="CV6" s="239"/>
      <c r="CW6" s="239"/>
      <c r="CX6" s="239"/>
      <c r="CY6" s="239"/>
      <c r="CZ6" s="239"/>
      <c r="DA6" s="247"/>
      <c r="DB6" s="231">
        <v>97.8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75</v>
      </c>
      <c r="AV7" s="139"/>
      <c r="AW7" s="139"/>
      <c r="AX7" s="139"/>
      <c r="AY7" s="190" t="s">
        <v>176</v>
      </c>
      <c r="AZ7" s="198"/>
      <c r="BA7" s="198"/>
      <c r="BB7" s="198"/>
      <c r="BC7" s="198"/>
      <c r="BD7" s="198"/>
      <c r="BE7" s="198"/>
      <c r="BF7" s="198"/>
      <c r="BG7" s="198"/>
      <c r="BH7" s="198"/>
      <c r="BI7" s="198"/>
      <c r="BJ7" s="198"/>
      <c r="BK7" s="198"/>
      <c r="BL7" s="198"/>
      <c r="BM7" s="209"/>
      <c r="BN7" s="214">
        <v>44406</v>
      </c>
      <c r="BO7" s="217"/>
      <c r="BP7" s="217"/>
      <c r="BQ7" s="217"/>
      <c r="BR7" s="217"/>
      <c r="BS7" s="217"/>
      <c r="BT7" s="217"/>
      <c r="BU7" s="220"/>
      <c r="BV7" s="214">
        <v>5571</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10170893</v>
      </c>
      <c r="CU7" s="217"/>
      <c r="CV7" s="217"/>
      <c r="CW7" s="217"/>
      <c r="CX7" s="217"/>
      <c r="CY7" s="217"/>
      <c r="CZ7" s="217"/>
      <c r="DA7" s="220"/>
      <c r="DB7" s="214">
        <v>10108871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75</v>
      </c>
      <c r="AV8" s="139"/>
      <c r="AW8" s="139"/>
      <c r="AX8" s="139"/>
      <c r="AY8" s="190" t="s">
        <v>181</v>
      </c>
      <c r="AZ8" s="198"/>
      <c r="BA8" s="198"/>
      <c r="BB8" s="198"/>
      <c r="BC8" s="198"/>
      <c r="BD8" s="198"/>
      <c r="BE8" s="198"/>
      <c r="BF8" s="198"/>
      <c r="BG8" s="198"/>
      <c r="BH8" s="198"/>
      <c r="BI8" s="198"/>
      <c r="BJ8" s="198"/>
      <c r="BK8" s="198"/>
      <c r="BL8" s="198"/>
      <c r="BM8" s="209"/>
      <c r="BN8" s="214">
        <v>84924</v>
      </c>
      <c r="BO8" s="217"/>
      <c r="BP8" s="217"/>
      <c r="BQ8" s="217"/>
      <c r="BR8" s="217"/>
      <c r="BS8" s="217"/>
      <c r="BT8" s="217"/>
      <c r="BU8" s="220"/>
      <c r="BV8" s="214">
        <v>425581</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17858</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75</v>
      </c>
      <c r="AV9" s="139"/>
      <c r="AW9" s="139"/>
      <c r="AX9" s="139"/>
      <c r="AY9" s="190" t="s">
        <v>76</v>
      </c>
      <c r="AZ9" s="198"/>
      <c r="BA9" s="198"/>
      <c r="BB9" s="198"/>
      <c r="BC9" s="198"/>
      <c r="BD9" s="198"/>
      <c r="BE9" s="198"/>
      <c r="BF9" s="198"/>
      <c r="BG9" s="198"/>
      <c r="BH9" s="198"/>
      <c r="BI9" s="198"/>
      <c r="BJ9" s="198"/>
      <c r="BK9" s="198"/>
      <c r="BL9" s="198"/>
      <c r="BM9" s="209"/>
      <c r="BN9" s="214">
        <v>-340657</v>
      </c>
      <c r="BO9" s="217"/>
      <c r="BP9" s="217"/>
      <c r="BQ9" s="217"/>
      <c r="BR9" s="217"/>
      <c r="BS9" s="217"/>
      <c r="BT9" s="217"/>
      <c r="BU9" s="220"/>
      <c r="BV9" s="214">
        <v>-273037</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20.9</v>
      </c>
      <c r="CU9" s="238"/>
      <c r="CV9" s="238"/>
      <c r="CW9" s="238"/>
      <c r="CX9" s="238"/>
      <c r="CY9" s="238"/>
      <c r="CZ9" s="238"/>
      <c r="DA9" s="246"/>
      <c r="DB9" s="230">
        <v>22.3</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19914</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192</v>
      </c>
      <c r="AV10" s="139"/>
      <c r="AW10" s="139"/>
      <c r="AX10" s="139"/>
      <c r="AY10" s="190" t="s">
        <v>193</v>
      </c>
      <c r="AZ10" s="198"/>
      <c r="BA10" s="198"/>
      <c r="BB10" s="198"/>
      <c r="BC10" s="198"/>
      <c r="BD10" s="198"/>
      <c r="BE10" s="198"/>
      <c r="BF10" s="198"/>
      <c r="BG10" s="198"/>
      <c r="BH10" s="198"/>
      <c r="BI10" s="198"/>
      <c r="BJ10" s="198"/>
      <c r="BK10" s="198"/>
      <c r="BL10" s="198"/>
      <c r="BM10" s="209"/>
      <c r="BN10" s="214">
        <v>671</v>
      </c>
      <c r="BO10" s="217"/>
      <c r="BP10" s="217"/>
      <c r="BQ10" s="217"/>
      <c r="BR10" s="217"/>
      <c r="BS10" s="217"/>
      <c r="BT10" s="217"/>
      <c r="BU10" s="220"/>
      <c r="BV10" s="214">
        <v>90127</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199</v>
      </c>
      <c r="S11" s="107"/>
      <c r="T11" s="107"/>
      <c r="U11" s="107"/>
      <c r="V11" s="119"/>
      <c r="W11" s="128"/>
      <c r="X11" s="54"/>
      <c r="Y11" s="54"/>
      <c r="Z11" s="54"/>
      <c r="AA11" s="54"/>
      <c r="AB11" s="54"/>
      <c r="AC11" s="54"/>
      <c r="AD11" s="54"/>
      <c r="AE11" s="54"/>
      <c r="AF11" s="54"/>
      <c r="AG11" s="54"/>
      <c r="AH11" s="54"/>
      <c r="AI11" s="54"/>
      <c r="AJ11" s="54"/>
      <c r="AK11" s="54"/>
      <c r="AL11" s="165"/>
      <c r="AM11" s="175" t="s">
        <v>69</v>
      </c>
      <c r="AN11" s="58"/>
      <c r="AO11" s="58"/>
      <c r="AP11" s="58"/>
      <c r="AQ11" s="58"/>
      <c r="AR11" s="58"/>
      <c r="AS11" s="58"/>
      <c r="AT11" s="63"/>
      <c r="AU11" s="182" t="s">
        <v>192</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16869</v>
      </c>
      <c r="S12" s="108"/>
      <c r="T12" s="108"/>
      <c r="U12" s="108"/>
      <c r="V12" s="120"/>
      <c r="W12" s="132" t="s">
        <v>9</v>
      </c>
      <c r="X12" s="139"/>
      <c r="Y12" s="139"/>
      <c r="Z12" s="139"/>
      <c r="AA12" s="139"/>
      <c r="AB12" s="144"/>
      <c r="AC12" s="148" t="s">
        <v>115</v>
      </c>
      <c r="AD12" s="155"/>
      <c r="AE12" s="155"/>
      <c r="AF12" s="155"/>
      <c r="AG12" s="158"/>
      <c r="AH12" s="148" t="s">
        <v>209</v>
      </c>
      <c r="AI12" s="155"/>
      <c r="AJ12" s="155"/>
      <c r="AK12" s="155"/>
      <c r="AL12" s="170"/>
      <c r="AM12" s="175" t="s">
        <v>210</v>
      </c>
      <c r="AN12" s="58"/>
      <c r="AO12" s="58"/>
      <c r="AP12" s="58"/>
      <c r="AQ12" s="58"/>
      <c r="AR12" s="58"/>
      <c r="AS12" s="58"/>
      <c r="AT12" s="63"/>
      <c r="AU12" s="182" t="s">
        <v>192</v>
      </c>
      <c r="AV12" s="139"/>
      <c r="AW12" s="139"/>
      <c r="AX12" s="139"/>
      <c r="AY12" s="190" t="s">
        <v>213</v>
      </c>
      <c r="AZ12" s="198"/>
      <c r="BA12" s="198"/>
      <c r="BB12" s="198"/>
      <c r="BC12" s="198"/>
      <c r="BD12" s="198"/>
      <c r="BE12" s="198"/>
      <c r="BF12" s="198"/>
      <c r="BG12" s="198"/>
      <c r="BH12" s="198"/>
      <c r="BI12" s="198"/>
      <c r="BJ12" s="198"/>
      <c r="BK12" s="198"/>
      <c r="BL12" s="198"/>
      <c r="BM12" s="209"/>
      <c r="BN12" s="214">
        <v>100000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16719</v>
      </c>
      <c r="S13" s="109"/>
      <c r="T13" s="109"/>
      <c r="U13" s="109"/>
      <c r="V13" s="121"/>
      <c r="W13" s="130" t="s">
        <v>218</v>
      </c>
      <c r="X13" s="56"/>
      <c r="Y13" s="56"/>
      <c r="Z13" s="56"/>
      <c r="AA13" s="56"/>
      <c r="AB13" s="25"/>
      <c r="AC13" s="72">
        <v>1481</v>
      </c>
      <c r="AD13" s="80"/>
      <c r="AE13" s="80"/>
      <c r="AF13" s="80"/>
      <c r="AG13" s="84"/>
      <c r="AH13" s="72">
        <v>1730</v>
      </c>
      <c r="AI13" s="80"/>
      <c r="AJ13" s="80"/>
      <c r="AK13" s="80"/>
      <c r="AL13" s="118"/>
      <c r="AM13" s="175" t="s">
        <v>220</v>
      </c>
      <c r="AN13" s="58"/>
      <c r="AO13" s="58"/>
      <c r="AP13" s="58"/>
      <c r="AQ13" s="58"/>
      <c r="AR13" s="58"/>
      <c r="AS13" s="58"/>
      <c r="AT13" s="63"/>
      <c r="AU13" s="182" t="s">
        <v>192</v>
      </c>
      <c r="AV13" s="139"/>
      <c r="AW13" s="139"/>
      <c r="AX13" s="139"/>
      <c r="AY13" s="190" t="s">
        <v>222</v>
      </c>
      <c r="AZ13" s="198"/>
      <c r="BA13" s="198"/>
      <c r="BB13" s="198"/>
      <c r="BC13" s="198"/>
      <c r="BD13" s="198"/>
      <c r="BE13" s="198"/>
      <c r="BF13" s="198"/>
      <c r="BG13" s="198"/>
      <c r="BH13" s="198"/>
      <c r="BI13" s="198"/>
      <c r="BJ13" s="198"/>
      <c r="BK13" s="198"/>
      <c r="BL13" s="198"/>
      <c r="BM13" s="209"/>
      <c r="BN13" s="214">
        <v>-439986</v>
      </c>
      <c r="BO13" s="217"/>
      <c r="BP13" s="217"/>
      <c r="BQ13" s="217"/>
      <c r="BR13" s="217"/>
      <c r="BS13" s="217"/>
      <c r="BT13" s="217"/>
      <c r="BU13" s="220"/>
      <c r="BV13" s="214">
        <v>-182910</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14.3</v>
      </c>
      <c r="CU13" s="238"/>
      <c r="CV13" s="238"/>
      <c r="CW13" s="238"/>
      <c r="CX13" s="238"/>
      <c r="CY13" s="238"/>
      <c r="CZ13" s="238"/>
      <c r="DA13" s="246"/>
      <c r="DB13" s="230">
        <v>14.7</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17283</v>
      </c>
      <c r="S14" s="109"/>
      <c r="T14" s="109"/>
      <c r="U14" s="109"/>
      <c r="V14" s="121"/>
      <c r="W14" s="129"/>
      <c r="X14" s="57"/>
      <c r="Y14" s="57"/>
      <c r="Z14" s="57"/>
      <c r="AA14" s="57"/>
      <c r="AB14" s="24"/>
      <c r="AC14" s="149">
        <v>17.5</v>
      </c>
      <c r="AD14" s="156"/>
      <c r="AE14" s="156"/>
      <c r="AF14" s="156"/>
      <c r="AG14" s="159"/>
      <c r="AH14" s="149">
        <v>18.8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98.3</v>
      </c>
      <c r="CU14" s="242"/>
      <c r="CV14" s="242"/>
      <c r="CW14" s="242"/>
      <c r="CX14" s="242"/>
      <c r="CY14" s="242"/>
      <c r="CZ14" s="242"/>
      <c r="DA14" s="250"/>
      <c r="DB14" s="234">
        <v>102.9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17163</v>
      </c>
      <c r="S15" s="109"/>
      <c r="T15" s="109"/>
      <c r="U15" s="109"/>
      <c r="V15" s="121"/>
      <c r="W15" s="130" t="s">
        <v>7</v>
      </c>
      <c r="X15" s="56"/>
      <c r="Y15" s="56"/>
      <c r="Z15" s="56"/>
      <c r="AA15" s="56"/>
      <c r="AB15" s="25"/>
      <c r="AC15" s="72">
        <v>1525</v>
      </c>
      <c r="AD15" s="80"/>
      <c r="AE15" s="80"/>
      <c r="AF15" s="80"/>
      <c r="AG15" s="84"/>
      <c r="AH15" s="72">
        <v>1655</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2424500</v>
      </c>
      <c r="BO15" s="216"/>
      <c r="BP15" s="216"/>
      <c r="BQ15" s="216"/>
      <c r="BR15" s="216"/>
      <c r="BS15" s="216"/>
      <c r="BT15" s="216"/>
      <c r="BU15" s="219"/>
      <c r="BV15" s="213">
        <v>2328814</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214</v>
      </c>
      <c r="S16" s="110"/>
      <c r="T16" s="110"/>
      <c r="U16" s="110"/>
      <c r="V16" s="122"/>
      <c r="W16" s="129"/>
      <c r="X16" s="57"/>
      <c r="Y16" s="57"/>
      <c r="Z16" s="57"/>
      <c r="AA16" s="57"/>
      <c r="AB16" s="24"/>
      <c r="AC16" s="149">
        <v>18</v>
      </c>
      <c r="AD16" s="156"/>
      <c r="AE16" s="156"/>
      <c r="AF16" s="156"/>
      <c r="AG16" s="159"/>
      <c r="AH16" s="149">
        <v>18</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9547474</v>
      </c>
      <c r="BO16" s="217"/>
      <c r="BP16" s="217"/>
      <c r="BQ16" s="217"/>
      <c r="BR16" s="217"/>
      <c r="BS16" s="217"/>
      <c r="BT16" s="217"/>
      <c r="BU16" s="220"/>
      <c r="BV16" s="214">
        <v>9451317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233</v>
      </c>
      <c r="S17" s="110"/>
      <c r="T17" s="110"/>
      <c r="U17" s="110"/>
      <c r="V17" s="122"/>
      <c r="W17" s="130" t="s">
        <v>102</v>
      </c>
      <c r="X17" s="56"/>
      <c r="Y17" s="56"/>
      <c r="Z17" s="56"/>
      <c r="AA17" s="56"/>
      <c r="AB17" s="25"/>
      <c r="AC17" s="72">
        <v>5454</v>
      </c>
      <c r="AD17" s="80"/>
      <c r="AE17" s="80"/>
      <c r="AF17" s="80"/>
      <c r="AG17" s="84"/>
      <c r="AH17" s="72">
        <v>5805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3002340</v>
      </c>
      <c r="BO17" s="217"/>
      <c r="BP17" s="217"/>
      <c r="BQ17" s="217"/>
      <c r="BR17" s="217"/>
      <c r="BS17" s="217"/>
      <c r="BT17" s="217"/>
      <c r="BU17" s="220"/>
      <c r="BV17" s="214">
        <v>2885168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1119.22</v>
      </c>
      <c r="M18" s="70"/>
      <c r="N18" s="70"/>
      <c r="O18" s="70"/>
      <c r="P18" s="70"/>
      <c r="Q18" s="70"/>
      <c r="R18" s="102"/>
      <c r="S18" s="102"/>
      <c r="T18" s="102"/>
      <c r="U18" s="102"/>
      <c r="V18" s="123"/>
      <c r="W18" s="131"/>
      <c r="X18" s="138"/>
      <c r="Y18" s="138"/>
      <c r="Z18" s="138"/>
      <c r="AA18" s="138"/>
      <c r="AB18" s="26"/>
      <c r="AC18" s="150">
        <v>64.5</v>
      </c>
      <c r="AD18" s="157"/>
      <c r="AE18" s="157"/>
      <c r="AF18" s="157"/>
      <c r="AG18" s="160"/>
      <c r="AH18" s="150">
        <v>63.2</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9859557</v>
      </c>
      <c r="BO18" s="217"/>
      <c r="BP18" s="217"/>
      <c r="BQ18" s="217"/>
      <c r="BR18" s="217"/>
      <c r="BS18" s="217"/>
      <c r="BT18" s="217"/>
      <c r="BU18" s="220"/>
      <c r="BV18" s="214">
        <v>10026919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16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12415703</v>
      </c>
      <c r="BO19" s="217"/>
      <c r="BP19" s="217"/>
      <c r="BQ19" s="217"/>
      <c r="BR19" s="217"/>
      <c r="BS19" s="217"/>
      <c r="BT19" s="217"/>
      <c r="BU19" s="220"/>
      <c r="BV19" s="214">
        <v>12457956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8184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9</v>
      </c>
      <c r="F22" s="56"/>
      <c r="G22" s="56"/>
      <c r="H22" s="56"/>
      <c r="I22" s="56"/>
      <c r="J22" s="56"/>
      <c r="K22" s="25"/>
      <c r="L22" s="50" t="s">
        <v>242</v>
      </c>
      <c r="M22" s="56"/>
      <c r="N22" s="56"/>
      <c r="O22" s="56"/>
      <c r="P22" s="25"/>
      <c r="Q22" s="92" t="s">
        <v>244</v>
      </c>
      <c r="R22" s="104"/>
      <c r="S22" s="104"/>
      <c r="T22" s="104"/>
      <c r="U22" s="104"/>
      <c r="V22" s="125"/>
      <c r="W22" s="133" t="s">
        <v>59</v>
      </c>
      <c r="X22" s="33"/>
      <c r="Y22" s="41"/>
      <c r="Z22" s="50" t="s">
        <v>9</v>
      </c>
      <c r="AA22" s="56"/>
      <c r="AB22" s="56"/>
      <c r="AC22" s="56"/>
      <c r="AD22" s="56"/>
      <c r="AE22" s="56"/>
      <c r="AF22" s="56"/>
      <c r="AG22" s="25"/>
      <c r="AH22" s="163" t="s">
        <v>186</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23294550</v>
      </c>
      <c r="BO22" s="216"/>
      <c r="BP22" s="216"/>
      <c r="BQ22" s="216"/>
      <c r="BR22" s="216"/>
      <c r="BS22" s="216"/>
      <c r="BT22" s="216"/>
      <c r="BU22" s="219"/>
      <c r="BV22" s="213">
        <v>24972344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21116568</v>
      </c>
      <c r="BO23" s="217"/>
      <c r="BP23" s="217"/>
      <c r="BQ23" s="217"/>
      <c r="BR23" s="217"/>
      <c r="BS23" s="217"/>
      <c r="BT23" s="217"/>
      <c r="BU23" s="220"/>
      <c r="BV23" s="214">
        <v>22363095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6700</v>
      </c>
      <c r="R24" s="80"/>
      <c r="S24" s="80"/>
      <c r="T24" s="80"/>
      <c r="U24" s="80"/>
      <c r="V24" s="84"/>
      <c r="W24" s="134"/>
      <c r="X24" s="34"/>
      <c r="Y24" s="42"/>
      <c r="Z24" s="52" t="s">
        <v>169</v>
      </c>
      <c r="AA24" s="58"/>
      <c r="AB24" s="58"/>
      <c r="AC24" s="58"/>
      <c r="AD24" s="58"/>
      <c r="AE24" s="58"/>
      <c r="AF24" s="58"/>
      <c r="AG24" s="63"/>
      <c r="AH24" s="72">
        <v>261</v>
      </c>
      <c r="AI24" s="80"/>
      <c r="AJ24" s="80"/>
      <c r="AK24" s="80"/>
      <c r="AL24" s="84"/>
      <c r="AM24" s="72">
        <v>807012</v>
      </c>
      <c r="AN24" s="80"/>
      <c r="AO24" s="80"/>
      <c r="AP24" s="80"/>
      <c r="AQ24" s="80"/>
      <c r="AR24" s="84"/>
      <c r="AS24" s="72">
        <v>3092</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18642263</v>
      </c>
      <c r="BO24" s="217"/>
      <c r="BP24" s="217"/>
      <c r="BQ24" s="217"/>
      <c r="BR24" s="217"/>
      <c r="BS24" s="217"/>
      <c r="BT24" s="217"/>
      <c r="BU24" s="220"/>
      <c r="BV24" s="214">
        <v>19852209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2</v>
      </c>
      <c r="M25" s="80"/>
      <c r="N25" s="80"/>
      <c r="O25" s="80"/>
      <c r="P25" s="84"/>
      <c r="Q25" s="72">
        <v>5800</v>
      </c>
      <c r="R25" s="80"/>
      <c r="S25" s="80"/>
      <c r="T25" s="80"/>
      <c r="U25" s="80"/>
      <c r="V25" s="84"/>
      <c r="W25" s="134"/>
      <c r="X25" s="34"/>
      <c r="Y25" s="42"/>
      <c r="Z25" s="52" t="s">
        <v>257</v>
      </c>
      <c r="AA25" s="58"/>
      <c r="AB25" s="58"/>
      <c r="AC25" s="58"/>
      <c r="AD25" s="58"/>
      <c r="AE25" s="58"/>
      <c r="AF25" s="58"/>
      <c r="AG25" s="63"/>
      <c r="AH25" s="72" t="s">
        <v>204</v>
      </c>
      <c r="AI25" s="80"/>
      <c r="AJ25" s="80"/>
      <c r="AK25" s="80"/>
      <c r="AL25" s="84"/>
      <c r="AM25" s="72" t="s">
        <v>204</v>
      </c>
      <c r="AN25" s="80"/>
      <c r="AO25" s="80"/>
      <c r="AP25" s="80"/>
      <c r="AQ25" s="80"/>
      <c r="AR25" s="84"/>
      <c r="AS25" s="72" t="s">
        <v>204</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1509448</v>
      </c>
      <c r="BO25" s="216"/>
      <c r="BP25" s="216"/>
      <c r="BQ25" s="216"/>
      <c r="BR25" s="216"/>
      <c r="BS25" s="216"/>
      <c r="BT25" s="216"/>
      <c r="BU25" s="219"/>
      <c r="BV25" s="213">
        <v>937536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5340</v>
      </c>
      <c r="R26" s="80"/>
      <c r="S26" s="80"/>
      <c r="T26" s="80"/>
      <c r="U26" s="80"/>
      <c r="V26" s="84"/>
      <c r="W26" s="134"/>
      <c r="X26" s="34"/>
      <c r="Y26" s="42"/>
      <c r="Z26" s="52" t="s">
        <v>259</v>
      </c>
      <c r="AA26" s="143"/>
      <c r="AB26" s="143"/>
      <c r="AC26" s="143"/>
      <c r="AD26" s="143"/>
      <c r="AE26" s="143"/>
      <c r="AF26" s="143"/>
      <c r="AG26" s="161"/>
      <c r="AH26" s="72">
        <v>1</v>
      </c>
      <c r="AI26" s="80"/>
      <c r="AJ26" s="80"/>
      <c r="AK26" s="80"/>
      <c r="AL26" s="84"/>
      <c r="AM26" s="72" t="s">
        <v>262</v>
      </c>
      <c r="AN26" s="80"/>
      <c r="AO26" s="80"/>
      <c r="AP26" s="80"/>
      <c r="AQ26" s="80"/>
      <c r="AR26" s="84"/>
      <c r="AS26" s="72" t="s">
        <v>262</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3610</v>
      </c>
      <c r="R27" s="80"/>
      <c r="S27" s="80"/>
      <c r="T27" s="80"/>
      <c r="U27" s="80"/>
      <c r="V27" s="84"/>
      <c r="W27" s="134"/>
      <c r="X27" s="34"/>
      <c r="Y27" s="42"/>
      <c r="Z27" s="52" t="s">
        <v>266</v>
      </c>
      <c r="AA27" s="58"/>
      <c r="AB27" s="58"/>
      <c r="AC27" s="58"/>
      <c r="AD27" s="58"/>
      <c r="AE27" s="58"/>
      <c r="AF27" s="58"/>
      <c r="AG27" s="63"/>
      <c r="AH27" s="72">
        <v>1</v>
      </c>
      <c r="AI27" s="80"/>
      <c r="AJ27" s="80"/>
      <c r="AK27" s="80"/>
      <c r="AL27" s="84"/>
      <c r="AM27" s="72" t="s">
        <v>262</v>
      </c>
      <c r="AN27" s="80"/>
      <c r="AO27" s="80"/>
      <c r="AP27" s="80"/>
      <c r="AQ27" s="80"/>
      <c r="AR27" s="84"/>
      <c r="AS27" s="72" t="s">
        <v>262</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3170</v>
      </c>
      <c r="R28" s="80"/>
      <c r="S28" s="80"/>
      <c r="T28" s="80"/>
      <c r="U28" s="80"/>
      <c r="V28" s="84"/>
      <c r="W28" s="134"/>
      <c r="X28" s="34"/>
      <c r="Y28" s="42"/>
      <c r="Z28" s="52" t="s">
        <v>38</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272</v>
      </c>
      <c r="AZ28" s="201"/>
      <c r="BA28" s="201"/>
      <c r="BB28" s="204"/>
      <c r="BC28" s="189" t="s">
        <v>107</v>
      </c>
      <c r="BD28" s="197"/>
      <c r="BE28" s="197"/>
      <c r="BF28" s="197"/>
      <c r="BG28" s="197"/>
      <c r="BH28" s="197"/>
      <c r="BI28" s="197"/>
      <c r="BJ28" s="197"/>
      <c r="BK28" s="197"/>
      <c r="BL28" s="197"/>
      <c r="BM28" s="208"/>
      <c r="BN28" s="213">
        <v>1721534</v>
      </c>
      <c r="BO28" s="216"/>
      <c r="BP28" s="216"/>
      <c r="BQ28" s="216"/>
      <c r="BR28" s="216"/>
      <c r="BS28" s="216"/>
      <c r="BT28" s="216"/>
      <c r="BU28" s="219"/>
      <c r="BV28" s="213">
        <v>1600863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15</v>
      </c>
      <c r="M29" s="80"/>
      <c r="N29" s="80"/>
      <c r="O29" s="80"/>
      <c r="P29" s="84"/>
      <c r="Q29" s="72">
        <v>2950</v>
      </c>
      <c r="R29" s="80"/>
      <c r="S29" s="80"/>
      <c r="T29" s="80"/>
      <c r="U29" s="80"/>
      <c r="V29" s="84"/>
      <c r="W29" s="135"/>
      <c r="X29" s="140"/>
      <c r="Y29" s="142"/>
      <c r="Z29" s="52" t="s">
        <v>275</v>
      </c>
      <c r="AA29" s="58"/>
      <c r="AB29" s="58"/>
      <c r="AC29" s="58"/>
      <c r="AD29" s="58"/>
      <c r="AE29" s="58"/>
      <c r="AF29" s="58"/>
      <c r="AG29" s="63"/>
      <c r="AH29" s="72">
        <v>262</v>
      </c>
      <c r="AI29" s="80"/>
      <c r="AJ29" s="80"/>
      <c r="AK29" s="80"/>
      <c r="AL29" s="84"/>
      <c r="AM29" s="72">
        <v>811024</v>
      </c>
      <c r="AN29" s="80"/>
      <c r="AO29" s="80"/>
      <c r="AP29" s="80"/>
      <c r="AQ29" s="80"/>
      <c r="AR29" s="84"/>
      <c r="AS29" s="72">
        <v>3096</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145211</v>
      </c>
      <c r="BO29" s="217"/>
      <c r="BP29" s="217"/>
      <c r="BQ29" s="217"/>
      <c r="BR29" s="217"/>
      <c r="BS29" s="217"/>
      <c r="BT29" s="217"/>
      <c r="BU29" s="220"/>
      <c r="BV29" s="214">
        <v>108206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858458</v>
      </c>
      <c r="BO30" s="218"/>
      <c r="BP30" s="218"/>
      <c r="BQ30" s="218"/>
      <c r="BR30" s="218"/>
      <c r="BS30" s="218"/>
      <c r="BT30" s="218"/>
      <c r="BU30" s="221"/>
      <c r="BV30" s="215">
        <v>862955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285</v>
      </c>
      <c r="F33" s="54"/>
      <c r="G33" s="54"/>
      <c r="H33" s="54"/>
      <c r="I33" s="54"/>
      <c r="J33" s="54"/>
      <c r="K33" s="54"/>
      <c r="L33" s="54"/>
      <c r="M33" s="54"/>
      <c r="N33" s="54"/>
      <c r="O33" s="54"/>
      <c r="P33" s="54"/>
      <c r="Q33" s="54"/>
      <c r="R33" s="54"/>
      <c r="S33" s="54"/>
      <c r="T33" s="54"/>
      <c r="U33" s="37" t="s">
        <v>62</v>
      </c>
      <c r="V33" s="37"/>
      <c r="W33" s="54" t="s">
        <v>285</v>
      </c>
      <c r="X33" s="54"/>
      <c r="Y33" s="54"/>
      <c r="Z33" s="54"/>
      <c r="AA33" s="54"/>
      <c r="AB33" s="54"/>
      <c r="AC33" s="54"/>
      <c r="AD33" s="54"/>
      <c r="AE33" s="54"/>
      <c r="AF33" s="54"/>
      <c r="AG33" s="54"/>
      <c r="AH33" s="54"/>
      <c r="AI33" s="54"/>
      <c r="AJ33" s="54"/>
      <c r="AK33" s="54"/>
      <c r="AL33" s="54"/>
      <c r="AM33" s="37" t="s">
        <v>62</v>
      </c>
      <c r="AN33" s="37"/>
      <c r="AO33" s="54" t="s">
        <v>285</v>
      </c>
      <c r="AP33" s="54"/>
      <c r="AQ33" s="54"/>
      <c r="AR33" s="54"/>
      <c r="AS33" s="54"/>
      <c r="AT33" s="54"/>
      <c r="AU33" s="54"/>
      <c r="AV33" s="54"/>
      <c r="AW33" s="54"/>
      <c r="AX33" s="54"/>
      <c r="AY33" s="54"/>
      <c r="AZ33" s="54"/>
      <c r="BA33" s="54"/>
      <c r="BB33" s="54"/>
      <c r="BC33" s="54"/>
      <c r="BD33" s="37"/>
      <c r="BE33" s="54" t="s">
        <v>288</v>
      </c>
      <c r="BF33" s="54"/>
      <c r="BG33" s="54" t="s">
        <v>171</v>
      </c>
      <c r="BH33" s="54"/>
      <c r="BI33" s="54"/>
      <c r="BJ33" s="54"/>
      <c r="BK33" s="54"/>
      <c r="BL33" s="54"/>
      <c r="BM33" s="54"/>
      <c r="BN33" s="54"/>
      <c r="BO33" s="54"/>
      <c r="BP33" s="54"/>
      <c r="BQ33" s="54"/>
      <c r="BR33" s="54"/>
      <c r="BS33" s="54"/>
      <c r="BT33" s="54"/>
      <c r="BU33" s="54"/>
      <c r="BV33" s="37"/>
      <c r="BW33" s="37" t="s">
        <v>288</v>
      </c>
      <c r="BX33" s="37"/>
      <c r="BY33" s="54" t="s">
        <v>114</v>
      </c>
      <c r="BZ33" s="54"/>
      <c r="CA33" s="54"/>
      <c r="CB33" s="54"/>
      <c r="CC33" s="54"/>
      <c r="CD33" s="54"/>
      <c r="CE33" s="54"/>
      <c r="CF33" s="54"/>
      <c r="CG33" s="54"/>
      <c r="CH33" s="54"/>
      <c r="CI33" s="54"/>
      <c r="CJ33" s="54"/>
      <c r="CK33" s="54"/>
      <c r="CL33" s="54"/>
      <c r="CM33" s="54"/>
      <c r="CN33" s="54"/>
      <c r="CO33" s="37" t="s">
        <v>62</v>
      </c>
      <c r="CP33" s="37"/>
      <c r="CQ33" s="54" t="s">
        <v>289</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公共下水道事業特別会計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士別地方消防事務組合</v>
      </c>
      <c r="BZ34" s="55"/>
      <c r="CA34" s="55"/>
      <c r="CB34" s="55"/>
      <c r="CC34" s="55"/>
      <c r="CD34" s="55"/>
      <c r="CE34" s="55"/>
      <c r="CF34" s="55"/>
      <c r="CG34" s="55"/>
      <c r="CH34" s="55"/>
      <c r="CI34" s="55"/>
      <c r="CJ34" s="55"/>
      <c r="CK34" s="55"/>
      <c r="CL34" s="55"/>
      <c r="CM34" s="55"/>
      <c r="CN34" s="2"/>
      <c r="CO34" s="38">
        <f>IF(CQ34="","",MAX(C34:D43,U34:V43,AM34:AN43,BE34:BF43,BW34:BX43)+1)</f>
        <v>11</v>
      </c>
      <c r="CP34" s="38"/>
      <c r="CQ34" s="55" t="str">
        <f>IF('各会計、関係団体の財政状況及び健全化判断比率'!BS7="","",'各会計、関係団体の財政状況及び健全化判断比率'!BS7)</f>
        <v>羊と雲の丘観光株式会社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農業集落排水事業特別会計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上川教育研究センター</v>
      </c>
      <c r="BZ35" s="55"/>
      <c r="CA35" s="55"/>
      <c r="CB35" s="55"/>
      <c r="CC35" s="55"/>
      <c r="CD35" s="55"/>
      <c r="CE35" s="55"/>
      <c r="CF35" s="55"/>
      <c r="CG35" s="55"/>
      <c r="CH35" s="55"/>
      <c r="CI35" s="55"/>
      <c r="CJ35" s="55"/>
      <c r="CK35" s="55"/>
      <c r="CL35" s="55"/>
      <c r="CM35" s="55"/>
      <c r="CN35" s="2"/>
      <c r="CO35" s="38">
        <f t="shared" ref="CO35:CO43" si="5">IF(CQ35="","",CO34+1)</f>
        <v>12</v>
      </c>
      <c r="CP35" s="38"/>
      <c r="CQ35" s="55" t="str">
        <f>IF('各会計、関係団体の財政状況及び健全化判断比率'!BS8="","",'各会計、関係団体の財政状況及び健全化判断比率'!BS8)</f>
        <v>株式会社翠月</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f t="shared" si="5"/>
        <v>13</v>
      </c>
      <c r="CP36" s="38"/>
      <c r="CQ36" s="55" t="str">
        <f>IF('各会計、関係団体の財政状況及び健全化判断比率'!BS9="","",'各会計、関係団体の財政状況及び健全化判断比率'!BS9)</f>
        <v>士別市農畜産物加工株式会社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f t="shared" si="5"/>
        <v>14</v>
      </c>
      <c r="CP37" s="38"/>
      <c r="CQ37" s="55" t="str">
        <f>IF('各会計、関係団体の財政状況及び健全化判断比率'!BS10="","",'各会計、関係団体の財政状況及び健全化判断比率'!BS10)</f>
        <v>まちづくり士別株式会社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97wcFJUZscTLqcyMcOgssiWoy6TaZ7rC7DoXdyRXmQOyle2nSjWHV1GZdhKATxIvEoMu6iW59WqETNXlkqwgww==" saltValue="Dh9vrv4E6aLtLFI1MXOqv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529</v>
      </c>
      <c r="G33" s="883" t="s">
        <v>530</v>
      </c>
      <c r="H33" s="883" t="s">
        <v>165</v>
      </c>
      <c r="I33" s="883" t="s">
        <v>531</v>
      </c>
      <c r="J33" s="887" t="s">
        <v>254</v>
      </c>
      <c r="K33" s="862"/>
      <c r="L33" s="862"/>
      <c r="M33" s="862"/>
      <c r="N33" s="862"/>
      <c r="O33" s="862"/>
      <c r="P33" s="862"/>
    </row>
    <row r="34" spans="1:16" ht="39" customHeight="1">
      <c r="A34" s="862"/>
      <c r="B34" s="864"/>
      <c r="C34" s="870" t="s">
        <v>467</v>
      </c>
      <c r="D34" s="870"/>
      <c r="E34" s="875"/>
      <c r="F34" s="879">
        <v>4.37</v>
      </c>
      <c r="G34" s="884">
        <v>4.63</v>
      </c>
      <c r="H34" s="884">
        <v>5.56</v>
      </c>
      <c r="I34" s="884">
        <v>5.12</v>
      </c>
      <c r="J34" s="888">
        <v>3.43</v>
      </c>
      <c r="K34" s="862"/>
      <c r="L34" s="862"/>
      <c r="M34" s="862"/>
      <c r="N34" s="862"/>
      <c r="O34" s="862"/>
      <c r="P34" s="862"/>
    </row>
    <row r="35" spans="1:16" ht="39" customHeight="1">
      <c r="A35" s="862"/>
      <c r="B35" s="865"/>
      <c r="C35" s="871" t="s">
        <v>468</v>
      </c>
      <c r="D35" s="871"/>
      <c r="E35" s="876"/>
      <c r="F35" s="880">
        <v>0</v>
      </c>
      <c r="G35" s="885">
        <v>0</v>
      </c>
      <c r="H35" s="885">
        <v>2.2999999999999998</v>
      </c>
      <c r="I35" s="885">
        <v>0</v>
      </c>
      <c r="J35" s="889">
        <v>1.54</v>
      </c>
      <c r="K35" s="862"/>
      <c r="L35" s="862"/>
      <c r="M35" s="862"/>
      <c r="N35" s="862"/>
      <c r="O35" s="862"/>
      <c r="P35" s="862"/>
    </row>
    <row r="36" spans="1:16" ht="39" customHeight="1">
      <c r="A36" s="862"/>
      <c r="B36" s="865"/>
      <c r="C36" s="871" t="s">
        <v>465</v>
      </c>
      <c r="D36" s="871"/>
      <c r="E36" s="876"/>
      <c r="F36" s="880">
        <v>2.5499999999999998</v>
      </c>
      <c r="G36" s="885">
        <v>2.02</v>
      </c>
      <c r="H36" s="885">
        <v>1.44</v>
      </c>
      <c r="I36" s="885">
        <v>1.07</v>
      </c>
      <c r="J36" s="889">
        <v>0.94</v>
      </c>
      <c r="K36" s="862"/>
      <c r="L36" s="862"/>
      <c r="M36" s="862"/>
      <c r="N36" s="862"/>
      <c r="O36" s="862"/>
      <c r="P36" s="862"/>
    </row>
    <row r="37" spans="1:16" ht="39" customHeight="1">
      <c r="A37" s="862"/>
      <c r="B37" s="865"/>
      <c r="C37" s="871" t="s">
        <v>260</v>
      </c>
      <c r="D37" s="871"/>
      <c r="E37" s="876"/>
      <c r="F37" s="880">
        <v>8.e-002</v>
      </c>
      <c r="G37" s="885">
        <v>0.4</v>
      </c>
      <c r="H37" s="885">
        <v>6.76</v>
      </c>
      <c r="I37" s="885">
        <v>4.2</v>
      </c>
      <c r="J37" s="889">
        <v>0.83</v>
      </c>
      <c r="K37" s="862"/>
      <c r="L37" s="862"/>
      <c r="M37" s="862"/>
      <c r="N37" s="862"/>
      <c r="O37" s="862"/>
      <c r="P37" s="862"/>
    </row>
    <row r="38" spans="1:16" ht="39" customHeight="1">
      <c r="A38" s="862"/>
      <c r="B38" s="865"/>
      <c r="C38" s="871" t="s">
        <v>469</v>
      </c>
      <c r="D38" s="871"/>
      <c r="E38" s="876"/>
      <c r="F38" s="880">
        <v>0</v>
      </c>
      <c r="G38" s="885">
        <v>0</v>
      </c>
      <c r="H38" s="885">
        <v>0</v>
      </c>
      <c r="I38" s="885">
        <v>0</v>
      </c>
      <c r="J38" s="889">
        <v>0.2</v>
      </c>
      <c r="K38" s="862"/>
      <c r="L38" s="862"/>
      <c r="M38" s="862"/>
      <c r="N38" s="862"/>
      <c r="O38" s="862"/>
      <c r="P38" s="862"/>
    </row>
    <row r="39" spans="1:16" ht="39" customHeight="1">
      <c r="A39" s="862"/>
      <c r="B39" s="865"/>
      <c r="C39" s="871" t="s">
        <v>464</v>
      </c>
      <c r="D39" s="871"/>
      <c r="E39" s="876"/>
      <c r="F39" s="880">
        <v>0.47</v>
      </c>
      <c r="G39" s="885">
        <v>0.41</v>
      </c>
      <c r="H39" s="885">
        <v>0.51</v>
      </c>
      <c r="I39" s="885">
        <v>2.e-002</v>
      </c>
      <c r="J39" s="889">
        <v>5.e-002</v>
      </c>
      <c r="K39" s="862"/>
      <c r="L39" s="862"/>
      <c r="M39" s="862"/>
      <c r="N39" s="862"/>
      <c r="O39" s="862"/>
      <c r="P39" s="862"/>
    </row>
    <row r="40" spans="1:16" ht="39" customHeight="1">
      <c r="A40" s="862"/>
      <c r="B40" s="865"/>
      <c r="C40" s="871" t="s">
        <v>286</v>
      </c>
      <c r="D40" s="871"/>
      <c r="E40" s="876"/>
      <c r="F40" s="880">
        <v>0.46</v>
      </c>
      <c r="G40" s="885">
        <v>0.26</v>
      </c>
      <c r="H40" s="885">
        <v>0.4</v>
      </c>
      <c r="I40" s="885">
        <v>0.6</v>
      </c>
      <c r="J40" s="889">
        <v>1.e-002</v>
      </c>
      <c r="K40" s="862"/>
      <c r="L40" s="862"/>
      <c r="M40" s="862"/>
      <c r="N40" s="862"/>
      <c r="O40" s="862"/>
      <c r="P40" s="862"/>
    </row>
    <row r="41" spans="1:16" ht="39" customHeight="1">
      <c r="A41" s="862"/>
      <c r="B41" s="865"/>
      <c r="C41" s="871" t="s">
        <v>229</v>
      </c>
      <c r="D41" s="871"/>
      <c r="E41" s="876"/>
      <c r="F41" s="880">
        <v>0</v>
      </c>
      <c r="G41" s="885">
        <v>0</v>
      </c>
      <c r="H41" s="885">
        <v>0</v>
      </c>
      <c r="I41" s="885">
        <v>0</v>
      </c>
      <c r="J41" s="889">
        <v>0</v>
      </c>
      <c r="K41" s="862"/>
      <c r="L41" s="862"/>
      <c r="M41" s="862"/>
      <c r="N41" s="862"/>
      <c r="O41" s="862"/>
      <c r="P41" s="862"/>
    </row>
    <row r="42" spans="1:16" ht="39" customHeight="1">
      <c r="A42" s="862"/>
      <c r="B42" s="866"/>
      <c r="C42" s="871" t="s">
        <v>533</v>
      </c>
      <c r="D42" s="871"/>
      <c r="E42" s="876"/>
      <c r="F42" s="880" t="s">
        <v>204</v>
      </c>
      <c r="G42" s="885" t="s">
        <v>204</v>
      </c>
      <c r="H42" s="885" t="s">
        <v>204</v>
      </c>
      <c r="I42" s="885" t="s">
        <v>204</v>
      </c>
      <c r="J42" s="889" t="s">
        <v>204</v>
      </c>
      <c r="K42" s="862"/>
      <c r="L42" s="862"/>
      <c r="M42" s="862"/>
      <c r="N42" s="862"/>
      <c r="O42" s="862"/>
      <c r="P42" s="862"/>
    </row>
    <row r="43" spans="1:16" ht="39" customHeight="1">
      <c r="A43" s="862"/>
      <c r="B43" s="867"/>
      <c r="C43" s="872" t="s">
        <v>491</v>
      </c>
      <c r="D43" s="872"/>
      <c r="E43" s="877"/>
      <c r="F43" s="881" t="s">
        <v>204</v>
      </c>
      <c r="G43" s="886" t="s">
        <v>204</v>
      </c>
      <c r="H43" s="886" t="s">
        <v>204</v>
      </c>
      <c r="I43" s="886" t="s">
        <v>204</v>
      </c>
      <c r="J43" s="890" t="s">
        <v>204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cA5awZ7X8XOxXTZWcESytJCN1HVPBto6Ue/Kfvu24Iddhtfn1ThUss1uJvFQBVOGoWuqIcDMT6HY29yoL4X1qw==" saltValue="QdBmiMtqIbjXUcQ+GNFMW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5"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18</v>
      </c>
      <c r="K44" s="941" t="s">
        <v>529</v>
      </c>
      <c r="L44" s="950" t="s">
        <v>530</v>
      </c>
      <c r="M44" s="950" t="s">
        <v>165</v>
      </c>
      <c r="N44" s="950" t="s">
        <v>531</v>
      </c>
      <c r="O44" s="959" t="s">
        <v>254</v>
      </c>
      <c r="P44" s="734"/>
      <c r="Q44" s="734"/>
      <c r="R44" s="734"/>
      <c r="S44" s="734"/>
      <c r="T44" s="734"/>
      <c r="U44" s="734"/>
    </row>
    <row r="45" spans="1:21" ht="30.75" customHeight="1">
      <c r="A45" s="734"/>
      <c r="B45" s="892" t="s">
        <v>28</v>
      </c>
      <c r="C45" s="906"/>
      <c r="D45" s="916"/>
      <c r="E45" s="925" t="s">
        <v>25</v>
      </c>
      <c r="F45" s="925"/>
      <c r="G45" s="925"/>
      <c r="H45" s="925"/>
      <c r="I45" s="925"/>
      <c r="J45" s="934"/>
      <c r="K45" s="942">
        <v>2412</v>
      </c>
      <c r="L45" s="951">
        <v>2720</v>
      </c>
      <c r="M45" s="951">
        <v>2754</v>
      </c>
      <c r="N45" s="951">
        <v>2910</v>
      </c>
      <c r="O45" s="960">
        <v>2727</v>
      </c>
      <c r="P45" s="734"/>
      <c r="Q45" s="734"/>
      <c r="R45" s="734"/>
      <c r="S45" s="734"/>
      <c r="T45" s="734"/>
      <c r="U45" s="734"/>
    </row>
    <row r="46" spans="1:21" ht="30.75" customHeight="1">
      <c r="A46" s="734"/>
      <c r="B46" s="893"/>
      <c r="C46" s="907"/>
      <c r="D46" s="917"/>
      <c r="E46" s="926" t="s">
        <v>31</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34</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40</v>
      </c>
      <c r="F48" s="926"/>
      <c r="G48" s="926"/>
      <c r="H48" s="926"/>
      <c r="I48" s="926"/>
      <c r="J48" s="935"/>
      <c r="K48" s="943">
        <v>564</v>
      </c>
      <c r="L48" s="952">
        <v>524</v>
      </c>
      <c r="M48" s="952">
        <v>527</v>
      </c>
      <c r="N48" s="952">
        <v>509</v>
      </c>
      <c r="O48" s="961">
        <v>442</v>
      </c>
      <c r="P48" s="734"/>
      <c r="Q48" s="734"/>
      <c r="R48" s="734"/>
      <c r="S48" s="734"/>
      <c r="T48" s="734"/>
      <c r="U48" s="734"/>
    </row>
    <row r="49" spans="1:21" ht="30.75" customHeight="1">
      <c r="A49" s="734"/>
      <c r="B49" s="893"/>
      <c r="C49" s="907"/>
      <c r="D49" s="917"/>
      <c r="E49" s="926" t="s">
        <v>1</v>
      </c>
      <c r="F49" s="926"/>
      <c r="G49" s="926"/>
      <c r="H49" s="926"/>
      <c r="I49" s="926"/>
      <c r="J49" s="935"/>
      <c r="K49" s="943">
        <v>1</v>
      </c>
      <c r="L49" s="952">
        <v>1</v>
      </c>
      <c r="M49" s="952">
        <v>1</v>
      </c>
      <c r="N49" s="952">
        <v>1</v>
      </c>
      <c r="O49" s="961" t="s">
        <v>204</v>
      </c>
      <c r="P49" s="734"/>
      <c r="Q49" s="734"/>
      <c r="R49" s="734"/>
      <c r="S49" s="734"/>
      <c r="T49" s="734"/>
      <c r="U49" s="734"/>
    </row>
    <row r="50" spans="1:21" ht="30.75" customHeight="1">
      <c r="A50" s="734"/>
      <c r="B50" s="893"/>
      <c r="C50" s="907"/>
      <c r="D50" s="917"/>
      <c r="E50" s="926" t="s">
        <v>42</v>
      </c>
      <c r="F50" s="926"/>
      <c r="G50" s="926"/>
      <c r="H50" s="926"/>
      <c r="I50" s="926"/>
      <c r="J50" s="935"/>
      <c r="K50" s="943">
        <v>3</v>
      </c>
      <c r="L50" s="952">
        <v>2</v>
      </c>
      <c r="M50" s="952">
        <v>2</v>
      </c>
      <c r="N50" s="952">
        <v>1</v>
      </c>
      <c r="O50" s="961">
        <v>1</v>
      </c>
      <c r="P50" s="734"/>
      <c r="Q50" s="734"/>
      <c r="R50" s="734"/>
      <c r="S50" s="734"/>
      <c r="T50" s="734"/>
      <c r="U50" s="734"/>
    </row>
    <row r="51" spans="1:21" ht="30.75" customHeight="1">
      <c r="A51" s="734"/>
      <c r="B51" s="894"/>
      <c r="C51" s="908"/>
      <c r="D51" s="918"/>
      <c r="E51" s="926" t="s">
        <v>46</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49</v>
      </c>
      <c r="C52" s="909"/>
      <c r="D52" s="918"/>
      <c r="E52" s="926" t="s">
        <v>50</v>
      </c>
      <c r="F52" s="926"/>
      <c r="G52" s="926"/>
      <c r="H52" s="926"/>
      <c r="I52" s="926"/>
      <c r="J52" s="935"/>
      <c r="K52" s="943">
        <v>1870</v>
      </c>
      <c r="L52" s="952">
        <v>2099</v>
      </c>
      <c r="M52" s="952">
        <v>2061</v>
      </c>
      <c r="N52" s="952">
        <v>2139</v>
      </c>
      <c r="O52" s="961">
        <v>2113</v>
      </c>
      <c r="P52" s="734"/>
      <c r="Q52" s="734"/>
      <c r="R52" s="734"/>
      <c r="S52" s="734"/>
      <c r="T52" s="734"/>
      <c r="U52" s="734"/>
    </row>
    <row r="53" spans="1:21" ht="30.75" customHeight="1">
      <c r="A53" s="734"/>
      <c r="B53" s="896" t="s">
        <v>51</v>
      </c>
      <c r="C53" s="910"/>
      <c r="D53" s="919"/>
      <c r="E53" s="927" t="s">
        <v>54</v>
      </c>
      <c r="F53" s="927"/>
      <c r="G53" s="927"/>
      <c r="H53" s="927"/>
      <c r="I53" s="927"/>
      <c r="J53" s="936"/>
      <c r="K53" s="944">
        <v>1110</v>
      </c>
      <c r="L53" s="953">
        <v>1148</v>
      </c>
      <c r="M53" s="953">
        <v>1223</v>
      </c>
      <c r="N53" s="953">
        <v>1282</v>
      </c>
      <c r="O53" s="962">
        <v>1057</v>
      </c>
      <c r="P53" s="734"/>
      <c r="Q53" s="734"/>
      <c r="R53" s="734"/>
      <c r="S53" s="734"/>
      <c r="T53" s="734"/>
      <c r="U53" s="734"/>
    </row>
    <row r="54" spans="1:21" ht="24" customHeight="1">
      <c r="A54" s="734"/>
      <c r="B54" s="897" t="s">
        <v>60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529</v>
      </c>
      <c r="L57" s="954" t="s">
        <v>530</v>
      </c>
      <c r="M57" s="954" t="s">
        <v>165</v>
      </c>
      <c r="N57" s="954" t="s">
        <v>531</v>
      </c>
      <c r="O57" s="964" t="s">
        <v>254</v>
      </c>
      <c r="P57" s="734"/>
      <c r="Q57" s="734"/>
      <c r="R57" s="734"/>
      <c r="S57" s="734"/>
      <c r="T57" s="734"/>
      <c r="U57" s="734"/>
    </row>
    <row r="58" spans="1:21" ht="31.5" customHeight="1">
      <c r="B58" s="900" t="s">
        <v>66</v>
      </c>
      <c r="C58" s="913"/>
      <c r="D58" s="920" t="s">
        <v>68</v>
      </c>
      <c r="E58" s="929"/>
      <c r="F58" s="929"/>
      <c r="G58" s="929"/>
      <c r="H58" s="929"/>
      <c r="I58" s="929"/>
      <c r="J58" s="938"/>
      <c r="K58" s="947" t="s">
        <v>204</v>
      </c>
      <c r="L58" s="955" t="s">
        <v>204</v>
      </c>
      <c r="M58" s="955" t="s">
        <v>204</v>
      </c>
      <c r="N58" s="955" t="s">
        <v>204</v>
      </c>
      <c r="O58" s="965" t="s">
        <v>204</v>
      </c>
    </row>
    <row r="59" spans="1:21" ht="31.5" customHeight="1">
      <c r="B59" s="901"/>
      <c r="C59" s="914"/>
      <c r="D59" s="921" t="s">
        <v>13</v>
      </c>
      <c r="E59" s="930"/>
      <c r="F59" s="930"/>
      <c r="G59" s="930"/>
      <c r="H59" s="930"/>
      <c r="I59" s="930"/>
      <c r="J59" s="939"/>
      <c r="K59" s="948" t="s">
        <v>204</v>
      </c>
      <c r="L59" s="956" t="s">
        <v>204</v>
      </c>
      <c r="M59" s="956" t="s">
        <v>204</v>
      </c>
      <c r="N59" s="956" t="s">
        <v>204</v>
      </c>
      <c r="O59" s="966" t="s">
        <v>204</v>
      </c>
    </row>
    <row r="60" spans="1:21" ht="31.5" customHeight="1">
      <c r="B60" s="902"/>
      <c r="C60" s="915"/>
      <c r="D60" s="922" t="s">
        <v>71</v>
      </c>
      <c r="E60" s="931"/>
      <c r="F60" s="931"/>
      <c r="G60" s="931"/>
      <c r="H60" s="931"/>
      <c r="I60" s="931"/>
      <c r="J60" s="940"/>
      <c r="K60" s="949" t="s">
        <v>204</v>
      </c>
      <c r="L60" s="957" t="s">
        <v>204</v>
      </c>
      <c r="M60" s="957" t="s">
        <v>204</v>
      </c>
      <c r="N60" s="957" t="s">
        <v>204</v>
      </c>
      <c r="O60" s="967" t="s">
        <v>204</v>
      </c>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q8bkAIuoEbKoWipWl+f1/qCFuQVMF4dKolQQ3sJwk0CQdcDfGwT5EPsMkU4Ebq9si2PcoTm+lzeJy+wVGrDCLA==" saltValue="YbBDCWs6S3vyn2ybf0T3u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88" header="0" footer="0"/>
  <pageSetup paperSize="9" fitToWidth="1" fitToHeight="1" orientation="portrait"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18</v>
      </c>
      <c r="I40" s="941" t="s">
        <v>529</v>
      </c>
      <c r="J40" s="950" t="s">
        <v>530</v>
      </c>
      <c r="K40" s="950" t="s">
        <v>165</v>
      </c>
      <c r="L40" s="950" t="s">
        <v>531</v>
      </c>
      <c r="M40" s="990" t="s">
        <v>254</v>
      </c>
    </row>
    <row r="41" spans="2:13" ht="27.75" customHeight="1">
      <c r="B41" s="892" t="s">
        <v>36</v>
      </c>
      <c r="C41" s="906"/>
      <c r="D41" s="916"/>
      <c r="E41" s="973" t="s">
        <v>57</v>
      </c>
      <c r="F41" s="973"/>
      <c r="G41" s="973"/>
      <c r="H41" s="979"/>
      <c r="I41" s="983">
        <v>28653</v>
      </c>
      <c r="J41" s="987">
        <v>27437</v>
      </c>
      <c r="K41" s="987">
        <v>26324</v>
      </c>
      <c r="L41" s="987">
        <v>25047</v>
      </c>
      <c r="M41" s="991">
        <v>23381</v>
      </c>
    </row>
    <row r="42" spans="2:13" ht="27.75" customHeight="1">
      <c r="B42" s="893"/>
      <c r="C42" s="907"/>
      <c r="D42" s="917"/>
      <c r="E42" s="974" t="s">
        <v>77</v>
      </c>
      <c r="F42" s="974"/>
      <c r="G42" s="974"/>
      <c r="H42" s="980"/>
      <c r="I42" s="984" t="s">
        <v>204</v>
      </c>
      <c r="J42" s="988" t="s">
        <v>204</v>
      </c>
      <c r="K42" s="988" t="s">
        <v>204</v>
      </c>
      <c r="L42" s="988" t="s">
        <v>204</v>
      </c>
      <c r="M42" s="992" t="s">
        <v>204</v>
      </c>
    </row>
    <row r="43" spans="2:13" ht="27.75" customHeight="1">
      <c r="B43" s="893"/>
      <c r="C43" s="907"/>
      <c r="D43" s="917"/>
      <c r="E43" s="974" t="s">
        <v>78</v>
      </c>
      <c r="F43" s="974"/>
      <c r="G43" s="974"/>
      <c r="H43" s="980"/>
      <c r="I43" s="984">
        <v>6300</v>
      </c>
      <c r="J43" s="988">
        <v>5975</v>
      </c>
      <c r="K43" s="988">
        <v>5678</v>
      </c>
      <c r="L43" s="988">
        <v>5941</v>
      </c>
      <c r="M43" s="992">
        <v>6068</v>
      </c>
    </row>
    <row r="44" spans="2:13" ht="27.75" customHeight="1">
      <c r="B44" s="893"/>
      <c r="C44" s="907"/>
      <c r="D44" s="917"/>
      <c r="E44" s="974" t="s">
        <v>80</v>
      </c>
      <c r="F44" s="974"/>
      <c r="G44" s="974"/>
      <c r="H44" s="980"/>
      <c r="I44" s="984">
        <v>3</v>
      </c>
      <c r="J44" s="988">
        <v>2</v>
      </c>
      <c r="K44" s="988">
        <v>1</v>
      </c>
      <c r="L44" s="988" t="s">
        <v>204</v>
      </c>
      <c r="M44" s="992" t="s">
        <v>204</v>
      </c>
    </row>
    <row r="45" spans="2:13" ht="27.75" customHeight="1">
      <c r="B45" s="893"/>
      <c r="C45" s="907"/>
      <c r="D45" s="917"/>
      <c r="E45" s="974" t="s">
        <v>82</v>
      </c>
      <c r="F45" s="974"/>
      <c r="G45" s="974"/>
      <c r="H45" s="980"/>
      <c r="I45" s="984">
        <v>2240</v>
      </c>
      <c r="J45" s="988">
        <v>2205</v>
      </c>
      <c r="K45" s="988">
        <v>2105</v>
      </c>
      <c r="L45" s="988">
        <v>2029</v>
      </c>
      <c r="M45" s="992">
        <v>2092</v>
      </c>
    </row>
    <row r="46" spans="2:13" ht="27.75" customHeight="1">
      <c r="B46" s="893"/>
      <c r="C46" s="907"/>
      <c r="D46" s="918"/>
      <c r="E46" s="974" t="s">
        <v>81</v>
      </c>
      <c r="F46" s="974"/>
      <c r="G46" s="974"/>
      <c r="H46" s="980"/>
      <c r="I46" s="984">
        <v>87</v>
      </c>
      <c r="J46" s="988">
        <v>85</v>
      </c>
      <c r="K46" s="988">
        <v>81</v>
      </c>
      <c r="L46" s="988">
        <v>78</v>
      </c>
      <c r="M46" s="992" t="s">
        <v>204</v>
      </c>
    </row>
    <row r="47" spans="2:13" ht="27.75" customHeight="1">
      <c r="B47" s="893"/>
      <c r="C47" s="907"/>
      <c r="D47" s="971"/>
      <c r="E47" s="975" t="s">
        <v>84</v>
      </c>
      <c r="F47" s="978"/>
      <c r="G47" s="978"/>
      <c r="H47" s="981"/>
      <c r="I47" s="984" t="s">
        <v>204</v>
      </c>
      <c r="J47" s="988" t="s">
        <v>204</v>
      </c>
      <c r="K47" s="988" t="s">
        <v>204</v>
      </c>
      <c r="L47" s="988" t="s">
        <v>204</v>
      </c>
      <c r="M47" s="992" t="s">
        <v>204</v>
      </c>
    </row>
    <row r="48" spans="2:13" ht="27.75" customHeight="1">
      <c r="B48" s="893"/>
      <c r="C48" s="907"/>
      <c r="D48" s="917"/>
      <c r="E48" s="974" t="s">
        <v>88</v>
      </c>
      <c r="F48" s="974"/>
      <c r="G48" s="974"/>
      <c r="H48" s="980"/>
      <c r="I48" s="984" t="s">
        <v>204</v>
      </c>
      <c r="J48" s="988" t="s">
        <v>204</v>
      </c>
      <c r="K48" s="988" t="s">
        <v>204</v>
      </c>
      <c r="L48" s="988" t="s">
        <v>204</v>
      </c>
      <c r="M48" s="992" t="s">
        <v>204</v>
      </c>
    </row>
    <row r="49" spans="2:13" ht="27.75" customHeight="1">
      <c r="B49" s="894"/>
      <c r="C49" s="908"/>
      <c r="D49" s="917"/>
      <c r="E49" s="974" t="s">
        <v>94</v>
      </c>
      <c r="F49" s="974"/>
      <c r="G49" s="974"/>
      <c r="H49" s="980"/>
      <c r="I49" s="984" t="s">
        <v>204</v>
      </c>
      <c r="J49" s="988" t="s">
        <v>204</v>
      </c>
      <c r="K49" s="988" t="s">
        <v>204</v>
      </c>
      <c r="L49" s="988" t="s">
        <v>204</v>
      </c>
      <c r="M49" s="992" t="s">
        <v>204</v>
      </c>
    </row>
    <row r="50" spans="2:13" ht="27.75" customHeight="1">
      <c r="B50" s="968" t="s">
        <v>96</v>
      </c>
      <c r="C50" s="970"/>
      <c r="D50" s="972"/>
      <c r="E50" s="974" t="s">
        <v>98</v>
      </c>
      <c r="F50" s="974"/>
      <c r="G50" s="974"/>
      <c r="H50" s="980"/>
      <c r="I50" s="984">
        <v>2194</v>
      </c>
      <c r="J50" s="988">
        <v>2258</v>
      </c>
      <c r="K50" s="988">
        <v>2574</v>
      </c>
      <c r="L50" s="988">
        <v>3064</v>
      </c>
      <c r="M50" s="992">
        <v>3219</v>
      </c>
    </row>
    <row r="51" spans="2:13" ht="27.75" customHeight="1">
      <c r="B51" s="893"/>
      <c r="C51" s="907"/>
      <c r="D51" s="917"/>
      <c r="E51" s="974" t="s">
        <v>101</v>
      </c>
      <c r="F51" s="974"/>
      <c r="G51" s="974"/>
      <c r="H51" s="980"/>
      <c r="I51" s="984">
        <v>2704</v>
      </c>
      <c r="J51" s="988">
        <v>2477</v>
      </c>
      <c r="K51" s="988">
        <v>2247</v>
      </c>
      <c r="L51" s="988">
        <v>2029</v>
      </c>
      <c r="M51" s="992">
        <v>1791</v>
      </c>
    </row>
    <row r="52" spans="2:13" ht="27.75" customHeight="1">
      <c r="B52" s="894"/>
      <c r="C52" s="908"/>
      <c r="D52" s="917"/>
      <c r="E52" s="974" t="s">
        <v>44</v>
      </c>
      <c r="F52" s="974"/>
      <c r="G52" s="974"/>
      <c r="H52" s="980"/>
      <c r="I52" s="984">
        <v>20721</v>
      </c>
      <c r="J52" s="988">
        <v>19887</v>
      </c>
      <c r="K52" s="988">
        <v>19955</v>
      </c>
      <c r="L52" s="988">
        <v>19599</v>
      </c>
      <c r="M52" s="992">
        <v>18442</v>
      </c>
    </row>
    <row r="53" spans="2:13" ht="27.75" customHeight="1">
      <c r="B53" s="896" t="s">
        <v>51</v>
      </c>
      <c r="C53" s="910"/>
      <c r="D53" s="919"/>
      <c r="E53" s="976" t="s">
        <v>103</v>
      </c>
      <c r="F53" s="976"/>
      <c r="G53" s="976"/>
      <c r="H53" s="982"/>
      <c r="I53" s="985">
        <v>11664</v>
      </c>
      <c r="J53" s="989">
        <v>11082</v>
      </c>
      <c r="K53" s="989">
        <v>9413</v>
      </c>
      <c r="L53" s="989">
        <v>8403</v>
      </c>
      <c r="M53" s="993">
        <v>8089</v>
      </c>
    </row>
    <row r="54" spans="2:13" ht="27.75" customHeight="1">
      <c r="B54" s="969"/>
      <c r="C54" s="868"/>
      <c r="D54" s="868"/>
      <c r="E54" s="977"/>
      <c r="F54" s="977"/>
      <c r="G54" s="977"/>
      <c r="H54" s="977"/>
      <c r="I54" s="986"/>
      <c r="J54" s="986"/>
      <c r="K54" s="986"/>
      <c r="L54" s="986"/>
      <c r="M54" s="986"/>
    </row>
    <row r="55" spans="2:13"/>
  </sheetData>
  <sheetProtection algorithmName="SHA-512" hashValue="LZN3BXsjO0ApeBBrFFKWuim44+yquvRzxLzziMlSEMltId9CEuHUNewkvHrQXqE+uquFYIBG//On1vgdLcE6oA==" saltValue="YfHQ548oyCffffxZDEvJ4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6"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9</v>
      </c>
      <c r="C54" s="1000"/>
      <c r="D54" s="1000"/>
      <c r="E54" s="1009" t="s">
        <v>18</v>
      </c>
      <c r="F54" s="1016" t="s">
        <v>165</v>
      </c>
      <c r="G54" s="1016" t="s">
        <v>531</v>
      </c>
      <c r="H54" s="1024" t="s">
        <v>254</v>
      </c>
    </row>
    <row r="55" spans="2:8" ht="52.5" customHeight="1">
      <c r="B55" s="995"/>
      <c r="C55" s="1001" t="s">
        <v>107</v>
      </c>
      <c r="D55" s="1001"/>
      <c r="E55" s="1010"/>
      <c r="F55" s="1017">
        <v>1161</v>
      </c>
      <c r="G55" s="1017">
        <v>1601</v>
      </c>
      <c r="H55" s="1025">
        <v>1722</v>
      </c>
    </row>
    <row r="56" spans="2:8" ht="52.5" customHeight="1">
      <c r="B56" s="996"/>
      <c r="C56" s="1002" t="s">
        <v>110</v>
      </c>
      <c r="D56" s="1002"/>
      <c r="E56" s="1011"/>
      <c r="F56" s="1018">
        <v>108</v>
      </c>
      <c r="G56" s="1018">
        <v>108</v>
      </c>
      <c r="H56" s="1026">
        <v>145</v>
      </c>
    </row>
    <row r="57" spans="2:8" ht="53.25" customHeight="1">
      <c r="B57" s="996"/>
      <c r="C57" s="1003" t="s">
        <v>74</v>
      </c>
      <c r="D57" s="1003"/>
      <c r="E57" s="1012"/>
      <c r="F57" s="1019">
        <v>878</v>
      </c>
      <c r="G57" s="1019">
        <v>863</v>
      </c>
      <c r="H57" s="1027">
        <v>858</v>
      </c>
    </row>
    <row r="58" spans="2:8" ht="45.75" customHeight="1">
      <c r="B58" s="997"/>
      <c r="C58" s="1004" t="s">
        <v>539</v>
      </c>
      <c r="D58" s="1007"/>
      <c r="E58" s="1013"/>
      <c r="F58" s="1020">
        <v>286</v>
      </c>
      <c r="G58" s="1020">
        <v>285</v>
      </c>
      <c r="H58" s="1028">
        <v>285</v>
      </c>
    </row>
    <row r="59" spans="2:8" ht="45.75" customHeight="1">
      <c r="B59" s="997"/>
      <c r="C59" s="1004" t="s">
        <v>394</v>
      </c>
      <c r="D59" s="1007"/>
      <c r="E59" s="1013"/>
      <c r="F59" s="1020">
        <v>117</v>
      </c>
      <c r="G59" s="1020">
        <v>112</v>
      </c>
      <c r="H59" s="1028">
        <v>106</v>
      </c>
    </row>
    <row r="60" spans="2:8" ht="45.75" customHeight="1">
      <c r="B60" s="997"/>
      <c r="C60" s="1004" t="s">
        <v>540</v>
      </c>
      <c r="D60" s="1007"/>
      <c r="E60" s="1013"/>
      <c r="F60" s="1020">
        <v>103</v>
      </c>
      <c r="G60" s="1020">
        <v>103</v>
      </c>
      <c r="H60" s="1028">
        <v>105</v>
      </c>
    </row>
    <row r="61" spans="2:8" ht="45.75" customHeight="1">
      <c r="B61" s="997"/>
      <c r="C61" s="1004" t="s">
        <v>541</v>
      </c>
      <c r="D61" s="1007"/>
      <c r="E61" s="1013"/>
      <c r="F61" s="1020">
        <v>104</v>
      </c>
      <c r="G61" s="1020">
        <v>93</v>
      </c>
      <c r="H61" s="1028">
        <v>88</v>
      </c>
    </row>
    <row r="62" spans="2:8" ht="45.75" customHeight="1">
      <c r="B62" s="998"/>
      <c r="C62" s="1005" t="s">
        <v>402</v>
      </c>
      <c r="D62" s="1008"/>
      <c r="E62" s="1014"/>
      <c r="F62" s="1021">
        <v>74</v>
      </c>
      <c r="G62" s="1021">
        <v>77</v>
      </c>
      <c r="H62" s="1029">
        <v>82</v>
      </c>
    </row>
    <row r="63" spans="2:8" ht="52.5" customHeight="1">
      <c r="B63" s="999"/>
      <c r="C63" s="1006" t="s">
        <v>112</v>
      </c>
      <c r="D63" s="1006"/>
      <c r="E63" s="1015"/>
      <c r="F63" s="1022">
        <v>2147</v>
      </c>
      <c r="G63" s="1022">
        <v>2572</v>
      </c>
      <c r="H63" s="1030">
        <v>2725</v>
      </c>
    </row>
    <row r="64" spans="2:8"/>
  </sheetData>
  <sheetProtection algorithmName="SHA-512" hashValue="2WGLci1S+/UaI8fYWwfm6FDrWD5892dtv88j70jzKb3Lg0PK0uUfm1SiD6oyZcGhrWgWdmJ8HZTclkFwTysO0w==" saltValue="wx2d4vf/rkFtpUF/rcLe3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36" bottom="0" header="0" footer="0"/>
  <pageSetup paperSize="8" scale="6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528</v>
      </c>
      <c r="G2" s="818"/>
      <c r="H2" s="828"/>
    </row>
    <row r="3" spans="1:8">
      <c r="A3" s="782" t="s">
        <v>525</v>
      </c>
      <c r="B3" s="767"/>
      <c r="C3" s="1039"/>
      <c r="D3" s="1042">
        <v>177689</v>
      </c>
      <c r="E3" s="1044"/>
      <c r="F3" s="1047">
        <v>94081</v>
      </c>
      <c r="G3" s="1049"/>
      <c r="H3" s="1052"/>
    </row>
    <row r="4" spans="1:8">
      <c r="A4" s="754"/>
      <c r="B4" s="766"/>
      <c r="C4" s="1040"/>
      <c r="D4" s="1043">
        <v>131541</v>
      </c>
      <c r="E4" s="1045"/>
      <c r="F4" s="1048">
        <v>48949</v>
      </c>
      <c r="G4" s="1050"/>
      <c r="H4" s="1053"/>
    </row>
    <row r="5" spans="1:8">
      <c r="A5" s="782" t="s">
        <v>486</v>
      </c>
      <c r="B5" s="767"/>
      <c r="C5" s="1039"/>
      <c r="D5" s="1042">
        <v>106777</v>
      </c>
      <c r="E5" s="1044"/>
      <c r="F5" s="1047">
        <v>92632</v>
      </c>
      <c r="G5" s="1049"/>
      <c r="H5" s="1052"/>
    </row>
    <row r="6" spans="1:8">
      <c r="A6" s="754"/>
      <c r="B6" s="766"/>
      <c r="C6" s="1040"/>
      <c r="D6" s="1043">
        <v>61122</v>
      </c>
      <c r="E6" s="1045"/>
      <c r="F6" s="1048">
        <v>47978</v>
      </c>
      <c r="G6" s="1050"/>
      <c r="H6" s="1053"/>
    </row>
    <row r="7" spans="1:8">
      <c r="A7" s="782" t="s">
        <v>319</v>
      </c>
      <c r="B7" s="767"/>
      <c r="C7" s="1039"/>
      <c r="D7" s="1042">
        <v>100991</v>
      </c>
      <c r="E7" s="1044"/>
      <c r="F7" s="1047">
        <v>96469</v>
      </c>
      <c r="G7" s="1049"/>
      <c r="H7" s="1052"/>
    </row>
    <row r="8" spans="1:8">
      <c r="A8" s="754"/>
      <c r="B8" s="766"/>
      <c r="C8" s="1040"/>
      <c r="D8" s="1043">
        <v>46332</v>
      </c>
      <c r="E8" s="1045"/>
      <c r="F8" s="1048">
        <v>49775</v>
      </c>
      <c r="G8" s="1050"/>
      <c r="H8" s="1053"/>
    </row>
    <row r="9" spans="1:8">
      <c r="A9" s="782" t="s">
        <v>139</v>
      </c>
      <c r="B9" s="767"/>
      <c r="C9" s="1039"/>
      <c r="D9" s="1042">
        <v>96048</v>
      </c>
      <c r="E9" s="1044"/>
      <c r="F9" s="1047">
        <v>85743</v>
      </c>
      <c r="G9" s="1049"/>
      <c r="H9" s="1052"/>
    </row>
    <row r="10" spans="1:8">
      <c r="A10" s="754"/>
      <c r="B10" s="766"/>
      <c r="C10" s="1040"/>
      <c r="D10" s="1043">
        <v>81287</v>
      </c>
      <c r="E10" s="1045"/>
      <c r="F10" s="1048">
        <v>45231</v>
      </c>
      <c r="G10" s="1050"/>
      <c r="H10" s="1053"/>
    </row>
    <row r="11" spans="1:8">
      <c r="A11" s="782" t="s">
        <v>526</v>
      </c>
      <c r="B11" s="767"/>
      <c r="C11" s="1039"/>
      <c r="D11" s="1042">
        <v>62646</v>
      </c>
      <c r="E11" s="1044"/>
      <c r="F11" s="1047">
        <v>92509</v>
      </c>
      <c r="G11" s="1049"/>
      <c r="H11" s="1052"/>
    </row>
    <row r="12" spans="1:8">
      <c r="A12" s="754"/>
      <c r="B12" s="766"/>
      <c r="C12" s="1041"/>
      <c r="D12" s="1043">
        <v>43934</v>
      </c>
      <c r="E12" s="1045"/>
      <c r="F12" s="1048">
        <v>52274</v>
      </c>
      <c r="G12" s="1050"/>
      <c r="H12" s="1053"/>
    </row>
    <row r="13" spans="1:8">
      <c r="A13" s="782"/>
      <c r="B13" s="767"/>
      <c r="C13" s="1039"/>
      <c r="D13" s="1042">
        <v>108830</v>
      </c>
      <c r="E13" s="1044"/>
      <c r="F13" s="1047">
        <v>92287</v>
      </c>
      <c r="G13" s="1051"/>
      <c r="H13" s="1052"/>
    </row>
    <row r="14" spans="1:8">
      <c r="A14" s="754"/>
      <c r="B14" s="766"/>
      <c r="C14" s="1040"/>
      <c r="D14" s="1043">
        <v>72843</v>
      </c>
      <c r="E14" s="1045"/>
      <c r="F14" s="1048">
        <v>48841</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9.e-002</v>
      </c>
      <c r="C19" s="1032">
        <f>ROUND(VALUE(SUBSTITUTE(実質収支比率等に係る経年分析!G$48,"▲","-")),2)</f>
        <v>0.41</v>
      </c>
      <c r="D19" s="1032">
        <f>ROUND(VALUE(SUBSTITUTE(実質収支比率等に係る経年分析!H$48,"▲","-")),2)</f>
        <v>6.77</v>
      </c>
      <c r="E19" s="1032">
        <f>ROUND(VALUE(SUBSTITUTE(実質収支比率等に係る経年分析!I$48,"▲","-")),2)</f>
        <v>4.21</v>
      </c>
      <c r="F19" s="1032">
        <f>ROUND(VALUE(SUBSTITUTE(実質収支比率等に係る経年分析!J$48,"▲","-")),2)</f>
        <v>0.83</v>
      </c>
    </row>
    <row r="20" spans="1:11">
      <c r="A20" s="1032" t="s">
        <v>35</v>
      </c>
      <c r="B20" s="1032">
        <f>ROUND(VALUE(SUBSTITUTE(実質収支比率等に係る経年分析!F$47,"▲","-")),2)</f>
        <v>10.75</v>
      </c>
      <c r="C20" s="1032">
        <f>ROUND(VALUE(SUBSTITUTE(実質収支比率等に係る経年分析!G$47,"▲","-")),2)</f>
        <v>10.3</v>
      </c>
      <c r="D20" s="1032">
        <f>ROUND(VALUE(SUBSTITUTE(実質収支比率等に係る経年分析!H$47,"▲","-")),2)</f>
        <v>11.24</v>
      </c>
      <c r="E20" s="1032">
        <f>ROUND(VALUE(SUBSTITUTE(実質収支比率等に係る経年分析!I$47,"▲","-")),2)</f>
        <v>15.84</v>
      </c>
      <c r="F20" s="1032">
        <f>ROUND(VALUE(SUBSTITUTE(実質収支比率等に係る経年分析!J$47,"▲","-")),2)</f>
        <v>16.93</v>
      </c>
    </row>
    <row r="21" spans="1:11">
      <c r="A21" s="1032" t="s">
        <v>116</v>
      </c>
      <c r="B21" s="1032">
        <f>IF(ISNUMBER(VALUE(SUBSTITUTE(実質収支比率等に係る経年分析!F$49,"▲","-"))),ROUND(VALUE(SUBSTITUTE(実質収支比率等に係る経年分析!F$49,"▲","-")),2),NA())</f>
        <v>-1.45</v>
      </c>
      <c r="C21" s="1032">
        <f>IF(ISNUMBER(VALUE(SUBSTITUTE(実質収支比率等に係る経年分析!G$49,"▲","-"))),ROUND(VALUE(SUBSTITUTE(実質収支比率等に係る経年分析!G$49,"▲","-")),2),NA())</f>
        <v>0.32</v>
      </c>
      <c r="D21" s="1032">
        <f>IF(ISNUMBER(VALUE(SUBSTITUTE(実質収支比率等に係る経年分析!H$49,"▲","-"))),ROUND(VALUE(SUBSTITUTE(実質収支比率等に係る経年分析!H$49,"▲","-")),2),NA())</f>
        <v>7.46</v>
      </c>
      <c r="E21" s="1032">
        <f>IF(ISNUMBER(VALUE(SUBSTITUTE(実質収支比率等に係る経年分析!I$49,"▲","-"))),ROUND(VALUE(SUBSTITUTE(実質収支比率等に係る経年分析!I$49,"▲","-")),2),NA())</f>
        <v>-1.81</v>
      </c>
      <c r="F21" s="1032">
        <f>IF(ISNUMBER(VALUE(SUBSTITUTE(実質収支比率等に係る経年分析!J$49,"▲","-"))),ROUND(VALUE(SUBSTITUTE(実質収支比率等に係る経年分析!J$49,"▲","-")),2),NA())</f>
        <v>-4.33</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72</v>
      </c>
      <c r="D26" s="1033" t="s">
        <v>117</v>
      </c>
      <c r="E26" s="1033" t="s">
        <v>72</v>
      </c>
      <c r="F26" s="1033" t="s">
        <v>117</v>
      </c>
      <c r="G26" s="1033" t="s">
        <v>72</v>
      </c>
      <c r="H26" s="1033" t="s">
        <v>117</v>
      </c>
      <c r="I26" s="1033" t="s">
        <v>72</v>
      </c>
      <c r="J26" s="1033" t="s">
        <v>117</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介護保険事業特別会計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0.46</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0.26</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0.4</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0.6</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0.47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0.41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5.e-002</v>
      </c>
    </row>
    <row r="32" spans="1:11">
      <c r="A32" s="1033" t="str">
        <f>IF('連結実質赤字比率に係る赤字・黒字の構成分析'!C$38="",NA(),'連結実質赤字比率に係る赤字・黒字の構成分析'!C$38)</f>
        <v>農業集落排水事業特別会計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8.e-002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6.76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4.2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0.83</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2.5499999999999998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1.44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1.07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0.94</v>
      </c>
    </row>
    <row r="35" spans="1:16">
      <c r="A35" s="1033" t="str">
        <f>IF('連結実質赤字比率に係る赤字・黒字の構成分析'!C$35="",NA(),'連結実質赤字比率に係る赤字・黒字の構成分析'!C$35)</f>
        <v>公共下水道事業特別会計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2.2999999999999998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1.54</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4.37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4.63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5.56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5.12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3.43</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120</v>
      </c>
      <c r="E41" s="1034" t="s">
        <v>118</v>
      </c>
      <c r="F41" s="1034"/>
      <c r="G41" s="1034" t="s">
        <v>120</v>
      </c>
      <c r="H41" s="1034" t="s">
        <v>118</v>
      </c>
      <c r="I41" s="1034"/>
      <c r="J41" s="1034" t="s">
        <v>120</v>
      </c>
      <c r="K41" s="1034" t="s">
        <v>118</v>
      </c>
      <c r="L41" s="1034"/>
      <c r="M41" s="1034" t="s">
        <v>120</v>
      </c>
      <c r="N41" s="1034" t="s">
        <v>118</v>
      </c>
      <c r="O41" s="1034"/>
      <c r="P41" s="1034" t="s">
        <v>120</v>
      </c>
    </row>
    <row r="42" spans="1:16">
      <c r="A42" s="1034" t="s">
        <v>122</v>
      </c>
      <c r="B42" s="1034"/>
      <c r="C42" s="1034"/>
      <c r="D42" s="1034">
        <f>'実質公債費比率（分子）の構造'!K$52</f>
        <v>1870</v>
      </c>
      <c r="E42" s="1034"/>
      <c r="F42" s="1034"/>
      <c r="G42" s="1034">
        <f>'実質公債費比率（分子）の構造'!L$52</f>
        <v>2099</v>
      </c>
      <c r="H42" s="1034"/>
      <c r="I42" s="1034"/>
      <c r="J42" s="1034">
        <f>'実質公債費比率（分子）の構造'!M$52</f>
        <v>2061</v>
      </c>
      <c r="K42" s="1034"/>
      <c r="L42" s="1034"/>
      <c r="M42" s="1034">
        <f>'実質公債費比率（分子）の構造'!N$52</f>
        <v>2139</v>
      </c>
      <c r="N42" s="1034"/>
      <c r="O42" s="1034"/>
      <c r="P42" s="1034">
        <f>'実質公債費比率（分子）の構造'!O$52</f>
        <v>2113</v>
      </c>
    </row>
    <row r="43" spans="1:16">
      <c r="A43" s="1034" t="s">
        <v>46</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42</v>
      </c>
      <c r="B44" s="1034">
        <f>'実質公債費比率（分子）の構造'!K$50</f>
        <v>3</v>
      </c>
      <c r="C44" s="1034"/>
      <c r="D44" s="1034"/>
      <c r="E44" s="1034">
        <f>'実質公債費比率（分子）の構造'!L$50</f>
        <v>2</v>
      </c>
      <c r="F44" s="1034"/>
      <c r="G44" s="1034"/>
      <c r="H44" s="1034">
        <f>'実質公債費比率（分子）の構造'!M$50</f>
        <v>2</v>
      </c>
      <c r="I44" s="1034"/>
      <c r="J44" s="1034"/>
      <c r="K44" s="1034">
        <f>'実質公債費比率（分子）の構造'!N$50</f>
        <v>1</v>
      </c>
      <c r="L44" s="1034"/>
      <c r="M44" s="1034"/>
      <c r="N44" s="1034">
        <f>'実質公債費比率（分子）の構造'!O$50</f>
        <v>1</v>
      </c>
      <c r="O44" s="1034"/>
      <c r="P44" s="1034"/>
    </row>
    <row r="45" spans="1:16">
      <c r="A45" s="1034" t="s">
        <v>1</v>
      </c>
      <c r="B45" s="1034">
        <f>'実質公債費比率（分子）の構造'!K$49</f>
        <v>1</v>
      </c>
      <c r="C45" s="1034"/>
      <c r="D45" s="1034"/>
      <c r="E45" s="1034">
        <f>'実質公債費比率（分子）の構造'!L$49</f>
        <v>1</v>
      </c>
      <c r="F45" s="1034"/>
      <c r="G45" s="1034"/>
      <c r="H45" s="1034">
        <f>'実質公債費比率（分子）の構造'!M$49</f>
        <v>1</v>
      </c>
      <c r="I45" s="1034"/>
      <c r="J45" s="1034"/>
      <c r="K45" s="1034">
        <f>'実質公債費比率（分子）の構造'!N$49</f>
        <v>1</v>
      </c>
      <c r="L45" s="1034"/>
      <c r="M45" s="1034"/>
      <c r="N45" s="1034" t="str">
        <f>'実質公債費比率（分子）の構造'!O$49</f>
        <v>-</v>
      </c>
      <c r="O45" s="1034"/>
      <c r="P45" s="1034"/>
    </row>
    <row r="46" spans="1:16">
      <c r="A46" s="1034" t="s">
        <v>40</v>
      </c>
      <c r="B46" s="1034">
        <f>'実質公債費比率（分子）の構造'!K$48</f>
        <v>564</v>
      </c>
      <c r="C46" s="1034"/>
      <c r="D46" s="1034"/>
      <c r="E46" s="1034">
        <f>'実質公債費比率（分子）の構造'!L$48</f>
        <v>524</v>
      </c>
      <c r="F46" s="1034"/>
      <c r="G46" s="1034"/>
      <c r="H46" s="1034">
        <f>'実質公債費比率（分子）の構造'!M$48</f>
        <v>527</v>
      </c>
      <c r="I46" s="1034"/>
      <c r="J46" s="1034"/>
      <c r="K46" s="1034">
        <f>'実質公債費比率（分子）の構造'!N$48</f>
        <v>509</v>
      </c>
      <c r="L46" s="1034"/>
      <c r="M46" s="1034"/>
      <c r="N46" s="1034">
        <f>'実質公債費比率（分子）の構造'!O$48</f>
        <v>442</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2412</v>
      </c>
      <c r="C49" s="1034"/>
      <c r="D49" s="1034"/>
      <c r="E49" s="1034">
        <f>'実質公債費比率（分子）の構造'!L$45</f>
        <v>2720</v>
      </c>
      <c r="F49" s="1034"/>
      <c r="G49" s="1034"/>
      <c r="H49" s="1034">
        <f>'実質公債費比率（分子）の構造'!M$45</f>
        <v>2754</v>
      </c>
      <c r="I49" s="1034"/>
      <c r="J49" s="1034"/>
      <c r="K49" s="1034">
        <f>'実質公債費比率（分子）の構造'!N$45</f>
        <v>2910</v>
      </c>
      <c r="L49" s="1034"/>
      <c r="M49" s="1034"/>
      <c r="N49" s="1034">
        <f>'実質公債費比率（分子）の構造'!O$45</f>
        <v>2727</v>
      </c>
      <c r="O49" s="1034"/>
      <c r="P49" s="1034"/>
    </row>
    <row r="50" spans="1:16">
      <c r="A50" s="1034" t="s">
        <v>54</v>
      </c>
      <c r="B50" s="1034" t="e">
        <f>NA()</f>
        <v>#N/A</v>
      </c>
      <c r="C50" s="1034">
        <f>IF(ISNUMBER('実質公債費比率（分子）の構造'!K$53),'実質公債費比率（分子）の構造'!K$53,NA())</f>
        <v>1110</v>
      </c>
      <c r="D50" s="1034" t="e">
        <f>NA()</f>
        <v>#N/A</v>
      </c>
      <c r="E50" s="1034" t="e">
        <f>NA()</f>
        <v>#N/A</v>
      </c>
      <c r="F50" s="1034">
        <f>IF(ISNUMBER('実質公債費比率（分子）の構造'!L$53),'実質公債費比率（分子）の構造'!L$53,NA())</f>
        <v>1148</v>
      </c>
      <c r="G50" s="1034" t="e">
        <f>NA()</f>
        <v>#N/A</v>
      </c>
      <c r="H50" s="1034" t="e">
        <f>NA()</f>
        <v>#N/A</v>
      </c>
      <c r="I50" s="1034">
        <f>IF(ISNUMBER('実質公債費比率（分子）の構造'!M$53),'実質公債費比率（分子）の構造'!M$53,NA())</f>
        <v>1223</v>
      </c>
      <c r="J50" s="1034" t="e">
        <f>NA()</f>
        <v>#N/A</v>
      </c>
      <c r="K50" s="1034" t="e">
        <f>NA()</f>
        <v>#N/A</v>
      </c>
      <c r="L50" s="1034">
        <f>IF(ISNUMBER('実質公債費比率（分子）の構造'!N$53),'実質公債費比率（分子）の構造'!N$53,NA())</f>
        <v>1282</v>
      </c>
      <c r="M50" s="1034" t="e">
        <f>NA()</f>
        <v>#N/A</v>
      </c>
      <c r="N50" s="1034" t="e">
        <f>NA()</f>
        <v>#N/A</v>
      </c>
      <c r="O50" s="1034">
        <f>IF(ISNUMBER('実質公債費比率（分子）の構造'!O$53),'実質公債費比率（分子）の構造'!O$53,NA())</f>
        <v>1057</v>
      </c>
      <c r="P50" s="1034" t="e">
        <f>NA()</f>
        <v>#N/A</v>
      </c>
    </row>
    <row r="53" spans="1:16">
      <c r="A53" s="1031" t="s">
        <v>63</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44</v>
      </c>
      <c r="B56" s="1033"/>
      <c r="C56" s="1033"/>
      <c r="D56" s="1033">
        <f>'将来負担比率（分子）の構造'!I$52</f>
        <v>20721</v>
      </c>
      <c r="E56" s="1033"/>
      <c r="F56" s="1033"/>
      <c r="G56" s="1033">
        <f>'将来負担比率（分子）の構造'!J$52</f>
        <v>19887</v>
      </c>
      <c r="H56" s="1033"/>
      <c r="I56" s="1033"/>
      <c r="J56" s="1033">
        <f>'将来負担比率（分子）の構造'!K$52</f>
        <v>19955</v>
      </c>
      <c r="K56" s="1033"/>
      <c r="L56" s="1033"/>
      <c r="M56" s="1033">
        <f>'将来負担比率（分子）の構造'!L$52</f>
        <v>19599</v>
      </c>
      <c r="N56" s="1033"/>
      <c r="O56" s="1033"/>
      <c r="P56" s="1033">
        <f>'将来負担比率（分子）の構造'!M$52</f>
        <v>18442</v>
      </c>
    </row>
    <row r="57" spans="1:16">
      <c r="A57" s="1033" t="s">
        <v>101</v>
      </c>
      <c r="B57" s="1033"/>
      <c r="C57" s="1033"/>
      <c r="D57" s="1033">
        <f>'将来負担比率（分子）の構造'!I$51</f>
        <v>2704</v>
      </c>
      <c r="E57" s="1033"/>
      <c r="F57" s="1033"/>
      <c r="G57" s="1033">
        <f>'将来負担比率（分子）の構造'!J$51</f>
        <v>2477</v>
      </c>
      <c r="H57" s="1033"/>
      <c r="I57" s="1033"/>
      <c r="J57" s="1033">
        <f>'将来負担比率（分子）の構造'!K$51</f>
        <v>2247</v>
      </c>
      <c r="K57" s="1033"/>
      <c r="L57" s="1033"/>
      <c r="M57" s="1033">
        <f>'将来負担比率（分子）の構造'!L$51</f>
        <v>2029</v>
      </c>
      <c r="N57" s="1033"/>
      <c r="O57" s="1033"/>
      <c r="P57" s="1033">
        <f>'将来負担比率（分子）の構造'!M$51</f>
        <v>1791</v>
      </c>
    </row>
    <row r="58" spans="1:16">
      <c r="A58" s="1033" t="s">
        <v>98</v>
      </c>
      <c r="B58" s="1033"/>
      <c r="C58" s="1033"/>
      <c r="D58" s="1033">
        <f>'将来負担比率（分子）の構造'!I$50</f>
        <v>2194</v>
      </c>
      <c r="E58" s="1033"/>
      <c r="F58" s="1033"/>
      <c r="G58" s="1033">
        <f>'将来負担比率（分子）の構造'!J$50</f>
        <v>2258</v>
      </c>
      <c r="H58" s="1033"/>
      <c r="I58" s="1033"/>
      <c r="J58" s="1033">
        <f>'将来負担比率（分子）の構造'!K$50</f>
        <v>2574</v>
      </c>
      <c r="K58" s="1033"/>
      <c r="L58" s="1033"/>
      <c r="M58" s="1033">
        <f>'将来負担比率（分子）の構造'!L$50</f>
        <v>3064</v>
      </c>
      <c r="N58" s="1033"/>
      <c r="O58" s="1033"/>
      <c r="P58" s="1033">
        <f>'将来負担比率（分子）の構造'!M$50</f>
        <v>3219</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f>'将来負担比率（分子）の構造'!I$46</f>
        <v>87</v>
      </c>
      <c r="C61" s="1033"/>
      <c r="D61" s="1033"/>
      <c r="E61" s="1033">
        <f>'将来負担比率（分子）の構造'!J$46</f>
        <v>85</v>
      </c>
      <c r="F61" s="1033"/>
      <c r="G61" s="1033"/>
      <c r="H61" s="1033">
        <f>'将来負担比率（分子）の構造'!K$46</f>
        <v>81</v>
      </c>
      <c r="I61" s="1033"/>
      <c r="J61" s="1033"/>
      <c r="K61" s="1033">
        <f>'将来負担比率（分子）の構造'!L$46</f>
        <v>78</v>
      </c>
      <c r="L61" s="1033"/>
      <c r="M61" s="1033"/>
      <c r="N61" s="1033" t="str">
        <f>'将来負担比率（分子）の構造'!M$46</f>
        <v>-</v>
      </c>
      <c r="O61" s="1033"/>
      <c r="P61" s="1033"/>
    </row>
    <row r="62" spans="1:16">
      <c r="A62" s="1033" t="s">
        <v>82</v>
      </c>
      <c r="B62" s="1033">
        <f>'将来負担比率（分子）の構造'!I$45</f>
        <v>2240</v>
      </c>
      <c r="C62" s="1033"/>
      <c r="D62" s="1033"/>
      <c r="E62" s="1033">
        <f>'将来負担比率（分子）の構造'!J$45</f>
        <v>2205</v>
      </c>
      <c r="F62" s="1033"/>
      <c r="G62" s="1033"/>
      <c r="H62" s="1033">
        <f>'将来負担比率（分子）の構造'!K$45</f>
        <v>2105</v>
      </c>
      <c r="I62" s="1033"/>
      <c r="J62" s="1033"/>
      <c r="K62" s="1033">
        <f>'将来負担比率（分子）の構造'!L$45</f>
        <v>2029</v>
      </c>
      <c r="L62" s="1033"/>
      <c r="M62" s="1033"/>
      <c r="N62" s="1033">
        <f>'将来負担比率（分子）の構造'!M$45</f>
        <v>2092</v>
      </c>
      <c r="O62" s="1033"/>
      <c r="P62" s="1033"/>
    </row>
    <row r="63" spans="1:16">
      <c r="A63" s="1033" t="s">
        <v>80</v>
      </c>
      <c r="B63" s="1033">
        <f>'将来負担比率（分子）の構造'!I$44</f>
        <v>3</v>
      </c>
      <c r="C63" s="1033"/>
      <c r="D63" s="1033"/>
      <c r="E63" s="1033">
        <f>'将来負担比率（分子）の構造'!J$44</f>
        <v>2</v>
      </c>
      <c r="F63" s="1033"/>
      <c r="G63" s="1033"/>
      <c r="H63" s="1033">
        <f>'将来負担比率（分子）の構造'!K$44</f>
        <v>1</v>
      </c>
      <c r="I63" s="1033"/>
      <c r="J63" s="1033"/>
      <c r="K63" s="1033" t="str">
        <f>'将来負担比率（分子）の構造'!L$44</f>
        <v>-</v>
      </c>
      <c r="L63" s="1033"/>
      <c r="M63" s="1033"/>
      <c r="N63" s="1033" t="str">
        <f>'将来負担比率（分子）の構造'!M$44</f>
        <v>-</v>
      </c>
      <c r="O63" s="1033"/>
      <c r="P63" s="1033"/>
    </row>
    <row r="64" spans="1:16">
      <c r="A64" s="1033" t="s">
        <v>78</v>
      </c>
      <c r="B64" s="1033">
        <f>'将来負担比率（分子）の構造'!I$43</f>
        <v>6300</v>
      </c>
      <c r="C64" s="1033"/>
      <c r="D64" s="1033"/>
      <c r="E64" s="1033">
        <f>'将来負担比率（分子）の構造'!J$43</f>
        <v>5975</v>
      </c>
      <c r="F64" s="1033"/>
      <c r="G64" s="1033"/>
      <c r="H64" s="1033">
        <f>'将来負担比率（分子）の構造'!K$43</f>
        <v>5678</v>
      </c>
      <c r="I64" s="1033"/>
      <c r="J64" s="1033"/>
      <c r="K64" s="1033">
        <f>'将来負担比率（分子）の構造'!L$43</f>
        <v>5941</v>
      </c>
      <c r="L64" s="1033"/>
      <c r="M64" s="1033"/>
      <c r="N64" s="1033">
        <f>'将来負担比率（分子）の構造'!M$43</f>
        <v>6068</v>
      </c>
      <c r="O64" s="1033"/>
      <c r="P64" s="1033"/>
    </row>
    <row r="65" spans="1:16">
      <c r="A65" s="1033" t="s">
        <v>77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28653</v>
      </c>
      <c r="C66" s="1033"/>
      <c r="D66" s="1033"/>
      <c r="E66" s="1033">
        <f>'将来負担比率（分子）の構造'!J$41</f>
        <v>27437</v>
      </c>
      <c r="F66" s="1033"/>
      <c r="G66" s="1033"/>
      <c r="H66" s="1033">
        <f>'将来負担比率（分子）の構造'!K$41</f>
        <v>26324</v>
      </c>
      <c r="I66" s="1033"/>
      <c r="J66" s="1033"/>
      <c r="K66" s="1033">
        <f>'将来負担比率（分子）の構造'!L$41</f>
        <v>25047</v>
      </c>
      <c r="L66" s="1033"/>
      <c r="M66" s="1033"/>
      <c r="N66" s="1033">
        <f>'将来負担比率（分子）の構造'!M$41</f>
        <v>23381</v>
      </c>
      <c r="O66" s="1033"/>
      <c r="P66" s="1033"/>
    </row>
    <row r="67" spans="1:16">
      <c r="A67" s="1033" t="s">
        <v>103</v>
      </c>
      <c r="B67" s="1033" t="e">
        <f>NA()</f>
        <v>#N/A</v>
      </c>
      <c r="C67" s="1033">
        <f>IF(ISNUMBER('将来負担比率（分子）の構造'!I$53),IF('将来負担比率（分子）の構造'!I$53&lt;0,0,'将来負担比率（分子）の構造'!I$53),NA())</f>
        <v>11664</v>
      </c>
      <c r="D67" s="1033" t="e">
        <f>NA()</f>
        <v>#N/A</v>
      </c>
      <c r="E67" s="1033" t="e">
        <f>NA()</f>
        <v>#N/A</v>
      </c>
      <c r="F67" s="1033">
        <f>IF(ISNUMBER('将来負担比率（分子）の構造'!J$53),IF('将来負担比率（分子）の構造'!J$53&lt;0,0,'将来負担比率（分子）の構造'!J$53),NA())</f>
        <v>11082</v>
      </c>
      <c r="G67" s="1033" t="e">
        <f>NA()</f>
        <v>#N/A</v>
      </c>
      <c r="H67" s="1033" t="e">
        <f>NA()</f>
        <v>#N/A</v>
      </c>
      <c r="I67" s="1033">
        <f>IF(ISNUMBER('将来負担比率（分子）の構造'!K$53),IF('将来負担比率（分子）の構造'!K$53&lt;0,0,'将来負担比率（分子）の構造'!K$53),NA())</f>
        <v>9413</v>
      </c>
      <c r="J67" s="1033" t="e">
        <f>NA()</f>
        <v>#N/A</v>
      </c>
      <c r="K67" s="1033" t="e">
        <f>NA()</f>
        <v>#N/A</v>
      </c>
      <c r="L67" s="1033">
        <f>IF(ISNUMBER('将来負担比率（分子）の構造'!L$53),IF('将来負担比率（分子）の構造'!L$53&lt;0,0,'将来負担比率（分子）の構造'!L$53),NA())</f>
        <v>8403</v>
      </c>
      <c r="M67" s="1033" t="e">
        <f>NA()</f>
        <v>#N/A</v>
      </c>
      <c r="N67" s="1033" t="e">
        <f>NA()</f>
        <v>#N/A</v>
      </c>
      <c r="O67" s="1033">
        <f>IF(ISNUMBER('将来負担比率（分子）の構造'!M$53),IF('将来負担比率（分子）の構造'!M$53&lt;0,0,'将来負担比率（分子）の構造'!M$53),NA())</f>
        <v>8089</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1161</v>
      </c>
      <c r="C72" s="1037">
        <f>基金残高に係る経年分析!G55</f>
        <v>1601</v>
      </c>
      <c r="D72" s="1037">
        <f>基金残高に係る経年分析!H55</f>
        <v>1722</v>
      </c>
    </row>
    <row r="73" spans="1:16">
      <c r="A73" s="1035" t="s">
        <v>129</v>
      </c>
      <c r="B73" s="1037">
        <f>基金残高に係る経年分析!F56</f>
        <v>108</v>
      </c>
      <c r="C73" s="1037">
        <f>基金残高に係る経年分析!G56</f>
        <v>108</v>
      </c>
      <c r="D73" s="1037">
        <f>基金残高に係る経年分析!H56</f>
        <v>145</v>
      </c>
    </row>
    <row r="74" spans="1:16">
      <c r="A74" s="1035" t="s">
        <v>131</v>
      </c>
      <c r="B74" s="1037">
        <f>基金残高に係る経年分析!F57</f>
        <v>878</v>
      </c>
      <c r="C74" s="1037">
        <f>基金残高に係る経年分析!G57</f>
        <v>863</v>
      </c>
      <c r="D74" s="1037">
        <f>基金残高に係る経年分析!H57</f>
        <v>858</v>
      </c>
    </row>
  </sheetData>
  <sheetProtection algorithmName="SHA-512" hashValue="ZF1SZBTBhhT9Mu6bRHnbHDAKRjADZIB6ViS5lYDhjm/K0zs4t+w076H1nfDSBpksM0QZQimB9JKRwPyYxwXJdg==" saltValue="D8TWFLTOX+akL6oLugGjF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543</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0</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170</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529</v>
      </c>
      <c r="BQ50" s="1088"/>
      <c r="BR50" s="1088"/>
      <c r="BS50" s="1088"/>
      <c r="BT50" s="1088"/>
      <c r="BU50" s="1088"/>
      <c r="BV50" s="1088"/>
      <c r="BW50" s="1088"/>
      <c r="BX50" s="1088" t="s">
        <v>530</v>
      </c>
      <c r="BY50" s="1088"/>
      <c r="BZ50" s="1088"/>
      <c r="CA50" s="1088"/>
      <c r="CB50" s="1088"/>
      <c r="CC50" s="1088"/>
      <c r="CD50" s="1088"/>
      <c r="CE50" s="1088"/>
      <c r="CF50" s="1088" t="s">
        <v>165</v>
      </c>
      <c r="CG50" s="1088"/>
      <c r="CH50" s="1088"/>
      <c r="CI50" s="1088"/>
      <c r="CJ50" s="1088"/>
      <c r="CK50" s="1088"/>
      <c r="CL50" s="1088"/>
      <c r="CM50" s="1088"/>
      <c r="CN50" s="1088" t="s">
        <v>531</v>
      </c>
      <c r="CO50" s="1088"/>
      <c r="CP50" s="1088"/>
      <c r="CQ50" s="1088"/>
      <c r="CR50" s="1088"/>
      <c r="CS50" s="1088"/>
      <c r="CT50" s="1088"/>
      <c r="CU50" s="1088"/>
      <c r="CV50" s="1088" t="s">
        <v>254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544</v>
      </c>
      <c r="AO51" s="1087"/>
      <c r="AP51" s="1087"/>
      <c r="AQ51" s="1087"/>
      <c r="AR51" s="1087"/>
      <c r="AS51" s="1087"/>
      <c r="AT51" s="1087"/>
      <c r="AU51" s="1087"/>
      <c r="AV51" s="1087"/>
      <c r="AW51" s="1087"/>
      <c r="AX51" s="1087"/>
      <c r="AY51" s="1087"/>
      <c r="AZ51" s="1087"/>
      <c r="BA51" s="1087"/>
      <c r="BB51" s="1087" t="s">
        <v>545</v>
      </c>
      <c r="BC51" s="1087"/>
      <c r="BD51" s="1087"/>
      <c r="BE51" s="1087"/>
      <c r="BF51" s="1087"/>
      <c r="BG51" s="1087"/>
      <c r="BH51" s="1087"/>
      <c r="BI51" s="1087"/>
      <c r="BJ51" s="1087"/>
      <c r="BK51" s="1087"/>
      <c r="BL51" s="1087"/>
      <c r="BM51" s="1087"/>
      <c r="BN51" s="1087"/>
      <c r="BO51" s="1087"/>
      <c r="BP51" s="1092">
        <v>148.1</v>
      </c>
      <c r="BQ51" s="1092"/>
      <c r="BR51" s="1092"/>
      <c r="BS51" s="1092"/>
      <c r="BT51" s="1092"/>
      <c r="BU51" s="1092"/>
      <c r="BV51" s="1092"/>
      <c r="BW51" s="1092"/>
      <c r="BX51" s="1092">
        <v>136.6</v>
      </c>
      <c r="BY51" s="1092"/>
      <c r="BZ51" s="1092"/>
      <c r="CA51" s="1092"/>
      <c r="CB51" s="1092"/>
      <c r="CC51" s="1092"/>
      <c r="CD51" s="1092"/>
      <c r="CE51" s="1092"/>
      <c r="CF51" s="1092">
        <v>110.9</v>
      </c>
      <c r="CG51" s="1092"/>
      <c r="CH51" s="1092"/>
      <c r="CI51" s="1092"/>
      <c r="CJ51" s="1092"/>
      <c r="CK51" s="1092"/>
      <c r="CL51" s="1092"/>
      <c r="CM51" s="1092"/>
      <c r="CN51" s="1092">
        <v>102.9</v>
      </c>
      <c r="CO51" s="1092"/>
      <c r="CP51" s="1092"/>
      <c r="CQ51" s="1092"/>
      <c r="CR51" s="1092"/>
      <c r="CS51" s="1092"/>
      <c r="CT51" s="1092"/>
      <c r="CU51" s="1092"/>
      <c r="CV51" s="1092">
        <v>98.3</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546</v>
      </c>
      <c r="BC53" s="1087"/>
      <c r="BD53" s="1087"/>
      <c r="BE53" s="1087"/>
      <c r="BF53" s="1087"/>
      <c r="BG53" s="1087"/>
      <c r="BH53" s="1087"/>
      <c r="BI53" s="1087"/>
      <c r="BJ53" s="1087"/>
      <c r="BK53" s="1087"/>
      <c r="BL53" s="1087"/>
      <c r="BM53" s="1087"/>
      <c r="BN53" s="1087"/>
      <c r="BO53" s="1087"/>
      <c r="BP53" s="1092">
        <v>57.8</v>
      </c>
      <c r="BQ53" s="1092"/>
      <c r="BR53" s="1092"/>
      <c r="BS53" s="1092"/>
      <c r="BT53" s="1092"/>
      <c r="BU53" s="1092"/>
      <c r="BV53" s="1092"/>
      <c r="BW53" s="1092"/>
      <c r="BX53" s="1092">
        <v>58.6</v>
      </c>
      <c r="BY53" s="1092"/>
      <c r="BZ53" s="1092"/>
      <c r="CA53" s="1092"/>
      <c r="CB53" s="1092"/>
      <c r="CC53" s="1092"/>
      <c r="CD53" s="1092"/>
      <c r="CE53" s="1092"/>
      <c r="CF53" s="1092">
        <v>60.2</v>
      </c>
      <c r="CG53" s="1092"/>
      <c r="CH53" s="1092"/>
      <c r="CI53" s="1092"/>
      <c r="CJ53" s="1092"/>
      <c r="CK53" s="1092"/>
      <c r="CL53" s="1092"/>
      <c r="CM53" s="1092"/>
      <c r="CN53" s="1092">
        <v>61.9</v>
      </c>
      <c r="CO53" s="1092"/>
      <c r="CP53" s="1092"/>
      <c r="CQ53" s="1092"/>
      <c r="CR53" s="1092"/>
      <c r="CS53" s="1092"/>
      <c r="CT53" s="1092"/>
      <c r="CU53" s="1092"/>
      <c r="CV53" s="1092">
        <v>63.5</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517</v>
      </c>
      <c r="AO55" s="1088"/>
      <c r="AP55" s="1088"/>
      <c r="AQ55" s="1088"/>
      <c r="AR55" s="1088"/>
      <c r="AS55" s="1088"/>
      <c r="AT55" s="1088"/>
      <c r="AU55" s="1088"/>
      <c r="AV55" s="1088"/>
      <c r="AW55" s="1088"/>
      <c r="AX55" s="1088"/>
      <c r="AY55" s="1088"/>
      <c r="AZ55" s="1088"/>
      <c r="BA55" s="1088"/>
      <c r="BB55" s="1087" t="s">
        <v>545</v>
      </c>
      <c r="BC55" s="1087"/>
      <c r="BD55" s="1087"/>
      <c r="BE55" s="1087"/>
      <c r="BF55" s="1087"/>
      <c r="BG55" s="1087"/>
      <c r="BH55" s="1087"/>
      <c r="BI55" s="1087"/>
      <c r="BJ55" s="1087"/>
      <c r="BK55" s="1087"/>
      <c r="BL55" s="1087"/>
      <c r="BM55" s="1087"/>
      <c r="BN55" s="1087"/>
      <c r="BO55" s="1087"/>
      <c r="BP55" s="1092">
        <v>49.1</v>
      </c>
      <c r="BQ55" s="1092"/>
      <c r="BR55" s="1092"/>
      <c r="BS55" s="1092"/>
      <c r="BT55" s="1092"/>
      <c r="BU55" s="1092"/>
      <c r="BV55" s="1092"/>
      <c r="BW55" s="1092"/>
      <c r="BX55" s="1092">
        <v>41.5</v>
      </c>
      <c r="BY55" s="1092"/>
      <c r="BZ55" s="1092"/>
      <c r="CA55" s="1092"/>
      <c r="CB55" s="1092"/>
      <c r="CC55" s="1092"/>
      <c r="CD55" s="1092"/>
      <c r="CE55" s="1092"/>
      <c r="CF55" s="1092">
        <v>25.2</v>
      </c>
      <c r="CG55" s="1092"/>
      <c r="CH55" s="1092"/>
      <c r="CI55" s="1092"/>
      <c r="CJ55" s="1092"/>
      <c r="CK55" s="1092"/>
      <c r="CL55" s="1092"/>
      <c r="CM55" s="1092"/>
      <c r="CN55" s="1092">
        <v>15.7</v>
      </c>
      <c r="CO55" s="1092"/>
      <c r="CP55" s="1092"/>
      <c r="CQ55" s="1092"/>
      <c r="CR55" s="1092"/>
      <c r="CS55" s="1092"/>
      <c r="CT55" s="1092"/>
      <c r="CU55" s="1092"/>
      <c r="CV55" s="1092">
        <v>10.199999999999999</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546</v>
      </c>
      <c r="BC57" s="1087"/>
      <c r="BD57" s="1087"/>
      <c r="BE57" s="1087"/>
      <c r="BF57" s="1087"/>
      <c r="BG57" s="1087"/>
      <c r="BH57" s="1087"/>
      <c r="BI57" s="1087"/>
      <c r="BJ57" s="1087"/>
      <c r="BK57" s="1087"/>
      <c r="BL57" s="1087"/>
      <c r="BM57" s="1087"/>
      <c r="BN57" s="1087"/>
      <c r="BO57" s="1087"/>
      <c r="BP57" s="1092">
        <v>61</v>
      </c>
      <c r="BQ57" s="1092"/>
      <c r="BR57" s="1092"/>
      <c r="BS57" s="1092"/>
      <c r="BT57" s="1092"/>
      <c r="BU57" s="1092"/>
      <c r="BV57" s="1092"/>
      <c r="BW57" s="1092"/>
      <c r="BX57" s="1092">
        <v>61.7</v>
      </c>
      <c r="BY57" s="1092"/>
      <c r="BZ57" s="1092"/>
      <c r="CA57" s="1092"/>
      <c r="CB57" s="1092"/>
      <c r="CC57" s="1092"/>
      <c r="CD57" s="1092"/>
      <c r="CE57" s="1092"/>
      <c r="CF57" s="1092">
        <v>62.5</v>
      </c>
      <c r="CG57" s="1092"/>
      <c r="CH57" s="1092"/>
      <c r="CI57" s="1092"/>
      <c r="CJ57" s="1092"/>
      <c r="CK57" s="1092"/>
      <c r="CL57" s="1092"/>
      <c r="CM57" s="1092"/>
      <c r="CN57" s="1092">
        <v>64.3</v>
      </c>
      <c r="CO57" s="1092"/>
      <c r="CP57" s="1092"/>
      <c r="CQ57" s="1092"/>
      <c r="CR57" s="1092"/>
      <c r="CS57" s="1092"/>
      <c r="CT57" s="1092"/>
      <c r="CU57" s="1092"/>
      <c r="CV57" s="1092">
        <v>64.7</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332</v>
      </c>
    </row>
    <row r="64" spans="1:109">
      <c r="B64" s="728"/>
      <c r="G64" s="1063"/>
      <c r="N64" s="1082"/>
      <c r="AM64" s="1063"/>
      <c r="AN64" s="1063" t="s">
        <v>543</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47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170</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529</v>
      </c>
      <c r="BQ72" s="1088"/>
      <c r="BR72" s="1088"/>
      <c r="BS72" s="1088"/>
      <c r="BT72" s="1088"/>
      <c r="BU72" s="1088"/>
      <c r="BV72" s="1088"/>
      <c r="BW72" s="1088"/>
      <c r="BX72" s="1088" t="s">
        <v>530</v>
      </c>
      <c r="BY72" s="1088"/>
      <c r="BZ72" s="1088"/>
      <c r="CA72" s="1088"/>
      <c r="CB72" s="1088"/>
      <c r="CC72" s="1088"/>
      <c r="CD72" s="1088"/>
      <c r="CE72" s="1088"/>
      <c r="CF72" s="1088" t="s">
        <v>165</v>
      </c>
      <c r="CG72" s="1088"/>
      <c r="CH72" s="1088"/>
      <c r="CI72" s="1088"/>
      <c r="CJ72" s="1088"/>
      <c r="CK72" s="1088"/>
      <c r="CL72" s="1088"/>
      <c r="CM72" s="1088"/>
      <c r="CN72" s="1088" t="s">
        <v>531</v>
      </c>
      <c r="CO72" s="1088"/>
      <c r="CP72" s="1088"/>
      <c r="CQ72" s="1088"/>
      <c r="CR72" s="1088"/>
      <c r="CS72" s="1088"/>
      <c r="CT72" s="1088"/>
      <c r="CU72" s="1088"/>
      <c r="CV72" s="1088" t="s">
        <v>254</v>
      </c>
      <c r="CW72" s="1088"/>
      <c r="CX72" s="1088"/>
      <c r="CY72" s="1088"/>
      <c r="CZ72" s="1088"/>
      <c r="DA72" s="1088"/>
      <c r="DB72" s="1088"/>
      <c r="DC72" s="1088"/>
    </row>
    <row r="73" spans="2:107">
      <c r="B73" s="728"/>
      <c r="G73" s="1065"/>
      <c r="H73" s="1065"/>
      <c r="I73" s="1065"/>
      <c r="J73" s="1065"/>
      <c r="K73" s="1075"/>
      <c r="L73" s="1075"/>
      <c r="M73" s="1075"/>
      <c r="N73" s="1075"/>
      <c r="AM73" s="1067"/>
      <c r="AN73" s="1087" t="s">
        <v>544</v>
      </c>
      <c r="AO73" s="1087"/>
      <c r="AP73" s="1087"/>
      <c r="AQ73" s="1087"/>
      <c r="AR73" s="1087"/>
      <c r="AS73" s="1087"/>
      <c r="AT73" s="1087"/>
      <c r="AU73" s="1087"/>
      <c r="AV73" s="1087"/>
      <c r="AW73" s="1087"/>
      <c r="AX73" s="1087"/>
      <c r="AY73" s="1087"/>
      <c r="AZ73" s="1087"/>
      <c r="BA73" s="1087"/>
      <c r="BB73" s="1087" t="s">
        <v>545</v>
      </c>
      <c r="BC73" s="1087"/>
      <c r="BD73" s="1087"/>
      <c r="BE73" s="1087"/>
      <c r="BF73" s="1087"/>
      <c r="BG73" s="1087"/>
      <c r="BH73" s="1087"/>
      <c r="BI73" s="1087"/>
      <c r="BJ73" s="1087"/>
      <c r="BK73" s="1087"/>
      <c r="BL73" s="1087"/>
      <c r="BM73" s="1087"/>
      <c r="BN73" s="1087"/>
      <c r="BO73" s="1087"/>
      <c r="BP73" s="1092">
        <v>148.1</v>
      </c>
      <c r="BQ73" s="1092"/>
      <c r="BR73" s="1092"/>
      <c r="BS73" s="1092"/>
      <c r="BT73" s="1092"/>
      <c r="BU73" s="1092"/>
      <c r="BV73" s="1092"/>
      <c r="BW73" s="1092"/>
      <c r="BX73" s="1092">
        <v>136.6</v>
      </c>
      <c r="BY73" s="1092"/>
      <c r="BZ73" s="1092"/>
      <c r="CA73" s="1092"/>
      <c r="CB73" s="1092"/>
      <c r="CC73" s="1092"/>
      <c r="CD73" s="1092"/>
      <c r="CE73" s="1092"/>
      <c r="CF73" s="1092">
        <v>110.9</v>
      </c>
      <c r="CG73" s="1092"/>
      <c r="CH73" s="1092"/>
      <c r="CI73" s="1092"/>
      <c r="CJ73" s="1092"/>
      <c r="CK73" s="1092"/>
      <c r="CL73" s="1092"/>
      <c r="CM73" s="1092"/>
      <c r="CN73" s="1092">
        <v>102.9</v>
      </c>
      <c r="CO73" s="1092"/>
      <c r="CP73" s="1092"/>
      <c r="CQ73" s="1092"/>
      <c r="CR73" s="1092"/>
      <c r="CS73" s="1092"/>
      <c r="CT73" s="1092"/>
      <c r="CU73" s="1092"/>
      <c r="CV73" s="1092">
        <v>98.3</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420</v>
      </c>
      <c r="BC75" s="1087"/>
      <c r="BD75" s="1087"/>
      <c r="BE75" s="1087"/>
      <c r="BF75" s="1087"/>
      <c r="BG75" s="1087"/>
      <c r="BH75" s="1087"/>
      <c r="BI75" s="1087"/>
      <c r="BJ75" s="1087"/>
      <c r="BK75" s="1087"/>
      <c r="BL75" s="1087"/>
      <c r="BM75" s="1087"/>
      <c r="BN75" s="1087"/>
      <c r="BO75" s="1087"/>
      <c r="BP75" s="1092">
        <v>13.3</v>
      </c>
      <c r="BQ75" s="1092"/>
      <c r="BR75" s="1092"/>
      <c r="BS75" s="1092"/>
      <c r="BT75" s="1092"/>
      <c r="BU75" s="1092"/>
      <c r="BV75" s="1092"/>
      <c r="BW75" s="1092"/>
      <c r="BX75" s="1092">
        <v>13.5</v>
      </c>
      <c r="BY75" s="1092"/>
      <c r="BZ75" s="1092"/>
      <c r="CA75" s="1092"/>
      <c r="CB75" s="1092"/>
      <c r="CC75" s="1092"/>
      <c r="CD75" s="1092"/>
      <c r="CE75" s="1092"/>
      <c r="CF75" s="1092">
        <v>14.2</v>
      </c>
      <c r="CG75" s="1092"/>
      <c r="CH75" s="1092"/>
      <c r="CI75" s="1092"/>
      <c r="CJ75" s="1092"/>
      <c r="CK75" s="1092"/>
      <c r="CL75" s="1092"/>
      <c r="CM75" s="1092"/>
      <c r="CN75" s="1092">
        <v>14.7</v>
      </c>
      <c r="CO75" s="1092"/>
      <c r="CP75" s="1092"/>
      <c r="CQ75" s="1092"/>
      <c r="CR75" s="1092"/>
      <c r="CS75" s="1092"/>
      <c r="CT75" s="1092"/>
      <c r="CU75" s="1092"/>
      <c r="CV75" s="1092">
        <v>14.3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517</v>
      </c>
      <c r="AO77" s="1088"/>
      <c r="AP77" s="1088"/>
      <c r="AQ77" s="1088"/>
      <c r="AR77" s="1088"/>
      <c r="AS77" s="1088"/>
      <c r="AT77" s="1088"/>
      <c r="AU77" s="1088"/>
      <c r="AV77" s="1088"/>
      <c r="AW77" s="1088"/>
      <c r="AX77" s="1088"/>
      <c r="AY77" s="1088"/>
      <c r="AZ77" s="1088"/>
      <c r="BA77" s="1088"/>
      <c r="BB77" s="1087" t="s">
        <v>545</v>
      </c>
      <c r="BC77" s="1087"/>
      <c r="BD77" s="1087"/>
      <c r="BE77" s="1087"/>
      <c r="BF77" s="1087"/>
      <c r="BG77" s="1087"/>
      <c r="BH77" s="1087"/>
      <c r="BI77" s="1087"/>
      <c r="BJ77" s="1087"/>
      <c r="BK77" s="1087"/>
      <c r="BL77" s="1087"/>
      <c r="BM77" s="1087"/>
      <c r="BN77" s="1087"/>
      <c r="BO77" s="1087"/>
      <c r="BP77" s="1092">
        <v>49.1</v>
      </c>
      <c r="BQ77" s="1092"/>
      <c r="BR77" s="1092"/>
      <c r="BS77" s="1092"/>
      <c r="BT77" s="1092"/>
      <c r="BU77" s="1092"/>
      <c r="BV77" s="1092"/>
      <c r="BW77" s="1092"/>
      <c r="BX77" s="1092">
        <v>41.5</v>
      </c>
      <c r="BY77" s="1092"/>
      <c r="BZ77" s="1092"/>
      <c r="CA77" s="1092"/>
      <c r="CB77" s="1092"/>
      <c r="CC77" s="1092"/>
      <c r="CD77" s="1092"/>
      <c r="CE77" s="1092"/>
      <c r="CF77" s="1092">
        <v>25.2</v>
      </c>
      <c r="CG77" s="1092"/>
      <c r="CH77" s="1092"/>
      <c r="CI77" s="1092"/>
      <c r="CJ77" s="1092"/>
      <c r="CK77" s="1092"/>
      <c r="CL77" s="1092"/>
      <c r="CM77" s="1092"/>
      <c r="CN77" s="1092">
        <v>15.7</v>
      </c>
      <c r="CO77" s="1092"/>
      <c r="CP77" s="1092"/>
      <c r="CQ77" s="1092"/>
      <c r="CR77" s="1092"/>
      <c r="CS77" s="1092"/>
      <c r="CT77" s="1092"/>
      <c r="CU77" s="1092"/>
      <c r="CV77" s="1092">
        <v>10.199999999999999</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420</v>
      </c>
      <c r="BC79" s="1087"/>
      <c r="BD79" s="1087"/>
      <c r="BE79" s="1087"/>
      <c r="BF79" s="1087"/>
      <c r="BG79" s="1087"/>
      <c r="BH79" s="1087"/>
      <c r="BI79" s="1087"/>
      <c r="BJ79" s="1087"/>
      <c r="BK79" s="1087"/>
      <c r="BL79" s="1087"/>
      <c r="BM79" s="1087"/>
      <c r="BN79" s="1087"/>
      <c r="BO79" s="1087"/>
      <c r="BP79" s="1092">
        <v>9.5</v>
      </c>
      <c r="BQ79" s="1092"/>
      <c r="BR79" s="1092"/>
      <c r="BS79" s="1092"/>
      <c r="BT79" s="1092"/>
      <c r="BU79" s="1092"/>
      <c r="BV79" s="1092"/>
      <c r="BW79" s="1092"/>
      <c r="BX79" s="1092">
        <v>9.1999999999999993</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znwihQ5/0ClowThAFx3joNBhkiQ0ftx62EHB15s0Ht57jMd/ONIq059Olex8PDxkMeOZj1bgMgpbcXGbe1IWEg==" saltValue="rPWceSeaO8iCj28gcjrUB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2nCXk3LNKrwaSKn/wJH2XMSt9A0ls1GN3Sa1rJEx6CR5OPztacgyJE+8V63GSXkFs0H4IU1gBNJQQNWRmT99kw==" saltValue="b40IWICD3b5sEuCwzzt4/A==" spinCount="100000" sheet="1" objects="1" scenarios="1"/>
  <phoneticPr fontId="33"/>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lB5j2mJ1W9NSJxuxBxX8y1L6kRtX7l+UEJQ7jSvgDBdijGxz5geIwwINP27eVcSWE3RXUzIX13ztJWex8iHVUg==" saltValue="9MmHy0heF8iVv3hH49O+TA==" spinCount="100000" sheet="1" objects="1" scenarios="1"/>
  <phoneticPr fontId="33"/>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20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255</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2282385</v>
      </c>
      <c r="S5" s="276"/>
      <c r="T5" s="276"/>
      <c r="U5" s="276"/>
      <c r="V5" s="276"/>
      <c r="W5" s="276"/>
      <c r="X5" s="276"/>
      <c r="Y5" s="278"/>
      <c r="Z5" s="281">
        <v>13.3</v>
      </c>
      <c r="AA5" s="281"/>
      <c r="AB5" s="281"/>
      <c r="AC5" s="281"/>
      <c r="AD5" s="286">
        <v>2188460</v>
      </c>
      <c r="AE5" s="286"/>
      <c r="AF5" s="286"/>
      <c r="AG5" s="286"/>
      <c r="AH5" s="286"/>
      <c r="AI5" s="286"/>
      <c r="AJ5" s="286"/>
      <c r="AK5" s="286"/>
      <c r="AL5" s="291">
        <v>21.5</v>
      </c>
      <c r="AM5" s="293"/>
      <c r="AN5" s="293"/>
      <c r="AO5" s="295"/>
      <c r="AP5" s="260" t="s">
        <v>321</v>
      </c>
      <c r="AQ5" s="265"/>
      <c r="AR5" s="265"/>
      <c r="AS5" s="265"/>
      <c r="AT5" s="265"/>
      <c r="AU5" s="265"/>
      <c r="AV5" s="265"/>
      <c r="AW5" s="265"/>
      <c r="AX5" s="265"/>
      <c r="AY5" s="265"/>
      <c r="AZ5" s="265"/>
      <c r="BA5" s="265"/>
      <c r="BB5" s="265"/>
      <c r="BC5" s="265"/>
      <c r="BD5" s="265"/>
      <c r="BE5" s="265"/>
      <c r="BF5" s="268"/>
      <c r="BG5" s="274">
        <v>2187769</v>
      </c>
      <c r="BH5" s="217"/>
      <c r="BI5" s="217"/>
      <c r="BJ5" s="217"/>
      <c r="BK5" s="217"/>
      <c r="BL5" s="217"/>
      <c r="BM5" s="217"/>
      <c r="BN5" s="279"/>
      <c r="BO5" s="282">
        <v>95.9</v>
      </c>
      <c r="BP5" s="282"/>
      <c r="BQ5" s="282"/>
      <c r="BR5" s="282"/>
      <c r="BS5" s="287">
        <v>47996</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313</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272064</v>
      </c>
      <c r="S6" s="217"/>
      <c r="T6" s="217"/>
      <c r="U6" s="217"/>
      <c r="V6" s="217"/>
      <c r="W6" s="217"/>
      <c r="X6" s="217"/>
      <c r="Y6" s="279"/>
      <c r="Z6" s="282">
        <v>1.6</v>
      </c>
      <c r="AA6" s="282"/>
      <c r="AB6" s="282"/>
      <c r="AC6" s="282"/>
      <c r="AD6" s="287">
        <v>272064</v>
      </c>
      <c r="AE6" s="287"/>
      <c r="AF6" s="287"/>
      <c r="AG6" s="287"/>
      <c r="AH6" s="287"/>
      <c r="AI6" s="287"/>
      <c r="AJ6" s="287"/>
      <c r="AK6" s="287"/>
      <c r="AL6" s="283">
        <v>2.7</v>
      </c>
      <c r="AM6" s="238"/>
      <c r="AN6" s="238"/>
      <c r="AO6" s="296"/>
      <c r="AP6" s="261" t="s">
        <v>111</v>
      </c>
      <c r="AQ6" s="1"/>
      <c r="AR6" s="1"/>
      <c r="AS6" s="1"/>
      <c r="AT6" s="1"/>
      <c r="AU6" s="1"/>
      <c r="AV6" s="1"/>
      <c r="AW6" s="1"/>
      <c r="AX6" s="1"/>
      <c r="AY6" s="1"/>
      <c r="AZ6" s="1"/>
      <c r="BA6" s="1"/>
      <c r="BB6" s="1"/>
      <c r="BC6" s="1"/>
      <c r="BD6" s="1"/>
      <c r="BE6" s="1"/>
      <c r="BF6" s="269"/>
      <c r="BG6" s="274">
        <v>2187769</v>
      </c>
      <c r="BH6" s="217"/>
      <c r="BI6" s="217"/>
      <c r="BJ6" s="217"/>
      <c r="BK6" s="217"/>
      <c r="BL6" s="217"/>
      <c r="BM6" s="217"/>
      <c r="BN6" s="279"/>
      <c r="BO6" s="282">
        <v>95.9</v>
      </c>
      <c r="BP6" s="282"/>
      <c r="BQ6" s="282"/>
      <c r="BR6" s="282"/>
      <c r="BS6" s="287">
        <v>47996</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128131</v>
      </c>
      <c r="CS6" s="217"/>
      <c r="CT6" s="217"/>
      <c r="CU6" s="217"/>
      <c r="CV6" s="217"/>
      <c r="CW6" s="217"/>
      <c r="CX6" s="217"/>
      <c r="CY6" s="279"/>
      <c r="CZ6" s="291">
        <v>0.8</v>
      </c>
      <c r="DA6" s="293"/>
      <c r="DB6" s="293"/>
      <c r="DC6" s="337"/>
      <c r="DD6" s="288" t="s">
        <v>204</v>
      </c>
      <c r="DE6" s="217"/>
      <c r="DF6" s="217"/>
      <c r="DG6" s="217"/>
      <c r="DH6" s="217"/>
      <c r="DI6" s="217"/>
      <c r="DJ6" s="217"/>
      <c r="DK6" s="217"/>
      <c r="DL6" s="217"/>
      <c r="DM6" s="217"/>
      <c r="DN6" s="217"/>
      <c r="DO6" s="217"/>
      <c r="DP6" s="279"/>
      <c r="DQ6" s="288">
        <v>128131</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683</v>
      </c>
      <c r="S7" s="217"/>
      <c r="T7" s="217"/>
      <c r="U7" s="217"/>
      <c r="V7" s="217"/>
      <c r="W7" s="217"/>
      <c r="X7" s="217"/>
      <c r="Y7" s="279"/>
      <c r="Z7" s="282">
        <v>0</v>
      </c>
      <c r="AA7" s="282"/>
      <c r="AB7" s="282"/>
      <c r="AC7" s="282"/>
      <c r="AD7" s="287">
        <v>683</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979712</v>
      </c>
      <c r="BH7" s="217"/>
      <c r="BI7" s="217"/>
      <c r="BJ7" s="217"/>
      <c r="BK7" s="217"/>
      <c r="BL7" s="217"/>
      <c r="BM7" s="217"/>
      <c r="BN7" s="279"/>
      <c r="BO7" s="282">
        <v>42.9</v>
      </c>
      <c r="BP7" s="282"/>
      <c r="BQ7" s="282"/>
      <c r="BR7" s="282"/>
      <c r="BS7" s="287">
        <v>47996</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1410333</v>
      </c>
      <c r="CS7" s="217"/>
      <c r="CT7" s="217"/>
      <c r="CU7" s="217"/>
      <c r="CV7" s="217"/>
      <c r="CW7" s="217"/>
      <c r="CX7" s="217"/>
      <c r="CY7" s="279"/>
      <c r="CZ7" s="282">
        <v>8.3000000000000007</v>
      </c>
      <c r="DA7" s="282"/>
      <c r="DB7" s="282"/>
      <c r="DC7" s="282"/>
      <c r="DD7" s="288">
        <v>14709</v>
      </c>
      <c r="DE7" s="217"/>
      <c r="DF7" s="217"/>
      <c r="DG7" s="217"/>
      <c r="DH7" s="217"/>
      <c r="DI7" s="217"/>
      <c r="DJ7" s="217"/>
      <c r="DK7" s="217"/>
      <c r="DL7" s="217"/>
      <c r="DM7" s="217"/>
      <c r="DN7" s="217"/>
      <c r="DO7" s="217"/>
      <c r="DP7" s="279"/>
      <c r="DQ7" s="288">
        <v>1206882</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6326</v>
      </c>
      <c r="S8" s="217"/>
      <c r="T8" s="217"/>
      <c r="U8" s="217"/>
      <c r="V8" s="217"/>
      <c r="W8" s="217"/>
      <c r="X8" s="217"/>
      <c r="Y8" s="279"/>
      <c r="Z8" s="282">
        <v>0</v>
      </c>
      <c r="AA8" s="282"/>
      <c r="AB8" s="282"/>
      <c r="AC8" s="282"/>
      <c r="AD8" s="287">
        <v>6326</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28938</v>
      </c>
      <c r="BH8" s="217"/>
      <c r="BI8" s="217"/>
      <c r="BJ8" s="217"/>
      <c r="BK8" s="217"/>
      <c r="BL8" s="217"/>
      <c r="BM8" s="217"/>
      <c r="BN8" s="279"/>
      <c r="BO8" s="282">
        <v>1.3</v>
      </c>
      <c r="BP8" s="282"/>
      <c r="BQ8" s="282"/>
      <c r="BR8" s="282"/>
      <c r="BS8" s="287" t="s">
        <v>204</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4213194</v>
      </c>
      <c r="CS8" s="217"/>
      <c r="CT8" s="217"/>
      <c r="CU8" s="217"/>
      <c r="CV8" s="217"/>
      <c r="CW8" s="217"/>
      <c r="CX8" s="217"/>
      <c r="CY8" s="279"/>
      <c r="CZ8" s="282">
        <v>24.8</v>
      </c>
      <c r="DA8" s="282"/>
      <c r="DB8" s="282"/>
      <c r="DC8" s="282"/>
      <c r="DD8" s="288">
        <v>14411</v>
      </c>
      <c r="DE8" s="217"/>
      <c r="DF8" s="217"/>
      <c r="DG8" s="217"/>
      <c r="DH8" s="217"/>
      <c r="DI8" s="217"/>
      <c r="DJ8" s="217"/>
      <c r="DK8" s="217"/>
      <c r="DL8" s="217"/>
      <c r="DM8" s="217"/>
      <c r="DN8" s="217"/>
      <c r="DO8" s="217"/>
      <c r="DP8" s="279"/>
      <c r="DQ8" s="288">
        <v>2613685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7284</v>
      </c>
      <c r="S9" s="217"/>
      <c r="T9" s="217"/>
      <c r="U9" s="217"/>
      <c r="V9" s="217"/>
      <c r="W9" s="217"/>
      <c r="X9" s="217"/>
      <c r="Y9" s="279"/>
      <c r="Z9" s="282">
        <v>0</v>
      </c>
      <c r="AA9" s="282"/>
      <c r="AB9" s="282"/>
      <c r="AC9" s="282"/>
      <c r="AD9" s="287">
        <v>7284</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755031</v>
      </c>
      <c r="BH9" s="217"/>
      <c r="BI9" s="217"/>
      <c r="BJ9" s="217"/>
      <c r="BK9" s="217"/>
      <c r="BL9" s="217"/>
      <c r="BM9" s="217"/>
      <c r="BN9" s="279"/>
      <c r="BO9" s="282">
        <v>33.1</v>
      </c>
      <c r="BP9" s="282"/>
      <c r="BQ9" s="282"/>
      <c r="BR9" s="282"/>
      <c r="BS9" s="287" t="s">
        <v>204</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2023489</v>
      </c>
      <c r="CS9" s="217"/>
      <c r="CT9" s="217"/>
      <c r="CU9" s="217"/>
      <c r="CV9" s="217"/>
      <c r="CW9" s="217"/>
      <c r="CX9" s="217"/>
      <c r="CY9" s="279"/>
      <c r="CZ9" s="282">
        <v>11.9</v>
      </c>
      <c r="DA9" s="282"/>
      <c r="DB9" s="282"/>
      <c r="DC9" s="282"/>
      <c r="DD9" s="288">
        <v>78934</v>
      </c>
      <c r="DE9" s="217"/>
      <c r="DF9" s="217"/>
      <c r="DG9" s="217"/>
      <c r="DH9" s="217"/>
      <c r="DI9" s="217"/>
      <c r="DJ9" s="217"/>
      <c r="DK9" s="217"/>
      <c r="DL9" s="217"/>
      <c r="DM9" s="217"/>
      <c r="DN9" s="217"/>
      <c r="DO9" s="217"/>
      <c r="DP9" s="279"/>
      <c r="DQ9" s="288">
        <v>1542152</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195</v>
      </c>
      <c r="AQ10" s="1"/>
      <c r="AR10" s="1"/>
      <c r="AS10" s="1"/>
      <c r="AT10" s="1"/>
      <c r="AU10" s="1"/>
      <c r="AV10" s="1"/>
      <c r="AW10" s="1"/>
      <c r="AX10" s="1"/>
      <c r="AY10" s="1"/>
      <c r="AZ10" s="1"/>
      <c r="BA10" s="1"/>
      <c r="BB10" s="1"/>
      <c r="BC10" s="1"/>
      <c r="BD10" s="1"/>
      <c r="BE10" s="1"/>
      <c r="BF10" s="269"/>
      <c r="BG10" s="274">
        <v>66538</v>
      </c>
      <c r="BH10" s="217"/>
      <c r="BI10" s="217"/>
      <c r="BJ10" s="217"/>
      <c r="BK10" s="217"/>
      <c r="BL10" s="217"/>
      <c r="BM10" s="217"/>
      <c r="BN10" s="279"/>
      <c r="BO10" s="282">
        <v>2.9</v>
      </c>
      <c r="BP10" s="282"/>
      <c r="BQ10" s="282"/>
      <c r="BR10" s="282"/>
      <c r="BS10" s="287">
        <v>11080</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45943</v>
      </c>
      <c r="CS10" s="217"/>
      <c r="CT10" s="217"/>
      <c r="CU10" s="217"/>
      <c r="CV10" s="217"/>
      <c r="CW10" s="217"/>
      <c r="CX10" s="217"/>
      <c r="CY10" s="279"/>
      <c r="CZ10" s="282">
        <v>0.3</v>
      </c>
      <c r="DA10" s="282"/>
      <c r="DB10" s="282"/>
      <c r="DC10" s="282"/>
      <c r="DD10" s="288" t="s">
        <v>204</v>
      </c>
      <c r="DE10" s="217"/>
      <c r="DF10" s="217"/>
      <c r="DG10" s="217"/>
      <c r="DH10" s="217"/>
      <c r="DI10" s="217"/>
      <c r="DJ10" s="217"/>
      <c r="DK10" s="217"/>
      <c r="DL10" s="217"/>
      <c r="DM10" s="217"/>
      <c r="DN10" s="217"/>
      <c r="DO10" s="217"/>
      <c r="DP10" s="279"/>
      <c r="DQ10" s="288">
        <v>41823</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482706</v>
      </c>
      <c r="S11" s="217"/>
      <c r="T11" s="217"/>
      <c r="U11" s="217"/>
      <c r="V11" s="217"/>
      <c r="W11" s="217"/>
      <c r="X11" s="217"/>
      <c r="Y11" s="279"/>
      <c r="Z11" s="283">
        <v>2.8</v>
      </c>
      <c r="AA11" s="238"/>
      <c r="AB11" s="238"/>
      <c r="AC11" s="285"/>
      <c r="AD11" s="288">
        <v>482706</v>
      </c>
      <c r="AE11" s="217"/>
      <c r="AF11" s="217"/>
      <c r="AG11" s="217"/>
      <c r="AH11" s="217"/>
      <c r="AI11" s="217"/>
      <c r="AJ11" s="217"/>
      <c r="AK11" s="279"/>
      <c r="AL11" s="283">
        <v>4.7</v>
      </c>
      <c r="AM11" s="238"/>
      <c r="AN11" s="238"/>
      <c r="AO11" s="296"/>
      <c r="AP11" s="261" t="s">
        <v>343</v>
      </c>
      <c r="AQ11" s="1"/>
      <c r="AR11" s="1"/>
      <c r="AS11" s="1"/>
      <c r="AT11" s="1"/>
      <c r="AU11" s="1"/>
      <c r="AV11" s="1"/>
      <c r="AW11" s="1"/>
      <c r="AX11" s="1"/>
      <c r="AY11" s="1"/>
      <c r="AZ11" s="1"/>
      <c r="BA11" s="1"/>
      <c r="BB11" s="1"/>
      <c r="BC11" s="1"/>
      <c r="BD11" s="1"/>
      <c r="BE11" s="1"/>
      <c r="BF11" s="269"/>
      <c r="BG11" s="274">
        <v>129205</v>
      </c>
      <c r="BH11" s="217"/>
      <c r="BI11" s="217"/>
      <c r="BJ11" s="217"/>
      <c r="BK11" s="217"/>
      <c r="BL11" s="217"/>
      <c r="BM11" s="217"/>
      <c r="BN11" s="279"/>
      <c r="BO11" s="282">
        <v>5.7</v>
      </c>
      <c r="BP11" s="282"/>
      <c r="BQ11" s="282"/>
      <c r="BR11" s="282"/>
      <c r="BS11" s="287">
        <v>36916</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1773075</v>
      </c>
      <c r="CS11" s="217"/>
      <c r="CT11" s="217"/>
      <c r="CU11" s="217"/>
      <c r="CV11" s="217"/>
      <c r="CW11" s="217"/>
      <c r="CX11" s="217"/>
      <c r="CY11" s="279"/>
      <c r="CZ11" s="282">
        <v>10.4</v>
      </c>
      <c r="DA11" s="282"/>
      <c r="DB11" s="282"/>
      <c r="DC11" s="282"/>
      <c r="DD11" s="288">
        <v>161851</v>
      </c>
      <c r="DE11" s="217"/>
      <c r="DF11" s="217"/>
      <c r="DG11" s="217"/>
      <c r="DH11" s="217"/>
      <c r="DI11" s="217"/>
      <c r="DJ11" s="217"/>
      <c r="DK11" s="217"/>
      <c r="DL11" s="217"/>
      <c r="DM11" s="217"/>
      <c r="DN11" s="217"/>
      <c r="DO11" s="217"/>
      <c r="DP11" s="279"/>
      <c r="DQ11" s="288">
        <v>722756</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970</v>
      </c>
      <c r="S12" s="217"/>
      <c r="T12" s="217"/>
      <c r="U12" s="217"/>
      <c r="V12" s="217"/>
      <c r="W12" s="217"/>
      <c r="X12" s="217"/>
      <c r="Y12" s="279"/>
      <c r="Z12" s="282">
        <v>0</v>
      </c>
      <c r="AA12" s="282"/>
      <c r="AB12" s="282"/>
      <c r="AC12" s="282"/>
      <c r="AD12" s="287">
        <v>970</v>
      </c>
      <c r="AE12" s="287"/>
      <c r="AF12" s="287"/>
      <c r="AG12" s="287"/>
      <c r="AH12" s="287"/>
      <c r="AI12" s="287"/>
      <c r="AJ12" s="287"/>
      <c r="AK12" s="287"/>
      <c r="AL12" s="283">
        <v>0</v>
      </c>
      <c r="AM12" s="238"/>
      <c r="AN12" s="238"/>
      <c r="AO12" s="296"/>
      <c r="AP12" s="261" t="s">
        <v>347</v>
      </c>
      <c r="AQ12" s="1"/>
      <c r="AR12" s="1"/>
      <c r="AS12" s="1"/>
      <c r="AT12" s="1"/>
      <c r="AU12" s="1"/>
      <c r="AV12" s="1"/>
      <c r="AW12" s="1"/>
      <c r="AX12" s="1"/>
      <c r="AY12" s="1"/>
      <c r="AZ12" s="1"/>
      <c r="BA12" s="1"/>
      <c r="BB12" s="1"/>
      <c r="BC12" s="1"/>
      <c r="BD12" s="1"/>
      <c r="BE12" s="1"/>
      <c r="BF12" s="269"/>
      <c r="BG12" s="274">
        <v>975157</v>
      </c>
      <c r="BH12" s="217"/>
      <c r="BI12" s="217"/>
      <c r="BJ12" s="217"/>
      <c r="BK12" s="217"/>
      <c r="BL12" s="217"/>
      <c r="BM12" s="217"/>
      <c r="BN12" s="279"/>
      <c r="BO12" s="282">
        <v>42.7</v>
      </c>
      <c r="BP12" s="282"/>
      <c r="BQ12" s="282"/>
      <c r="BR12" s="282"/>
      <c r="BS12" s="287" t="s">
        <v>204</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493283</v>
      </c>
      <c r="CS12" s="217"/>
      <c r="CT12" s="217"/>
      <c r="CU12" s="217"/>
      <c r="CV12" s="217"/>
      <c r="CW12" s="217"/>
      <c r="CX12" s="217"/>
      <c r="CY12" s="279"/>
      <c r="CZ12" s="282">
        <v>2.9</v>
      </c>
      <c r="DA12" s="282"/>
      <c r="DB12" s="282"/>
      <c r="DC12" s="282"/>
      <c r="DD12" s="288">
        <v>30765</v>
      </c>
      <c r="DE12" s="217"/>
      <c r="DF12" s="217"/>
      <c r="DG12" s="217"/>
      <c r="DH12" s="217"/>
      <c r="DI12" s="217"/>
      <c r="DJ12" s="217"/>
      <c r="DK12" s="217"/>
      <c r="DL12" s="217"/>
      <c r="DM12" s="217"/>
      <c r="DN12" s="217"/>
      <c r="DO12" s="217"/>
      <c r="DP12" s="279"/>
      <c r="DQ12" s="288">
        <v>218692</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350</v>
      </c>
      <c r="AQ13" s="1"/>
      <c r="AR13" s="1"/>
      <c r="AS13" s="1"/>
      <c r="AT13" s="1"/>
      <c r="AU13" s="1"/>
      <c r="AV13" s="1"/>
      <c r="AW13" s="1"/>
      <c r="AX13" s="1"/>
      <c r="AY13" s="1"/>
      <c r="AZ13" s="1"/>
      <c r="BA13" s="1"/>
      <c r="BB13" s="1"/>
      <c r="BC13" s="1"/>
      <c r="BD13" s="1"/>
      <c r="BE13" s="1"/>
      <c r="BF13" s="269"/>
      <c r="BG13" s="274">
        <v>929417</v>
      </c>
      <c r="BH13" s="217"/>
      <c r="BI13" s="217"/>
      <c r="BJ13" s="217"/>
      <c r="BK13" s="217"/>
      <c r="BL13" s="217"/>
      <c r="BM13" s="217"/>
      <c r="BN13" s="279"/>
      <c r="BO13" s="282">
        <v>40.700000000000003</v>
      </c>
      <c r="BP13" s="282"/>
      <c r="BQ13" s="282"/>
      <c r="BR13" s="282"/>
      <c r="BS13" s="287" t="s">
        <v>204</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1720853</v>
      </c>
      <c r="CS13" s="217"/>
      <c r="CT13" s="217"/>
      <c r="CU13" s="217"/>
      <c r="CV13" s="217"/>
      <c r="CW13" s="217"/>
      <c r="CX13" s="217"/>
      <c r="CY13" s="279"/>
      <c r="CZ13" s="282">
        <v>10.1</v>
      </c>
      <c r="DA13" s="282"/>
      <c r="DB13" s="282"/>
      <c r="DC13" s="282"/>
      <c r="DD13" s="288">
        <v>393185</v>
      </c>
      <c r="DE13" s="217"/>
      <c r="DF13" s="217"/>
      <c r="DG13" s="217"/>
      <c r="DH13" s="217"/>
      <c r="DI13" s="217"/>
      <c r="DJ13" s="217"/>
      <c r="DK13" s="217"/>
      <c r="DL13" s="217"/>
      <c r="DM13" s="217"/>
      <c r="DN13" s="217"/>
      <c r="DO13" s="217"/>
      <c r="DP13" s="279"/>
      <c r="DQ13" s="288">
        <v>1309683</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2138</v>
      </c>
      <c r="S14" s="217"/>
      <c r="T14" s="217"/>
      <c r="U14" s="217"/>
      <c r="V14" s="217"/>
      <c r="W14" s="217"/>
      <c r="X14" s="217"/>
      <c r="Y14" s="279"/>
      <c r="Z14" s="282">
        <v>0</v>
      </c>
      <c r="AA14" s="282"/>
      <c r="AB14" s="282"/>
      <c r="AC14" s="282"/>
      <c r="AD14" s="287">
        <v>2138</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58920</v>
      </c>
      <c r="BH14" s="217"/>
      <c r="BI14" s="217"/>
      <c r="BJ14" s="217"/>
      <c r="BK14" s="217"/>
      <c r="BL14" s="217"/>
      <c r="BM14" s="217"/>
      <c r="BN14" s="279"/>
      <c r="BO14" s="282">
        <v>2.6</v>
      </c>
      <c r="BP14" s="282"/>
      <c r="BQ14" s="282"/>
      <c r="BR14" s="282"/>
      <c r="BS14" s="287" t="s">
        <v>204</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656357</v>
      </c>
      <c r="CS14" s="217"/>
      <c r="CT14" s="217"/>
      <c r="CU14" s="217"/>
      <c r="CV14" s="217"/>
      <c r="CW14" s="217"/>
      <c r="CX14" s="217"/>
      <c r="CY14" s="279"/>
      <c r="CZ14" s="282">
        <v>3.9</v>
      </c>
      <c r="DA14" s="282"/>
      <c r="DB14" s="282"/>
      <c r="DC14" s="282"/>
      <c r="DD14" s="288" t="s">
        <v>204</v>
      </c>
      <c r="DE14" s="217"/>
      <c r="DF14" s="217"/>
      <c r="DG14" s="217"/>
      <c r="DH14" s="217"/>
      <c r="DI14" s="217"/>
      <c r="DJ14" s="217"/>
      <c r="DK14" s="217"/>
      <c r="DL14" s="217"/>
      <c r="DM14" s="217"/>
      <c r="DN14" s="217"/>
      <c r="DO14" s="217"/>
      <c r="DP14" s="279"/>
      <c r="DQ14" s="288">
        <v>537588</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354</v>
      </c>
      <c r="AQ15" s="1"/>
      <c r="AR15" s="1"/>
      <c r="AS15" s="1"/>
      <c r="AT15" s="1"/>
      <c r="AU15" s="1"/>
      <c r="AV15" s="1"/>
      <c r="AW15" s="1"/>
      <c r="AX15" s="1"/>
      <c r="AY15" s="1"/>
      <c r="AZ15" s="1"/>
      <c r="BA15" s="1"/>
      <c r="BB15" s="1"/>
      <c r="BC15" s="1"/>
      <c r="BD15" s="1"/>
      <c r="BE15" s="1"/>
      <c r="BF15" s="269"/>
      <c r="BG15" s="274">
        <v>173620</v>
      </c>
      <c r="BH15" s="217"/>
      <c r="BI15" s="217"/>
      <c r="BJ15" s="217"/>
      <c r="BK15" s="217"/>
      <c r="BL15" s="217"/>
      <c r="BM15" s="217"/>
      <c r="BN15" s="279"/>
      <c r="BO15" s="282">
        <v>7.6</v>
      </c>
      <c r="BP15" s="282"/>
      <c r="BQ15" s="282"/>
      <c r="BR15" s="282"/>
      <c r="BS15" s="287" t="s">
        <v>204</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1804707</v>
      </c>
      <c r="CS15" s="217"/>
      <c r="CT15" s="217"/>
      <c r="CU15" s="217"/>
      <c r="CV15" s="217"/>
      <c r="CW15" s="217"/>
      <c r="CX15" s="217"/>
      <c r="CY15" s="279"/>
      <c r="CZ15" s="282">
        <v>10.6</v>
      </c>
      <c r="DA15" s="282"/>
      <c r="DB15" s="282"/>
      <c r="DC15" s="282"/>
      <c r="DD15" s="288">
        <v>362923</v>
      </c>
      <c r="DE15" s="217"/>
      <c r="DF15" s="217"/>
      <c r="DG15" s="217"/>
      <c r="DH15" s="217"/>
      <c r="DI15" s="217"/>
      <c r="DJ15" s="217"/>
      <c r="DK15" s="217"/>
      <c r="DL15" s="217"/>
      <c r="DM15" s="217"/>
      <c r="DN15" s="217"/>
      <c r="DO15" s="217"/>
      <c r="DP15" s="279"/>
      <c r="DQ15" s="288">
        <v>1362724</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25746</v>
      </c>
      <c r="S16" s="217"/>
      <c r="T16" s="217"/>
      <c r="U16" s="217"/>
      <c r="V16" s="217"/>
      <c r="W16" s="217"/>
      <c r="X16" s="217"/>
      <c r="Y16" s="279"/>
      <c r="Z16" s="282">
        <v>0.2</v>
      </c>
      <c r="AA16" s="282"/>
      <c r="AB16" s="282"/>
      <c r="AC16" s="282"/>
      <c r="AD16" s="287">
        <v>25746</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v>360</v>
      </c>
      <c r="BH16" s="217"/>
      <c r="BI16" s="217"/>
      <c r="BJ16" s="217"/>
      <c r="BK16" s="217"/>
      <c r="BL16" s="217"/>
      <c r="BM16" s="217"/>
      <c r="BN16" s="279"/>
      <c r="BO16" s="282">
        <v>0</v>
      </c>
      <c r="BP16" s="282"/>
      <c r="BQ16" s="282"/>
      <c r="BR16" s="282"/>
      <c r="BS16" s="287" t="s">
        <v>204</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10330</v>
      </c>
      <c r="CS16" s="217"/>
      <c r="CT16" s="217"/>
      <c r="CU16" s="217"/>
      <c r="CV16" s="217"/>
      <c r="CW16" s="217"/>
      <c r="CX16" s="217"/>
      <c r="CY16" s="279"/>
      <c r="CZ16" s="282">
        <v>0.1</v>
      </c>
      <c r="DA16" s="282"/>
      <c r="DB16" s="282"/>
      <c r="DC16" s="282"/>
      <c r="DD16" s="288" t="s">
        <v>204</v>
      </c>
      <c r="DE16" s="217"/>
      <c r="DF16" s="217"/>
      <c r="DG16" s="217"/>
      <c r="DH16" s="217"/>
      <c r="DI16" s="217"/>
      <c r="DJ16" s="217"/>
      <c r="DK16" s="217"/>
      <c r="DL16" s="217"/>
      <c r="DM16" s="217"/>
      <c r="DN16" s="217"/>
      <c r="DO16" s="217"/>
      <c r="DP16" s="279"/>
      <c r="DQ16" s="288">
        <v>3630</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37042</v>
      </c>
      <c r="S17" s="217"/>
      <c r="T17" s="217"/>
      <c r="U17" s="217"/>
      <c r="V17" s="217"/>
      <c r="W17" s="217"/>
      <c r="X17" s="217"/>
      <c r="Y17" s="279"/>
      <c r="Z17" s="282">
        <v>0.2</v>
      </c>
      <c r="AA17" s="282"/>
      <c r="AB17" s="282"/>
      <c r="AC17" s="282"/>
      <c r="AD17" s="287">
        <v>37042</v>
      </c>
      <c r="AE17" s="287"/>
      <c r="AF17" s="287"/>
      <c r="AG17" s="287"/>
      <c r="AH17" s="287"/>
      <c r="AI17" s="287"/>
      <c r="AJ17" s="287"/>
      <c r="AK17" s="287"/>
      <c r="AL17" s="283">
        <v>0.4</v>
      </c>
      <c r="AM17" s="238"/>
      <c r="AN17" s="238"/>
      <c r="AO17" s="296"/>
      <c r="AP17" s="261" t="s">
        <v>360</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2710514</v>
      </c>
      <c r="CS17" s="217"/>
      <c r="CT17" s="217"/>
      <c r="CU17" s="217"/>
      <c r="CV17" s="217"/>
      <c r="CW17" s="217"/>
      <c r="CX17" s="217"/>
      <c r="CY17" s="279"/>
      <c r="CZ17" s="282">
        <v>16</v>
      </c>
      <c r="DA17" s="282"/>
      <c r="DB17" s="282"/>
      <c r="DC17" s="282"/>
      <c r="DD17" s="288" t="s">
        <v>204</v>
      </c>
      <c r="DE17" s="217"/>
      <c r="DF17" s="217"/>
      <c r="DG17" s="217"/>
      <c r="DH17" s="217"/>
      <c r="DI17" s="217"/>
      <c r="DJ17" s="217"/>
      <c r="DK17" s="217"/>
      <c r="DL17" s="217"/>
      <c r="DM17" s="217"/>
      <c r="DN17" s="217"/>
      <c r="DO17" s="217"/>
      <c r="DP17" s="279"/>
      <c r="DQ17" s="288">
        <v>2598627</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9982</v>
      </c>
      <c r="S18" s="217"/>
      <c r="T18" s="217"/>
      <c r="U18" s="217"/>
      <c r="V18" s="217"/>
      <c r="W18" s="217"/>
      <c r="X18" s="217"/>
      <c r="Y18" s="279"/>
      <c r="Z18" s="282">
        <v>0.1</v>
      </c>
      <c r="AA18" s="282"/>
      <c r="AB18" s="282"/>
      <c r="AC18" s="282"/>
      <c r="AD18" s="287">
        <v>9982</v>
      </c>
      <c r="AE18" s="287"/>
      <c r="AF18" s="287"/>
      <c r="AG18" s="287"/>
      <c r="AH18" s="287"/>
      <c r="AI18" s="287"/>
      <c r="AJ18" s="287"/>
      <c r="AK18" s="287"/>
      <c r="AL18" s="283">
        <v>0.1</v>
      </c>
      <c r="AM18" s="238"/>
      <c r="AN18" s="238"/>
      <c r="AO18" s="296"/>
      <c r="AP18" s="261" t="s">
        <v>106</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7908</v>
      </c>
      <c r="S19" s="217"/>
      <c r="T19" s="217"/>
      <c r="U19" s="217"/>
      <c r="V19" s="217"/>
      <c r="W19" s="217"/>
      <c r="X19" s="217"/>
      <c r="Y19" s="279"/>
      <c r="Z19" s="282">
        <v>0</v>
      </c>
      <c r="AA19" s="282"/>
      <c r="AB19" s="282"/>
      <c r="AC19" s="282"/>
      <c r="AD19" s="287">
        <v>7908</v>
      </c>
      <c r="AE19" s="287"/>
      <c r="AF19" s="287"/>
      <c r="AG19" s="287"/>
      <c r="AH19" s="287"/>
      <c r="AI19" s="287"/>
      <c r="AJ19" s="287"/>
      <c r="AK19" s="287"/>
      <c r="AL19" s="283">
        <v>0.1</v>
      </c>
      <c r="AM19" s="238"/>
      <c r="AN19" s="238"/>
      <c r="AO19" s="296"/>
      <c r="AP19" s="261" t="s">
        <v>252</v>
      </c>
      <c r="AQ19" s="1"/>
      <c r="AR19" s="1"/>
      <c r="AS19" s="1"/>
      <c r="AT19" s="1"/>
      <c r="AU19" s="1"/>
      <c r="AV19" s="1"/>
      <c r="AW19" s="1"/>
      <c r="AX19" s="1"/>
      <c r="AY19" s="1"/>
      <c r="AZ19" s="1"/>
      <c r="BA19" s="1"/>
      <c r="BB19" s="1"/>
      <c r="BC19" s="1"/>
      <c r="BD19" s="1"/>
      <c r="BE19" s="1"/>
      <c r="BF19" s="269"/>
      <c r="BG19" s="274">
        <v>94616</v>
      </c>
      <c r="BH19" s="217"/>
      <c r="BI19" s="217"/>
      <c r="BJ19" s="217"/>
      <c r="BK19" s="217"/>
      <c r="BL19" s="217"/>
      <c r="BM19" s="217"/>
      <c r="BN19" s="279"/>
      <c r="BO19" s="282">
        <v>4.0999999999999996</v>
      </c>
      <c r="BP19" s="282"/>
      <c r="BQ19" s="282"/>
      <c r="BR19" s="282"/>
      <c r="BS19" s="287" t="s">
        <v>204</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2074</v>
      </c>
      <c r="S20" s="217"/>
      <c r="T20" s="217"/>
      <c r="U20" s="217"/>
      <c r="V20" s="217"/>
      <c r="W20" s="217"/>
      <c r="X20" s="217"/>
      <c r="Y20" s="279"/>
      <c r="Z20" s="282">
        <v>0</v>
      </c>
      <c r="AA20" s="282"/>
      <c r="AB20" s="282"/>
      <c r="AC20" s="282"/>
      <c r="AD20" s="287">
        <v>2074</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94616</v>
      </c>
      <c r="BH20" s="217"/>
      <c r="BI20" s="217"/>
      <c r="BJ20" s="217"/>
      <c r="BK20" s="217"/>
      <c r="BL20" s="217"/>
      <c r="BM20" s="217"/>
      <c r="BN20" s="279"/>
      <c r="BO20" s="282">
        <v>4.0999999999999996</v>
      </c>
      <c r="BP20" s="282"/>
      <c r="BQ20" s="282"/>
      <c r="BR20" s="282"/>
      <c r="BS20" s="287" t="s">
        <v>204</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16990209</v>
      </c>
      <c r="CS20" s="217"/>
      <c r="CT20" s="217"/>
      <c r="CU20" s="217"/>
      <c r="CV20" s="217"/>
      <c r="CW20" s="217"/>
      <c r="CX20" s="217"/>
      <c r="CY20" s="279"/>
      <c r="CZ20" s="282">
        <v>100</v>
      </c>
      <c r="DA20" s="282"/>
      <c r="DB20" s="282"/>
      <c r="DC20" s="282"/>
      <c r="DD20" s="288">
        <v>1056778</v>
      </c>
      <c r="DE20" s="217"/>
      <c r="DF20" s="217"/>
      <c r="DG20" s="217"/>
      <c r="DH20" s="217"/>
      <c r="DI20" s="217"/>
      <c r="DJ20" s="217"/>
      <c r="DK20" s="217"/>
      <c r="DL20" s="217"/>
      <c r="DM20" s="217"/>
      <c r="DN20" s="217"/>
      <c r="DO20" s="217"/>
      <c r="DP20" s="279"/>
      <c r="DQ20" s="288">
        <v>12286373</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8363398</v>
      </c>
      <c r="S21" s="217"/>
      <c r="T21" s="217"/>
      <c r="U21" s="217"/>
      <c r="V21" s="217"/>
      <c r="W21" s="217"/>
      <c r="X21" s="217"/>
      <c r="Y21" s="279"/>
      <c r="Z21" s="282">
        <v>48.9</v>
      </c>
      <c r="AA21" s="282"/>
      <c r="AB21" s="282"/>
      <c r="AC21" s="282"/>
      <c r="AD21" s="287">
        <v>7123073</v>
      </c>
      <c r="AE21" s="287"/>
      <c r="AF21" s="287"/>
      <c r="AG21" s="287"/>
      <c r="AH21" s="287"/>
      <c r="AI21" s="287"/>
      <c r="AJ21" s="287"/>
      <c r="AK21" s="287"/>
      <c r="AL21" s="283">
        <v>69.8</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691</v>
      </c>
      <c r="BH21" s="217"/>
      <c r="BI21" s="217"/>
      <c r="BJ21" s="217"/>
      <c r="BK21" s="217"/>
      <c r="BL21" s="217"/>
      <c r="BM21" s="217"/>
      <c r="BN21" s="279"/>
      <c r="BO21" s="282">
        <v>0</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7123073</v>
      </c>
      <c r="S22" s="217"/>
      <c r="T22" s="217"/>
      <c r="U22" s="217"/>
      <c r="V22" s="217"/>
      <c r="W22" s="217"/>
      <c r="X22" s="217"/>
      <c r="Y22" s="279"/>
      <c r="Z22" s="282">
        <v>41.6</v>
      </c>
      <c r="AA22" s="282"/>
      <c r="AB22" s="282"/>
      <c r="AC22" s="282"/>
      <c r="AD22" s="287">
        <v>7123073</v>
      </c>
      <c r="AE22" s="287"/>
      <c r="AF22" s="287"/>
      <c r="AG22" s="287"/>
      <c r="AH22" s="287"/>
      <c r="AI22" s="287"/>
      <c r="AJ22" s="287"/>
      <c r="AK22" s="287"/>
      <c r="AL22" s="283">
        <v>69.8</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1240325</v>
      </c>
      <c r="S23" s="217"/>
      <c r="T23" s="217"/>
      <c r="U23" s="217"/>
      <c r="V23" s="217"/>
      <c r="W23" s="217"/>
      <c r="X23" s="217"/>
      <c r="Y23" s="279"/>
      <c r="Z23" s="282">
        <v>7.2</v>
      </c>
      <c r="AA23" s="282"/>
      <c r="AB23" s="282"/>
      <c r="AC23" s="282"/>
      <c r="AD23" s="287" t="s">
        <v>204</v>
      </c>
      <c r="AE23" s="287"/>
      <c r="AF23" s="287"/>
      <c r="AG23" s="287"/>
      <c r="AH23" s="287"/>
      <c r="AI23" s="287"/>
      <c r="AJ23" s="287"/>
      <c r="AK23" s="287"/>
      <c r="AL23" s="283" t="s">
        <v>204</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93925</v>
      </c>
      <c r="BH23" s="217"/>
      <c r="BI23" s="217"/>
      <c r="BJ23" s="217"/>
      <c r="BK23" s="217"/>
      <c r="BL23" s="217"/>
      <c r="BM23" s="217"/>
      <c r="BN23" s="279"/>
      <c r="BO23" s="282">
        <v>4.0999999999999996</v>
      </c>
      <c r="BP23" s="282"/>
      <c r="BQ23" s="282"/>
      <c r="BR23" s="282"/>
      <c r="BS23" s="287" t="s">
        <v>204</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300</v>
      </c>
      <c r="DE23" s="139"/>
      <c r="DF23" s="139"/>
      <c r="DG23" s="139"/>
      <c r="DH23" s="139"/>
      <c r="DI23" s="139"/>
      <c r="DJ23" s="139"/>
      <c r="DK23" s="144"/>
      <c r="DL23" s="345" t="s">
        <v>381</v>
      </c>
      <c r="DM23" s="348"/>
      <c r="DN23" s="348"/>
      <c r="DO23" s="348"/>
      <c r="DP23" s="348"/>
      <c r="DQ23" s="348"/>
      <c r="DR23" s="348"/>
      <c r="DS23" s="348"/>
      <c r="DT23" s="348"/>
      <c r="DU23" s="348"/>
      <c r="DV23" s="352"/>
      <c r="DW23" s="182" t="s">
        <v>198</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7402931</v>
      </c>
      <c r="CS24" s="276"/>
      <c r="CT24" s="276"/>
      <c r="CU24" s="276"/>
      <c r="CV24" s="276"/>
      <c r="CW24" s="276"/>
      <c r="CX24" s="276"/>
      <c r="CY24" s="278"/>
      <c r="CZ24" s="291">
        <v>43.6</v>
      </c>
      <c r="DA24" s="293"/>
      <c r="DB24" s="293"/>
      <c r="DC24" s="337"/>
      <c r="DD24" s="341">
        <v>6019729</v>
      </c>
      <c r="DE24" s="276"/>
      <c r="DF24" s="276"/>
      <c r="DG24" s="276"/>
      <c r="DH24" s="276"/>
      <c r="DI24" s="276"/>
      <c r="DJ24" s="276"/>
      <c r="DK24" s="278"/>
      <c r="DL24" s="341">
        <v>5498110</v>
      </c>
      <c r="DM24" s="276"/>
      <c r="DN24" s="276"/>
      <c r="DO24" s="276"/>
      <c r="DP24" s="276"/>
      <c r="DQ24" s="276"/>
      <c r="DR24" s="276"/>
      <c r="DS24" s="276"/>
      <c r="DT24" s="276"/>
      <c r="DU24" s="276"/>
      <c r="DV24" s="278"/>
      <c r="DW24" s="291">
        <v>53.7</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11490724</v>
      </c>
      <c r="S25" s="217"/>
      <c r="T25" s="217"/>
      <c r="U25" s="217"/>
      <c r="V25" s="217"/>
      <c r="W25" s="217"/>
      <c r="X25" s="217"/>
      <c r="Y25" s="279"/>
      <c r="Z25" s="282">
        <v>67.099999999999994</v>
      </c>
      <c r="AA25" s="282"/>
      <c r="AB25" s="282"/>
      <c r="AC25" s="282"/>
      <c r="AD25" s="287">
        <v>10156474</v>
      </c>
      <c r="AE25" s="287"/>
      <c r="AF25" s="287"/>
      <c r="AG25" s="287"/>
      <c r="AH25" s="287"/>
      <c r="AI25" s="287"/>
      <c r="AJ25" s="287"/>
      <c r="AK25" s="287"/>
      <c r="AL25" s="283">
        <v>99.6</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2734672</v>
      </c>
      <c r="CS25" s="313"/>
      <c r="CT25" s="313"/>
      <c r="CU25" s="313"/>
      <c r="CV25" s="313"/>
      <c r="CW25" s="313"/>
      <c r="CX25" s="313"/>
      <c r="CY25" s="332"/>
      <c r="CZ25" s="283">
        <v>16.100000000000001</v>
      </c>
      <c r="DA25" s="335"/>
      <c r="DB25" s="335"/>
      <c r="DC25" s="338"/>
      <c r="DD25" s="288">
        <v>2484216</v>
      </c>
      <c r="DE25" s="313"/>
      <c r="DF25" s="313"/>
      <c r="DG25" s="313"/>
      <c r="DH25" s="313"/>
      <c r="DI25" s="313"/>
      <c r="DJ25" s="313"/>
      <c r="DK25" s="332"/>
      <c r="DL25" s="288">
        <v>2397117</v>
      </c>
      <c r="DM25" s="313"/>
      <c r="DN25" s="313"/>
      <c r="DO25" s="313"/>
      <c r="DP25" s="313"/>
      <c r="DQ25" s="313"/>
      <c r="DR25" s="313"/>
      <c r="DS25" s="313"/>
      <c r="DT25" s="313"/>
      <c r="DU25" s="313"/>
      <c r="DV25" s="332"/>
      <c r="DW25" s="283">
        <v>23.4</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2142</v>
      </c>
      <c r="S26" s="217"/>
      <c r="T26" s="217"/>
      <c r="U26" s="217"/>
      <c r="V26" s="217"/>
      <c r="W26" s="217"/>
      <c r="X26" s="217"/>
      <c r="Y26" s="279"/>
      <c r="Z26" s="282">
        <v>0</v>
      </c>
      <c r="AA26" s="282"/>
      <c r="AB26" s="282"/>
      <c r="AC26" s="282"/>
      <c r="AD26" s="287">
        <v>2142</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1592711</v>
      </c>
      <c r="CS26" s="217"/>
      <c r="CT26" s="217"/>
      <c r="CU26" s="217"/>
      <c r="CV26" s="217"/>
      <c r="CW26" s="217"/>
      <c r="CX26" s="217"/>
      <c r="CY26" s="279"/>
      <c r="CZ26" s="283">
        <v>9.4</v>
      </c>
      <c r="DA26" s="335"/>
      <c r="DB26" s="335"/>
      <c r="DC26" s="338"/>
      <c r="DD26" s="288">
        <v>1592711</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97506</v>
      </c>
      <c r="S27" s="217"/>
      <c r="T27" s="217"/>
      <c r="U27" s="217"/>
      <c r="V27" s="217"/>
      <c r="W27" s="217"/>
      <c r="X27" s="217"/>
      <c r="Y27" s="279"/>
      <c r="Z27" s="282">
        <v>0.6</v>
      </c>
      <c r="AA27" s="282"/>
      <c r="AB27" s="282"/>
      <c r="AC27" s="282"/>
      <c r="AD27" s="287" t="s">
        <v>204</v>
      </c>
      <c r="AE27" s="287"/>
      <c r="AF27" s="287"/>
      <c r="AG27" s="287"/>
      <c r="AH27" s="287"/>
      <c r="AI27" s="287"/>
      <c r="AJ27" s="287"/>
      <c r="AK27" s="287"/>
      <c r="AL27" s="283" t="s">
        <v>204</v>
      </c>
      <c r="AM27" s="238"/>
      <c r="AN27" s="238"/>
      <c r="AO27" s="296"/>
      <c r="AP27" s="261" t="s">
        <v>391</v>
      </c>
      <c r="AQ27" s="1"/>
      <c r="AR27" s="1"/>
      <c r="AS27" s="1"/>
      <c r="AT27" s="1"/>
      <c r="AU27" s="1"/>
      <c r="AV27" s="1"/>
      <c r="AW27" s="1"/>
      <c r="AX27" s="1"/>
      <c r="AY27" s="1"/>
      <c r="AZ27" s="1"/>
      <c r="BA27" s="1"/>
      <c r="BB27" s="1"/>
      <c r="BC27" s="1"/>
      <c r="BD27" s="1"/>
      <c r="BE27" s="1"/>
      <c r="BF27" s="269"/>
      <c r="BG27" s="274">
        <v>2282385</v>
      </c>
      <c r="BH27" s="217"/>
      <c r="BI27" s="217"/>
      <c r="BJ27" s="217"/>
      <c r="BK27" s="217"/>
      <c r="BL27" s="217"/>
      <c r="BM27" s="217"/>
      <c r="BN27" s="279"/>
      <c r="BO27" s="282">
        <v>100</v>
      </c>
      <c r="BP27" s="282"/>
      <c r="BQ27" s="282"/>
      <c r="BR27" s="282"/>
      <c r="BS27" s="287">
        <v>47996</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1957745</v>
      </c>
      <c r="CS27" s="313"/>
      <c r="CT27" s="313"/>
      <c r="CU27" s="313"/>
      <c r="CV27" s="313"/>
      <c r="CW27" s="313"/>
      <c r="CX27" s="313"/>
      <c r="CY27" s="332"/>
      <c r="CZ27" s="283">
        <v>11.5</v>
      </c>
      <c r="DA27" s="335"/>
      <c r="DB27" s="335"/>
      <c r="DC27" s="338"/>
      <c r="DD27" s="288">
        <v>936886</v>
      </c>
      <c r="DE27" s="313"/>
      <c r="DF27" s="313"/>
      <c r="DG27" s="313"/>
      <c r="DH27" s="313"/>
      <c r="DI27" s="313"/>
      <c r="DJ27" s="313"/>
      <c r="DK27" s="332"/>
      <c r="DL27" s="288">
        <v>502366</v>
      </c>
      <c r="DM27" s="313"/>
      <c r="DN27" s="313"/>
      <c r="DO27" s="313"/>
      <c r="DP27" s="313"/>
      <c r="DQ27" s="313"/>
      <c r="DR27" s="313"/>
      <c r="DS27" s="313"/>
      <c r="DT27" s="313"/>
      <c r="DU27" s="313"/>
      <c r="DV27" s="332"/>
      <c r="DW27" s="283">
        <v>4.9000000000000004</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260833</v>
      </c>
      <c r="S28" s="217"/>
      <c r="T28" s="217"/>
      <c r="U28" s="217"/>
      <c r="V28" s="217"/>
      <c r="W28" s="217"/>
      <c r="X28" s="217"/>
      <c r="Y28" s="279"/>
      <c r="Z28" s="282">
        <v>1.5</v>
      </c>
      <c r="AA28" s="282"/>
      <c r="AB28" s="282"/>
      <c r="AC28" s="282"/>
      <c r="AD28" s="287">
        <v>14694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2710514</v>
      </c>
      <c r="CS28" s="217"/>
      <c r="CT28" s="217"/>
      <c r="CU28" s="217"/>
      <c r="CV28" s="217"/>
      <c r="CW28" s="217"/>
      <c r="CX28" s="217"/>
      <c r="CY28" s="279"/>
      <c r="CZ28" s="283">
        <v>16</v>
      </c>
      <c r="DA28" s="335"/>
      <c r="DB28" s="335"/>
      <c r="DC28" s="338"/>
      <c r="DD28" s="288">
        <v>2598627</v>
      </c>
      <c r="DE28" s="217"/>
      <c r="DF28" s="217"/>
      <c r="DG28" s="217"/>
      <c r="DH28" s="217"/>
      <c r="DI28" s="217"/>
      <c r="DJ28" s="217"/>
      <c r="DK28" s="279"/>
      <c r="DL28" s="288">
        <v>2598627</v>
      </c>
      <c r="DM28" s="217"/>
      <c r="DN28" s="217"/>
      <c r="DO28" s="217"/>
      <c r="DP28" s="217"/>
      <c r="DQ28" s="217"/>
      <c r="DR28" s="217"/>
      <c r="DS28" s="217"/>
      <c r="DT28" s="217"/>
      <c r="DU28" s="217"/>
      <c r="DV28" s="279"/>
      <c r="DW28" s="283">
        <v>25.4</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177282</v>
      </c>
      <c r="S29" s="217"/>
      <c r="T29" s="217"/>
      <c r="U29" s="217"/>
      <c r="V29" s="217"/>
      <c r="W29" s="217"/>
      <c r="X29" s="217"/>
      <c r="Y29" s="279"/>
      <c r="Z29" s="282">
        <v>1</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25</v>
      </c>
      <c r="CG29" s="1"/>
      <c r="CH29" s="1"/>
      <c r="CI29" s="1"/>
      <c r="CJ29" s="1"/>
      <c r="CK29" s="1"/>
      <c r="CL29" s="1"/>
      <c r="CM29" s="1"/>
      <c r="CN29" s="1"/>
      <c r="CO29" s="1"/>
      <c r="CP29" s="1"/>
      <c r="CQ29" s="269"/>
      <c r="CR29" s="274">
        <v>2710235</v>
      </c>
      <c r="CS29" s="313"/>
      <c r="CT29" s="313"/>
      <c r="CU29" s="313"/>
      <c r="CV29" s="313"/>
      <c r="CW29" s="313"/>
      <c r="CX29" s="313"/>
      <c r="CY29" s="332"/>
      <c r="CZ29" s="283">
        <v>16</v>
      </c>
      <c r="DA29" s="335"/>
      <c r="DB29" s="335"/>
      <c r="DC29" s="338"/>
      <c r="DD29" s="288">
        <v>2598348</v>
      </c>
      <c r="DE29" s="313"/>
      <c r="DF29" s="313"/>
      <c r="DG29" s="313"/>
      <c r="DH29" s="313"/>
      <c r="DI29" s="313"/>
      <c r="DJ29" s="313"/>
      <c r="DK29" s="332"/>
      <c r="DL29" s="288">
        <v>2598348</v>
      </c>
      <c r="DM29" s="313"/>
      <c r="DN29" s="313"/>
      <c r="DO29" s="313"/>
      <c r="DP29" s="313"/>
      <c r="DQ29" s="313"/>
      <c r="DR29" s="313"/>
      <c r="DS29" s="313"/>
      <c r="DT29" s="313"/>
      <c r="DU29" s="313"/>
      <c r="DV29" s="332"/>
      <c r="DW29" s="283">
        <v>25.4</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1540978</v>
      </c>
      <c r="S30" s="217"/>
      <c r="T30" s="217"/>
      <c r="U30" s="217"/>
      <c r="V30" s="217"/>
      <c r="W30" s="217"/>
      <c r="X30" s="217"/>
      <c r="Y30" s="279"/>
      <c r="Z30" s="282">
        <v>9</v>
      </c>
      <c r="AA30" s="282"/>
      <c r="AB30" s="282"/>
      <c r="AC30" s="282"/>
      <c r="AD30" s="287" t="s">
        <v>204</v>
      </c>
      <c r="AE30" s="287"/>
      <c r="AF30" s="287"/>
      <c r="AG30" s="287"/>
      <c r="AH30" s="287"/>
      <c r="AI30" s="287"/>
      <c r="AJ30" s="287"/>
      <c r="AK30" s="287"/>
      <c r="AL30" s="283" t="s">
        <v>204</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2661474</v>
      </c>
      <c r="CS30" s="217"/>
      <c r="CT30" s="217"/>
      <c r="CU30" s="217"/>
      <c r="CV30" s="217"/>
      <c r="CW30" s="217"/>
      <c r="CX30" s="217"/>
      <c r="CY30" s="279"/>
      <c r="CZ30" s="283">
        <v>15.7</v>
      </c>
      <c r="DA30" s="335"/>
      <c r="DB30" s="335"/>
      <c r="DC30" s="338"/>
      <c r="DD30" s="288">
        <v>2555822</v>
      </c>
      <c r="DE30" s="217"/>
      <c r="DF30" s="217"/>
      <c r="DG30" s="217"/>
      <c r="DH30" s="217"/>
      <c r="DI30" s="217"/>
      <c r="DJ30" s="217"/>
      <c r="DK30" s="279"/>
      <c r="DL30" s="288">
        <v>2555822</v>
      </c>
      <c r="DM30" s="217"/>
      <c r="DN30" s="217"/>
      <c r="DO30" s="217"/>
      <c r="DP30" s="217"/>
      <c r="DQ30" s="217"/>
      <c r="DR30" s="217"/>
      <c r="DS30" s="217"/>
      <c r="DT30" s="217"/>
      <c r="DU30" s="217"/>
      <c r="DV30" s="279"/>
      <c r="DW30" s="283">
        <v>24.9</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8</v>
      </c>
      <c r="AQ31" s="178"/>
      <c r="AR31" s="178"/>
      <c r="AS31" s="178"/>
      <c r="AT31" s="306" t="s">
        <v>398</v>
      </c>
      <c r="AU31" s="265"/>
      <c r="AV31" s="265"/>
      <c r="AW31" s="265"/>
      <c r="AX31" s="260" t="s">
        <v>275</v>
      </c>
      <c r="AY31" s="265"/>
      <c r="AZ31" s="265"/>
      <c r="BA31" s="265"/>
      <c r="BB31" s="265"/>
      <c r="BC31" s="265"/>
      <c r="BD31" s="265"/>
      <c r="BE31" s="265"/>
      <c r="BF31" s="268"/>
      <c r="BG31" s="318">
        <v>99.8</v>
      </c>
      <c r="BH31" s="322"/>
      <c r="BI31" s="322"/>
      <c r="BJ31" s="322"/>
      <c r="BK31" s="322"/>
      <c r="BL31" s="322"/>
      <c r="BM31" s="293">
        <v>99.5</v>
      </c>
      <c r="BN31" s="322"/>
      <c r="BO31" s="322"/>
      <c r="BP31" s="322"/>
      <c r="BQ31" s="324"/>
      <c r="BR31" s="318">
        <v>99.8</v>
      </c>
      <c r="BS31" s="322"/>
      <c r="BT31" s="322"/>
      <c r="BU31" s="322"/>
      <c r="BV31" s="322"/>
      <c r="BW31" s="322"/>
      <c r="BX31" s="293">
        <v>99.6</v>
      </c>
      <c r="BY31" s="322"/>
      <c r="BZ31" s="322"/>
      <c r="CA31" s="322"/>
      <c r="CB31" s="324"/>
      <c r="CD31" s="134"/>
      <c r="CE31" s="42"/>
      <c r="CF31" s="261" t="s">
        <v>315</v>
      </c>
      <c r="CG31" s="1"/>
      <c r="CH31" s="1"/>
      <c r="CI31" s="1"/>
      <c r="CJ31" s="1"/>
      <c r="CK31" s="1"/>
      <c r="CL31" s="1"/>
      <c r="CM31" s="1"/>
      <c r="CN31" s="1"/>
      <c r="CO31" s="1"/>
      <c r="CP31" s="1"/>
      <c r="CQ31" s="269"/>
      <c r="CR31" s="274">
        <v>48761</v>
      </c>
      <c r="CS31" s="313"/>
      <c r="CT31" s="313"/>
      <c r="CU31" s="313"/>
      <c r="CV31" s="313"/>
      <c r="CW31" s="313"/>
      <c r="CX31" s="313"/>
      <c r="CY31" s="332"/>
      <c r="CZ31" s="283">
        <v>0.3</v>
      </c>
      <c r="DA31" s="335"/>
      <c r="DB31" s="335"/>
      <c r="DC31" s="338"/>
      <c r="DD31" s="288">
        <v>42526</v>
      </c>
      <c r="DE31" s="313"/>
      <c r="DF31" s="313"/>
      <c r="DG31" s="313"/>
      <c r="DH31" s="313"/>
      <c r="DI31" s="313"/>
      <c r="DJ31" s="313"/>
      <c r="DK31" s="332"/>
      <c r="DL31" s="288">
        <v>42526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1506030</v>
      </c>
      <c r="S32" s="217"/>
      <c r="T32" s="217"/>
      <c r="U32" s="217"/>
      <c r="V32" s="217"/>
      <c r="W32" s="217"/>
      <c r="X32" s="217"/>
      <c r="Y32" s="279"/>
      <c r="Z32" s="282">
        <v>8.8000000000000007</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248</v>
      </c>
      <c r="AX32" s="261" t="s">
        <v>376</v>
      </c>
      <c r="AY32" s="1"/>
      <c r="AZ32" s="1"/>
      <c r="BA32" s="1"/>
      <c r="BB32" s="1"/>
      <c r="BC32" s="1"/>
      <c r="BD32" s="1"/>
      <c r="BE32" s="1"/>
      <c r="BF32" s="269"/>
      <c r="BG32" s="319">
        <v>99.8</v>
      </c>
      <c r="BH32" s="313"/>
      <c r="BI32" s="313"/>
      <c r="BJ32" s="313"/>
      <c r="BK32" s="313"/>
      <c r="BL32" s="313"/>
      <c r="BM32" s="238">
        <v>99.6</v>
      </c>
      <c r="BN32" s="313"/>
      <c r="BO32" s="313"/>
      <c r="BP32" s="313"/>
      <c r="BQ32" s="316"/>
      <c r="BR32" s="319">
        <v>99.8</v>
      </c>
      <c r="BS32" s="313"/>
      <c r="BT32" s="313"/>
      <c r="BU32" s="313"/>
      <c r="BV32" s="313"/>
      <c r="BW32" s="313"/>
      <c r="BX32" s="238">
        <v>99.7</v>
      </c>
      <c r="BY32" s="313"/>
      <c r="BZ32" s="313"/>
      <c r="CA32" s="313"/>
      <c r="CB32" s="316"/>
      <c r="CD32" s="135"/>
      <c r="CE32" s="142"/>
      <c r="CF32" s="261" t="s">
        <v>401</v>
      </c>
      <c r="CG32" s="1"/>
      <c r="CH32" s="1"/>
      <c r="CI32" s="1"/>
      <c r="CJ32" s="1"/>
      <c r="CK32" s="1"/>
      <c r="CL32" s="1"/>
      <c r="CM32" s="1"/>
      <c r="CN32" s="1"/>
      <c r="CO32" s="1"/>
      <c r="CP32" s="1"/>
      <c r="CQ32" s="269"/>
      <c r="CR32" s="274">
        <v>279</v>
      </c>
      <c r="CS32" s="217"/>
      <c r="CT32" s="217"/>
      <c r="CU32" s="217"/>
      <c r="CV32" s="217"/>
      <c r="CW32" s="217"/>
      <c r="CX32" s="217"/>
      <c r="CY32" s="279"/>
      <c r="CZ32" s="283">
        <v>0</v>
      </c>
      <c r="DA32" s="335"/>
      <c r="DB32" s="335"/>
      <c r="DC32" s="338"/>
      <c r="DD32" s="288">
        <v>279</v>
      </c>
      <c r="DE32" s="217"/>
      <c r="DF32" s="217"/>
      <c r="DG32" s="217"/>
      <c r="DH32" s="217"/>
      <c r="DI32" s="217"/>
      <c r="DJ32" s="217"/>
      <c r="DK32" s="279"/>
      <c r="DL32" s="288">
        <v>279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55721</v>
      </c>
      <c r="S33" s="217"/>
      <c r="T33" s="217"/>
      <c r="U33" s="217"/>
      <c r="V33" s="217"/>
      <c r="W33" s="217"/>
      <c r="X33" s="217"/>
      <c r="Y33" s="279"/>
      <c r="Z33" s="282">
        <v>0.3</v>
      </c>
      <c r="AA33" s="282"/>
      <c r="AB33" s="282"/>
      <c r="AC33" s="282"/>
      <c r="AD33" s="287">
        <v>14883</v>
      </c>
      <c r="AE33" s="287"/>
      <c r="AF33" s="287"/>
      <c r="AG33" s="287"/>
      <c r="AH33" s="287"/>
      <c r="AI33" s="287"/>
      <c r="AJ33" s="287"/>
      <c r="AK33" s="287"/>
      <c r="AL33" s="283">
        <v>0.1</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99.7</v>
      </c>
      <c r="BH33" s="312"/>
      <c r="BI33" s="312"/>
      <c r="BJ33" s="312"/>
      <c r="BK33" s="312"/>
      <c r="BL33" s="312"/>
      <c r="BM33" s="294">
        <v>99.4</v>
      </c>
      <c r="BN33" s="312"/>
      <c r="BO33" s="312"/>
      <c r="BP33" s="312"/>
      <c r="BQ33" s="317"/>
      <c r="BR33" s="320">
        <v>99.7</v>
      </c>
      <c r="BS33" s="312"/>
      <c r="BT33" s="312"/>
      <c r="BU33" s="312"/>
      <c r="BV33" s="312"/>
      <c r="BW33" s="312"/>
      <c r="BX33" s="294">
        <v>99.4</v>
      </c>
      <c r="BY33" s="312"/>
      <c r="BZ33" s="312"/>
      <c r="CA33" s="312"/>
      <c r="CB33" s="317"/>
      <c r="CD33" s="261" t="s">
        <v>403</v>
      </c>
      <c r="CE33" s="1"/>
      <c r="CF33" s="1"/>
      <c r="CG33" s="1"/>
      <c r="CH33" s="1"/>
      <c r="CI33" s="1"/>
      <c r="CJ33" s="1"/>
      <c r="CK33" s="1"/>
      <c r="CL33" s="1"/>
      <c r="CM33" s="1"/>
      <c r="CN33" s="1"/>
      <c r="CO33" s="1"/>
      <c r="CP33" s="1"/>
      <c r="CQ33" s="269"/>
      <c r="CR33" s="274">
        <v>8520170</v>
      </c>
      <c r="CS33" s="313"/>
      <c r="CT33" s="313"/>
      <c r="CU33" s="313"/>
      <c r="CV33" s="313"/>
      <c r="CW33" s="313"/>
      <c r="CX33" s="313"/>
      <c r="CY33" s="332"/>
      <c r="CZ33" s="283">
        <v>50.1</v>
      </c>
      <c r="DA33" s="335"/>
      <c r="DB33" s="335"/>
      <c r="DC33" s="338"/>
      <c r="DD33" s="288">
        <v>6101993</v>
      </c>
      <c r="DE33" s="313"/>
      <c r="DF33" s="313"/>
      <c r="DG33" s="313"/>
      <c r="DH33" s="313"/>
      <c r="DI33" s="313"/>
      <c r="DJ33" s="313"/>
      <c r="DK33" s="332"/>
      <c r="DL33" s="288">
        <v>4361447</v>
      </c>
      <c r="DM33" s="313"/>
      <c r="DN33" s="313"/>
      <c r="DO33" s="313"/>
      <c r="DP33" s="313"/>
      <c r="DQ33" s="313"/>
      <c r="DR33" s="313"/>
      <c r="DS33" s="313"/>
      <c r="DT33" s="313"/>
      <c r="DU33" s="313"/>
      <c r="DV33" s="332"/>
      <c r="DW33" s="283">
        <v>42.6</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87222</v>
      </c>
      <c r="S34" s="217"/>
      <c r="T34" s="217"/>
      <c r="U34" s="217"/>
      <c r="V34" s="217"/>
      <c r="W34" s="217"/>
      <c r="X34" s="217"/>
      <c r="Y34" s="279"/>
      <c r="Z34" s="282">
        <v>0.5</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2161258</v>
      </c>
      <c r="CS34" s="217"/>
      <c r="CT34" s="217"/>
      <c r="CU34" s="217"/>
      <c r="CV34" s="217"/>
      <c r="CW34" s="217"/>
      <c r="CX34" s="217"/>
      <c r="CY34" s="279"/>
      <c r="CZ34" s="283">
        <v>12.7</v>
      </c>
      <c r="DA34" s="335"/>
      <c r="DB34" s="335"/>
      <c r="DC34" s="338"/>
      <c r="DD34" s="288">
        <v>1697286</v>
      </c>
      <c r="DE34" s="217"/>
      <c r="DF34" s="217"/>
      <c r="DG34" s="217"/>
      <c r="DH34" s="217"/>
      <c r="DI34" s="217"/>
      <c r="DJ34" s="217"/>
      <c r="DK34" s="279"/>
      <c r="DL34" s="288">
        <v>1415008</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177726</v>
      </c>
      <c r="S35" s="217"/>
      <c r="T35" s="217"/>
      <c r="U35" s="217"/>
      <c r="V35" s="217"/>
      <c r="W35" s="217"/>
      <c r="X35" s="217"/>
      <c r="Y35" s="279"/>
      <c r="Z35" s="282">
        <v>1</v>
      </c>
      <c r="AA35" s="282"/>
      <c r="AB35" s="282"/>
      <c r="AC35" s="282"/>
      <c r="AD35" s="287" t="s">
        <v>204</v>
      </c>
      <c r="AE35" s="287"/>
      <c r="AF35" s="287"/>
      <c r="AG35" s="287"/>
      <c r="AH35" s="287"/>
      <c r="AI35" s="287"/>
      <c r="AJ35" s="287"/>
      <c r="AK35" s="287"/>
      <c r="AL35" s="283" t="s">
        <v>204</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883189</v>
      </c>
      <c r="CS35" s="313"/>
      <c r="CT35" s="313"/>
      <c r="CU35" s="313"/>
      <c r="CV35" s="313"/>
      <c r="CW35" s="313"/>
      <c r="CX35" s="313"/>
      <c r="CY35" s="332"/>
      <c r="CZ35" s="283">
        <v>5.2</v>
      </c>
      <c r="DA35" s="335"/>
      <c r="DB35" s="335"/>
      <c r="DC35" s="338"/>
      <c r="DD35" s="288">
        <v>746751</v>
      </c>
      <c r="DE35" s="313"/>
      <c r="DF35" s="313"/>
      <c r="DG35" s="313"/>
      <c r="DH35" s="313"/>
      <c r="DI35" s="313"/>
      <c r="DJ35" s="313"/>
      <c r="DK35" s="332"/>
      <c r="DL35" s="288">
        <v>611522</v>
      </c>
      <c r="DM35" s="313"/>
      <c r="DN35" s="313"/>
      <c r="DO35" s="313"/>
      <c r="DP35" s="313"/>
      <c r="DQ35" s="313"/>
      <c r="DR35" s="313"/>
      <c r="DS35" s="313"/>
      <c r="DT35" s="313"/>
      <c r="DU35" s="313"/>
      <c r="DV35" s="332"/>
      <c r="DW35" s="283">
        <v>6</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211152</v>
      </c>
      <c r="S36" s="217"/>
      <c r="T36" s="217"/>
      <c r="U36" s="217"/>
      <c r="V36" s="217"/>
      <c r="W36" s="217"/>
      <c r="X36" s="217"/>
      <c r="Y36" s="279"/>
      <c r="Z36" s="282">
        <v>1.2</v>
      </c>
      <c r="AA36" s="282"/>
      <c r="AB36" s="282"/>
      <c r="AC36" s="282"/>
      <c r="AD36" s="287" t="s">
        <v>204</v>
      </c>
      <c r="AE36" s="287"/>
      <c r="AF36" s="287"/>
      <c r="AG36" s="287"/>
      <c r="AH36" s="287"/>
      <c r="AI36" s="287"/>
      <c r="AJ36" s="287"/>
      <c r="AK36" s="287"/>
      <c r="AL36" s="283" t="s">
        <v>204</v>
      </c>
      <c r="AM36" s="238"/>
      <c r="AN36" s="238"/>
      <c r="AO36" s="296"/>
      <c r="AP36" s="95"/>
      <c r="AQ36" s="301" t="s">
        <v>391</v>
      </c>
      <c r="AR36" s="304"/>
      <c r="AS36" s="304"/>
      <c r="AT36" s="304"/>
      <c r="AU36" s="304"/>
      <c r="AV36" s="304"/>
      <c r="AW36" s="304"/>
      <c r="AX36" s="304"/>
      <c r="AY36" s="309"/>
      <c r="AZ36" s="273">
        <v>2680595</v>
      </c>
      <c r="BA36" s="276"/>
      <c r="BB36" s="276"/>
      <c r="BC36" s="276"/>
      <c r="BD36" s="276"/>
      <c r="BE36" s="276"/>
      <c r="BF36" s="315"/>
      <c r="BG36" s="260" t="s">
        <v>414</v>
      </c>
      <c r="BH36" s="265"/>
      <c r="BI36" s="265"/>
      <c r="BJ36" s="265"/>
      <c r="BK36" s="265"/>
      <c r="BL36" s="265"/>
      <c r="BM36" s="265"/>
      <c r="BN36" s="265"/>
      <c r="BO36" s="265"/>
      <c r="BP36" s="265"/>
      <c r="BQ36" s="265"/>
      <c r="BR36" s="265"/>
      <c r="BS36" s="265"/>
      <c r="BT36" s="265"/>
      <c r="BU36" s="268"/>
      <c r="BV36" s="273">
        <v>5726</v>
      </c>
      <c r="BW36" s="276"/>
      <c r="BX36" s="276"/>
      <c r="BY36" s="276"/>
      <c r="BZ36" s="276"/>
      <c r="CA36" s="276"/>
      <c r="CB36" s="315"/>
      <c r="CD36" s="261" t="s">
        <v>32</v>
      </c>
      <c r="CE36" s="1"/>
      <c r="CF36" s="1"/>
      <c r="CG36" s="1"/>
      <c r="CH36" s="1"/>
      <c r="CI36" s="1"/>
      <c r="CJ36" s="1"/>
      <c r="CK36" s="1"/>
      <c r="CL36" s="1"/>
      <c r="CM36" s="1"/>
      <c r="CN36" s="1"/>
      <c r="CO36" s="1"/>
      <c r="CP36" s="1"/>
      <c r="CQ36" s="269"/>
      <c r="CR36" s="274">
        <v>3431239</v>
      </c>
      <c r="CS36" s="217"/>
      <c r="CT36" s="217"/>
      <c r="CU36" s="217"/>
      <c r="CV36" s="217"/>
      <c r="CW36" s="217"/>
      <c r="CX36" s="217"/>
      <c r="CY36" s="279"/>
      <c r="CZ36" s="283">
        <v>20.2</v>
      </c>
      <c r="DA36" s="335"/>
      <c r="DB36" s="335"/>
      <c r="DC36" s="338"/>
      <c r="DD36" s="288">
        <v>2118775</v>
      </c>
      <c r="DE36" s="217"/>
      <c r="DF36" s="217"/>
      <c r="DG36" s="217"/>
      <c r="DH36" s="217"/>
      <c r="DI36" s="217"/>
      <c r="DJ36" s="217"/>
      <c r="DK36" s="279"/>
      <c r="DL36" s="288">
        <v>1270432</v>
      </c>
      <c r="DM36" s="217"/>
      <c r="DN36" s="217"/>
      <c r="DO36" s="217"/>
      <c r="DP36" s="217"/>
      <c r="DQ36" s="217"/>
      <c r="DR36" s="217"/>
      <c r="DS36" s="217"/>
      <c r="DT36" s="217"/>
      <c r="DU36" s="217"/>
      <c r="DV36" s="279"/>
      <c r="DW36" s="283">
        <v>12.4</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528543</v>
      </c>
      <c r="S37" s="217"/>
      <c r="T37" s="217"/>
      <c r="U37" s="217"/>
      <c r="V37" s="217"/>
      <c r="W37" s="217"/>
      <c r="X37" s="217"/>
      <c r="Y37" s="279"/>
      <c r="Z37" s="282">
        <v>3.1</v>
      </c>
      <c r="AA37" s="282"/>
      <c r="AB37" s="282"/>
      <c r="AC37" s="282"/>
      <c r="AD37" s="287">
        <v>13730</v>
      </c>
      <c r="AE37" s="287"/>
      <c r="AF37" s="287"/>
      <c r="AG37" s="287"/>
      <c r="AH37" s="287"/>
      <c r="AI37" s="287"/>
      <c r="AJ37" s="287"/>
      <c r="AK37" s="287"/>
      <c r="AL37" s="283">
        <v>0.1</v>
      </c>
      <c r="AM37" s="238"/>
      <c r="AN37" s="238"/>
      <c r="AO37" s="296"/>
      <c r="AQ37" s="302" t="s">
        <v>415</v>
      </c>
      <c r="AR37" s="111"/>
      <c r="AS37" s="111"/>
      <c r="AT37" s="111"/>
      <c r="AU37" s="111"/>
      <c r="AV37" s="111"/>
      <c r="AW37" s="111"/>
      <c r="AX37" s="111"/>
      <c r="AY37" s="310"/>
      <c r="AZ37" s="274">
        <v>911045</v>
      </c>
      <c r="BA37" s="217"/>
      <c r="BB37" s="217"/>
      <c r="BC37" s="217"/>
      <c r="BD37" s="313"/>
      <c r="BE37" s="313"/>
      <c r="BF37" s="316"/>
      <c r="BG37" s="261" t="s">
        <v>421</v>
      </c>
      <c r="BH37" s="1"/>
      <c r="BI37" s="1"/>
      <c r="BJ37" s="1"/>
      <c r="BK37" s="1"/>
      <c r="BL37" s="1"/>
      <c r="BM37" s="1"/>
      <c r="BN37" s="1"/>
      <c r="BO37" s="1"/>
      <c r="BP37" s="1"/>
      <c r="BQ37" s="1"/>
      <c r="BR37" s="1"/>
      <c r="BS37" s="1"/>
      <c r="BT37" s="1"/>
      <c r="BU37" s="269"/>
      <c r="BV37" s="274">
        <v>-26313</v>
      </c>
      <c r="BW37" s="217"/>
      <c r="BX37" s="217"/>
      <c r="BY37" s="217"/>
      <c r="BZ37" s="217"/>
      <c r="CA37" s="217"/>
      <c r="CB37" s="326"/>
      <c r="CD37" s="261" t="s">
        <v>162</v>
      </c>
      <c r="CE37" s="1"/>
      <c r="CF37" s="1"/>
      <c r="CG37" s="1"/>
      <c r="CH37" s="1"/>
      <c r="CI37" s="1"/>
      <c r="CJ37" s="1"/>
      <c r="CK37" s="1"/>
      <c r="CL37" s="1"/>
      <c r="CM37" s="1"/>
      <c r="CN37" s="1"/>
      <c r="CO37" s="1"/>
      <c r="CP37" s="1"/>
      <c r="CQ37" s="269"/>
      <c r="CR37" s="274">
        <v>642796</v>
      </c>
      <c r="CS37" s="313"/>
      <c r="CT37" s="313"/>
      <c r="CU37" s="313"/>
      <c r="CV37" s="313"/>
      <c r="CW37" s="313"/>
      <c r="CX37" s="313"/>
      <c r="CY37" s="332"/>
      <c r="CZ37" s="283">
        <v>3.8</v>
      </c>
      <c r="DA37" s="335"/>
      <c r="DB37" s="335"/>
      <c r="DC37" s="338"/>
      <c r="DD37" s="288">
        <v>534025</v>
      </c>
      <c r="DE37" s="313"/>
      <c r="DF37" s="313"/>
      <c r="DG37" s="313"/>
      <c r="DH37" s="313"/>
      <c r="DI37" s="313"/>
      <c r="DJ37" s="313"/>
      <c r="DK37" s="332"/>
      <c r="DL37" s="288">
        <v>526611</v>
      </c>
      <c r="DM37" s="313"/>
      <c r="DN37" s="313"/>
      <c r="DO37" s="313"/>
      <c r="DP37" s="313"/>
      <c r="DQ37" s="313"/>
      <c r="DR37" s="313"/>
      <c r="DS37" s="313"/>
      <c r="DT37" s="313"/>
      <c r="DU37" s="313"/>
      <c r="DV37" s="332"/>
      <c r="DW37" s="283">
        <v>5.0999999999999996</v>
      </c>
      <c r="DX37" s="335"/>
      <c r="DY37" s="335"/>
      <c r="DZ37" s="335"/>
      <c r="EA37" s="335"/>
      <c r="EB37" s="335"/>
      <c r="EC37" s="360"/>
    </row>
    <row r="38" spans="2:133" ht="11.25" customHeight="1">
      <c r="B38" s="261" t="s">
        <v>422</v>
      </c>
      <c r="C38" s="1"/>
      <c r="D38" s="1"/>
      <c r="E38" s="1"/>
      <c r="F38" s="1"/>
      <c r="G38" s="1"/>
      <c r="H38" s="1"/>
      <c r="I38" s="1"/>
      <c r="J38" s="1"/>
      <c r="K38" s="1"/>
      <c r="L38" s="1"/>
      <c r="M38" s="1"/>
      <c r="N38" s="1"/>
      <c r="O38" s="1"/>
      <c r="P38" s="1"/>
      <c r="Q38" s="269"/>
      <c r="R38" s="274">
        <v>983680</v>
      </c>
      <c r="S38" s="217"/>
      <c r="T38" s="217"/>
      <c r="U38" s="217"/>
      <c r="V38" s="217"/>
      <c r="W38" s="217"/>
      <c r="X38" s="217"/>
      <c r="Y38" s="279"/>
      <c r="Z38" s="282">
        <v>5.7</v>
      </c>
      <c r="AA38" s="282"/>
      <c r="AB38" s="282"/>
      <c r="AC38" s="282"/>
      <c r="AD38" s="287" t="s">
        <v>204</v>
      </c>
      <c r="AE38" s="287"/>
      <c r="AF38" s="287"/>
      <c r="AG38" s="287"/>
      <c r="AH38" s="287"/>
      <c r="AI38" s="287"/>
      <c r="AJ38" s="287"/>
      <c r="AK38" s="287"/>
      <c r="AL38" s="283" t="s">
        <v>204</v>
      </c>
      <c r="AM38" s="238"/>
      <c r="AN38" s="238"/>
      <c r="AO38" s="296"/>
      <c r="AQ38" s="302" t="s">
        <v>423</v>
      </c>
      <c r="AR38" s="111"/>
      <c r="AS38" s="111"/>
      <c r="AT38" s="111"/>
      <c r="AU38" s="111"/>
      <c r="AV38" s="111"/>
      <c r="AW38" s="111"/>
      <c r="AX38" s="111"/>
      <c r="AY38" s="310"/>
      <c r="AZ38" s="274">
        <v>511988</v>
      </c>
      <c r="BA38" s="217"/>
      <c r="BB38" s="217"/>
      <c r="BC38" s="217"/>
      <c r="BD38" s="313"/>
      <c r="BE38" s="313"/>
      <c r="BF38" s="316"/>
      <c r="BG38" s="261" t="s">
        <v>424</v>
      </c>
      <c r="BH38" s="1"/>
      <c r="BI38" s="1"/>
      <c r="BJ38" s="1"/>
      <c r="BK38" s="1"/>
      <c r="BL38" s="1"/>
      <c r="BM38" s="1"/>
      <c r="BN38" s="1"/>
      <c r="BO38" s="1"/>
      <c r="BP38" s="1"/>
      <c r="BQ38" s="1"/>
      <c r="BR38" s="1"/>
      <c r="BS38" s="1"/>
      <c r="BT38" s="1"/>
      <c r="BU38" s="269"/>
      <c r="BV38" s="274">
        <v>2282</v>
      </c>
      <c r="BW38" s="217"/>
      <c r="BX38" s="217"/>
      <c r="BY38" s="217"/>
      <c r="BZ38" s="217"/>
      <c r="CA38" s="217"/>
      <c r="CB38" s="326"/>
      <c r="CD38" s="261" t="s">
        <v>425</v>
      </c>
      <c r="CE38" s="1"/>
      <c r="CF38" s="1"/>
      <c r="CG38" s="1"/>
      <c r="CH38" s="1"/>
      <c r="CI38" s="1"/>
      <c r="CJ38" s="1"/>
      <c r="CK38" s="1"/>
      <c r="CL38" s="1"/>
      <c r="CM38" s="1"/>
      <c r="CN38" s="1"/>
      <c r="CO38" s="1"/>
      <c r="CP38" s="1"/>
      <c r="CQ38" s="269"/>
      <c r="CR38" s="274">
        <v>1600840</v>
      </c>
      <c r="CS38" s="217"/>
      <c r="CT38" s="217"/>
      <c r="CU38" s="217"/>
      <c r="CV38" s="217"/>
      <c r="CW38" s="217"/>
      <c r="CX38" s="217"/>
      <c r="CY38" s="279"/>
      <c r="CZ38" s="283">
        <v>9.4</v>
      </c>
      <c r="DA38" s="335"/>
      <c r="DB38" s="335"/>
      <c r="DC38" s="338"/>
      <c r="DD38" s="288">
        <v>1387765</v>
      </c>
      <c r="DE38" s="217"/>
      <c r="DF38" s="217"/>
      <c r="DG38" s="217"/>
      <c r="DH38" s="217"/>
      <c r="DI38" s="217"/>
      <c r="DJ38" s="217"/>
      <c r="DK38" s="279"/>
      <c r="DL38" s="288">
        <v>1064485</v>
      </c>
      <c r="DM38" s="217"/>
      <c r="DN38" s="217"/>
      <c r="DO38" s="217"/>
      <c r="DP38" s="217"/>
      <c r="DQ38" s="217"/>
      <c r="DR38" s="217"/>
      <c r="DS38" s="217"/>
      <c r="DT38" s="217"/>
      <c r="DU38" s="217"/>
      <c r="DV38" s="279"/>
      <c r="DW38" s="283">
        <v>10.4</v>
      </c>
      <c r="DX38" s="335"/>
      <c r="DY38" s="335"/>
      <c r="DZ38" s="335"/>
      <c r="EA38" s="335"/>
      <c r="EB38" s="335"/>
      <c r="EC38" s="360"/>
    </row>
    <row r="39" spans="2:133" ht="11.25" customHeight="1">
      <c r="B39" s="261" t="s">
        <v>426</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308</v>
      </c>
      <c r="AR39" s="111"/>
      <c r="AS39" s="111"/>
      <c r="AT39" s="111"/>
      <c r="AU39" s="111"/>
      <c r="AV39" s="111"/>
      <c r="AW39" s="111"/>
      <c r="AX39" s="111"/>
      <c r="AY39" s="310"/>
      <c r="AZ39" s="274">
        <v>167135</v>
      </c>
      <c r="BA39" s="217"/>
      <c r="BB39" s="217"/>
      <c r="BC39" s="217"/>
      <c r="BD39" s="313"/>
      <c r="BE39" s="313"/>
      <c r="BF39" s="316"/>
      <c r="BG39" s="261" t="s">
        <v>340</v>
      </c>
      <c r="BH39" s="1"/>
      <c r="BI39" s="1"/>
      <c r="BJ39" s="1"/>
      <c r="BK39" s="1"/>
      <c r="BL39" s="1"/>
      <c r="BM39" s="1"/>
      <c r="BN39" s="1"/>
      <c r="BO39" s="1"/>
      <c r="BP39" s="1"/>
      <c r="BQ39" s="1"/>
      <c r="BR39" s="1"/>
      <c r="BS39" s="1"/>
      <c r="BT39" s="1"/>
      <c r="BU39" s="269"/>
      <c r="BV39" s="274">
        <v>3484</v>
      </c>
      <c r="BW39" s="217"/>
      <c r="BX39" s="217"/>
      <c r="BY39" s="217"/>
      <c r="BZ39" s="217"/>
      <c r="CA39" s="217"/>
      <c r="CB39" s="326"/>
      <c r="CD39" s="261" t="s">
        <v>430</v>
      </c>
      <c r="CE39" s="1"/>
      <c r="CF39" s="1"/>
      <c r="CG39" s="1"/>
      <c r="CH39" s="1"/>
      <c r="CI39" s="1"/>
      <c r="CJ39" s="1"/>
      <c r="CK39" s="1"/>
      <c r="CL39" s="1"/>
      <c r="CM39" s="1"/>
      <c r="CN39" s="1"/>
      <c r="CO39" s="1"/>
      <c r="CP39" s="1"/>
      <c r="CQ39" s="269"/>
      <c r="CR39" s="274">
        <v>110905</v>
      </c>
      <c r="CS39" s="313"/>
      <c r="CT39" s="313"/>
      <c r="CU39" s="313"/>
      <c r="CV39" s="313"/>
      <c r="CW39" s="313"/>
      <c r="CX39" s="313"/>
      <c r="CY39" s="332"/>
      <c r="CZ39" s="283">
        <v>0.7</v>
      </c>
      <c r="DA39" s="335"/>
      <c r="DB39" s="335"/>
      <c r="DC39" s="338"/>
      <c r="DD39" s="288">
        <v>64137</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431</v>
      </c>
      <c r="C40" s="1"/>
      <c r="D40" s="1"/>
      <c r="E40" s="1"/>
      <c r="F40" s="1"/>
      <c r="G40" s="1"/>
      <c r="H40" s="1"/>
      <c r="I40" s="1"/>
      <c r="J40" s="1"/>
      <c r="K40" s="1"/>
      <c r="L40" s="1"/>
      <c r="M40" s="1"/>
      <c r="N40" s="1"/>
      <c r="O40" s="1"/>
      <c r="P40" s="1"/>
      <c r="Q40" s="269"/>
      <c r="R40" s="274">
        <v>45480</v>
      </c>
      <c r="S40" s="217"/>
      <c r="T40" s="217"/>
      <c r="U40" s="217"/>
      <c r="V40" s="217"/>
      <c r="W40" s="217"/>
      <c r="X40" s="217"/>
      <c r="Y40" s="279"/>
      <c r="Z40" s="282">
        <v>0.3</v>
      </c>
      <c r="AA40" s="282"/>
      <c r="AB40" s="282"/>
      <c r="AC40" s="282"/>
      <c r="AD40" s="287" t="s">
        <v>204</v>
      </c>
      <c r="AE40" s="287"/>
      <c r="AF40" s="287"/>
      <c r="AG40" s="287"/>
      <c r="AH40" s="287"/>
      <c r="AI40" s="287"/>
      <c r="AJ40" s="287"/>
      <c r="AK40" s="287"/>
      <c r="AL40" s="283" t="s">
        <v>204</v>
      </c>
      <c r="AM40" s="238"/>
      <c r="AN40" s="238"/>
      <c r="AO40" s="296"/>
      <c r="AQ40" s="302" t="s">
        <v>433</v>
      </c>
      <c r="AR40" s="111"/>
      <c r="AS40" s="111"/>
      <c r="AT40" s="111"/>
      <c r="AU40" s="111"/>
      <c r="AV40" s="111"/>
      <c r="AW40" s="111"/>
      <c r="AX40" s="111"/>
      <c r="AY40" s="310"/>
      <c r="AZ40" s="274">
        <v>18703</v>
      </c>
      <c r="BA40" s="217"/>
      <c r="BB40" s="217"/>
      <c r="BC40" s="217"/>
      <c r="BD40" s="313"/>
      <c r="BE40" s="313"/>
      <c r="BF40" s="316"/>
      <c r="BG40" s="299" t="s">
        <v>434</v>
      </c>
      <c r="BH40" s="29"/>
      <c r="BI40" s="29"/>
      <c r="BJ40" s="29"/>
      <c r="BK40" s="29"/>
      <c r="BL40" s="29"/>
      <c r="BM40" s="1" t="s">
        <v>435</v>
      </c>
      <c r="BN40" s="1"/>
      <c r="BO40" s="1"/>
      <c r="BP40" s="1"/>
      <c r="BQ40" s="1"/>
      <c r="BR40" s="1"/>
      <c r="BS40" s="1"/>
      <c r="BT40" s="1"/>
      <c r="BU40" s="269"/>
      <c r="BV40" s="274">
        <v>121</v>
      </c>
      <c r="BW40" s="217"/>
      <c r="BX40" s="217"/>
      <c r="BY40" s="217"/>
      <c r="BZ40" s="217"/>
      <c r="CA40" s="217"/>
      <c r="CB40" s="326"/>
      <c r="CD40" s="261" t="s">
        <v>372</v>
      </c>
      <c r="CE40" s="1"/>
      <c r="CF40" s="1"/>
      <c r="CG40" s="1"/>
      <c r="CH40" s="1"/>
      <c r="CI40" s="1"/>
      <c r="CJ40" s="1"/>
      <c r="CK40" s="1"/>
      <c r="CL40" s="1"/>
      <c r="CM40" s="1"/>
      <c r="CN40" s="1"/>
      <c r="CO40" s="1"/>
      <c r="CP40" s="1"/>
      <c r="CQ40" s="269"/>
      <c r="CR40" s="274">
        <v>332739</v>
      </c>
      <c r="CS40" s="217"/>
      <c r="CT40" s="217"/>
      <c r="CU40" s="217"/>
      <c r="CV40" s="217"/>
      <c r="CW40" s="217"/>
      <c r="CX40" s="217"/>
      <c r="CY40" s="279"/>
      <c r="CZ40" s="283">
        <v>2</v>
      </c>
      <c r="DA40" s="335"/>
      <c r="DB40" s="335"/>
      <c r="DC40" s="338"/>
      <c r="DD40" s="288">
        <v>87279</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432</v>
      </c>
      <c r="C41" s="267"/>
      <c r="D41" s="267"/>
      <c r="E41" s="267"/>
      <c r="F41" s="267"/>
      <c r="G41" s="267"/>
      <c r="H41" s="267"/>
      <c r="I41" s="267"/>
      <c r="J41" s="267"/>
      <c r="K41" s="267"/>
      <c r="L41" s="267"/>
      <c r="M41" s="267"/>
      <c r="N41" s="267"/>
      <c r="O41" s="267"/>
      <c r="P41" s="267"/>
      <c r="Q41" s="271"/>
      <c r="R41" s="275">
        <v>17119539</v>
      </c>
      <c r="S41" s="277"/>
      <c r="T41" s="277"/>
      <c r="U41" s="277"/>
      <c r="V41" s="277"/>
      <c r="W41" s="277"/>
      <c r="X41" s="277"/>
      <c r="Y41" s="280"/>
      <c r="Z41" s="284">
        <v>100</v>
      </c>
      <c r="AA41" s="284"/>
      <c r="AB41" s="284"/>
      <c r="AC41" s="284"/>
      <c r="AD41" s="289">
        <v>10201923</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262475</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204</v>
      </c>
      <c r="BW41" s="217"/>
      <c r="BX41" s="217"/>
      <c r="BY41" s="217"/>
      <c r="BZ41" s="217"/>
      <c r="CA41" s="217"/>
      <c r="CB41" s="326"/>
      <c r="CD41" s="261" t="s">
        <v>287</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809249</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389</v>
      </c>
      <c r="BW42" s="277"/>
      <c r="BX42" s="277"/>
      <c r="BY42" s="277"/>
      <c r="BZ42" s="277"/>
      <c r="CA42" s="277"/>
      <c r="CB42" s="327"/>
      <c r="CD42" s="261" t="s">
        <v>279</v>
      </c>
      <c r="CE42" s="1"/>
      <c r="CF42" s="1"/>
      <c r="CG42" s="1"/>
      <c r="CH42" s="1"/>
      <c r="CI42" s="1"/>
      <c r="CJ42" s="1"/>
      <c r="CK42" s="1"/>
      <c r="CL42" s="1"/>
      <c r="CM42" s="1"/>
      <c r="CN42" s="1"/>
      <c r="CO42" s="1"/>
      <c r="CP42" s="1"/>
      <c r="CQ42" s="269"/>
      <c r="CR42" s="274">
        <v>1067108</v>
      </c>
      <c r="CS42" s="313"/>
      <c r="CT42" s="313"/>
      <c r="CU42" s="313"/>
      <c r="CV42" s="313"/>
      <c r="CW42" s="313"/>
      <c r="CX42" s="313"/>
      <c r="CY42" s="332"/>
      <c r="CZ42" s="283">
        <v>6.3</v>
      </c>
      <c r="DA42" s="335"/>
      <c r="DB42" s="335"/>
      <c r="DC42" s="338"/>
      <c r="DD42" s="288">
        <v>164651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90</v>
      </c>
      <c r="CE43" s="1"/>
      <c r="CF43" s="1"/>
      <c r="CG43" s="1"/>
      <c r="CH43" s="1"/>
      <c r="CI43" s="1"/>
      <c r="CJ43" s="1"/>
      <c r="CK43" s="1"/>
      <c r="CL43" s="1"/>
      <c r="CM43" s="1"/>
      <c r="CN43" s="1"/>
      <c r="CO43" s="1"/>
      <c r="CP43" s="1"/>
      <c r="CQ43" s="269"/>
      <c r="CR43" s="274">
        <v>18130</v>
      </c>
      <c r="CS43" s="313"/>
      <c r="CT43" s="313"/>
      <c r="CU43" s="313"/>
      <c r="CV43" s="313"/>
      <c r="CW43" s="313"/>
      <c r="CX43" s="313"/>
      <c r="CY43" s="332"/>
      <c r="CZ43" s="283">
        <v>0.1</v>
      </c>
      <c r="DA43" s="335"/>
      <c r="DB43" s="335"/>
      <c r="DC43" s="338"/>
      <c r="DD43" s="288">
        <v>18130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439</v>
      </c>
      <c r="CG44" s="1"/>
      <c r="CH44" s="1"/>
      <c r="CI44" s="1"/>
      <c r="CJ44" s="1"/>
      <c r="CK44" s="1"/>
      <c r="CL44" s="1"/>
      <c r="CM44" s="1"/>
      <c r="CN44" s="1"/>
      <c r="CO44" s="1"/>
      <c r="CP44" s="1"/>
      <c r="CQ44" s="269"/>
      <c r="CR44" s="274">
        <v>1056778</v>
      </c>
      <c r="CS44" s="217"/>
      <c r="CT44" s="217"/>
      <c r="CU44" s="217"/>
      <c r="CV44" s="217"/>
      <c r="CW44" s="217"/>
      <c r="CX44" s="217"/>
      <c r="CY44" s="279"/>
      <c r="CZ44" s="283">
        <v>6.2</v>
      </c>
      <c r="DA44" s="238"/>
      <c r="DB44" s="238"/>
      <c r="DC44" s="285"/>
      <c r="DD44" s="288">
        <v>161021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440</v>
      </c>
      <c r="CG45" s="1"/>
      <c r="CH45" s="1"/>
      <c r="CI45" s="1"/>
      <c r="CJ45" s="1"/>
      <c r="CK45" s="1"/>
      <c r="CL45" s="1"/>
      <c r="CM45" s="1"/>
      <c r="CN45" s="1"/>
      <c r="CO45" s="1"/>
      <c r="CP45" s="1"/>
      <c r="CQ45" s="269"/>
      <c r="CR45" s="274">
        <v>212167</v>
      </c>
      <c r="CS45" s="313"/>
      <c r="CT45" s="313"/>
      <c r="CU45" s="313"/>
      <c r="CV45" s="313"/>
      <c r="CW45" s="313"/>
      <c r="CX45" s="313"/>
      <c r="CY45" s="332"/>
      <c r="CZ45" s="283">
        <v>1.2</v>
      </c>
      <c r="DA45" s="335"/>
      <c r="DB45" s="335"/>
      <c r="DC45" s="338"/>
      <c r="DD45" s="288">
        <v>44662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441</v>
      </c>
      <c r="CG46" s="1"/>
      <c r="CH46" s="1"/>
      <c r="CI46" s="1"/>
      <c r="CJ46" s="1"/>
      <c r="CK46" s="1"/>
      <c r="CL46" s="1"/>
      <c r="CM46" s="1"/>
      <c r="CN46" s="1"/>
      <c r="CO46" s="1"/>
      <c r="CP46" s="1"/>
      <c r="CQ46" s="269"/>
      <c r="CR46" s="274">
        <v>741131</v>
      </c>
      <c r="CS46" s="217"/>
      <c r="CT46" s="217"/>
      <c r="CU46" s="217"/>
      <c r="CV46" s="217"/>
      <c r="CW46" s="217"/>
      <c r="CX46" s="217"/>
      <c r="CY46" s="279"/>
      <c r="CZ46" s="283">
        <v>4.4000000000000004</v>
      </c>
      <c r="DA46" s="238"/>
      <c r="DB46" s="238"/>
      <c r="DC46" s="285"/>
      <c r="DD46" s="288">
        <v>114807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143</v>
      </c>
      <c r="CG47" s="1"/>
      <c r="CH47" s="1"/>
      <c r="CI47" s="1"/>
      <c r="CJ47" s="1"/>
      <c r="CK47" s="1"/>
      <c r="CL47" s="1"/>
      <c r="CM47" s="1"/>
      <c r="CN47" s="1"/>
      <c r="CO47" s="1"/>
      <c r="CP47" s="1"/>
      <c r="CQ47" s="269"/>
      <c r="CR47" s="274">
        <v>10330</v>
      </c>
      <c r="CS47" s="313"/>
      <c r="CT47" s="313"/>
      <c r="CU47" s="313"/>
      <c r="CV47" s="313"/>
      <c r="CW47" s="313"/>
      <c r="CX47" s="313"/>
      <c r="CY47" s="332"/>
      <c r="CZ47" s="283">
        <v>0.1</v>
      </c>
      <c r="DA47" s="335"/>
      <c r="DB47" s="335"/>
      <c r="DC47" s="338"/>
      <c r="DD47" s="288">
        <v>3630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442</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16990209</v>
      </c>
      <c r="CS49" s="312"/>
      <c r="CT49" s="312"/>
      <c r="CU49" s="312"/>
      <c r="CV49" s="312"/>
      <c r="CW49" s="312"/>
      <c r="CX49" s="312"/>
      <c r="CY49" s="333"/>
      <c r="CZ49" s="292">
        <v>100</v>
      </c>
      <c r="DA49" s="336"/>
      <c r="DB49" s="336"/>
      <c r="DC49" s="339"/>
      <c r="DD49" s="342">
        <v>12286373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0MMDi7XOTzX8ppR50WzHSO4o+ywnpwty8tuERbbguO6yW9tNeTiVLXWEbcLkAOeKW4s1cHZR3UtjT+fEjIG6A==" saltValue="YWZjRrG52Q9h49TEFwjp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20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445</v>
      </c>
      <c r="B5" s="397"/>
      <c r="C5" s="397"/>
      <c r="D5" s="397"/>
      <c r="E5" s="397"/>
      <c r="F5" s="397"/>
      <c r="G5" s="397"/>
      <c r="H5" s="397"/>
      <c r="I5" s="397"/>
      <c r="J5" s="397"/>
      <c r="K5" s="397"/>
      <c r="L5" s="397"/>
      <c r="M5" s="397"/>
      <c r="N5" s="397"/>
      <c r="O5" s="397"/>
      <c r="P5" s="429"/>
      <c r="Q5" s="435" t="s">
        <v>183</v>
      </c>
      <c r="R5" s="447"/>
      <c r="S5" s="447"/>
      <c r="T5" s="447"/>
      <c r="U5" s="458"/>
      <c r="V5" s="435" t="s">
        <v>446</v>
      </c>
      <c r="W5" s="447"/>
      <c r="X5" s="447"/>
      <c r="Y5" s="447"/>
      <c r="Z5" s="458"/>
      <c r="AA5" s="435" t="s">
        <v>447</v>
      </c>
      <c r="AB5" s="447"/>
      <c r="AC5" s="447"/>
      <c r="AD5" s="447"/>
      <c r="AE5" s="447"/>
      <c r="AF5" s="504" t="s">
        <v>181</v>
      </c>
      <c r="AG5" s="447"/>
      <c r="AH5" s="447"/>
      <c r="AI5" s="447"/>
      <c r="AJ5" s="524"/>
      <c r="AK5" s="447" t="s">
        <v>448</v>
      </c>
      <c r="AL5" s="447"/>
      <c r="AM5" s="447"/>
      <c r="AN5" s="447"/>
      <c r="AO5" s="458"/>
      <c r="AP5" s="435" t="s">
        <v>449</v>
      </c>
      <c r="AQ5" s="447"/>
      <c r="AR5" s="447"/>
      <c r="AS5" s="447"/>
      <c r="AT5" s="458"/>
      <c r="AU5" s="435" t="s">
        <v>452</v>
      </c>
      <c r="AV5" s="447"/>
      <c r="AW5" s="447"/>
      <c r="AX5" s="447"/>
      <c r="AY5" s="524"/>
      <c r="AZ5" s="378"/>
      <c r="BA5" s="378"/>
      <c r="BB5" s="378"/>
      <c r="BC5" s="378"/>
      <c r="BD5" s="378"/>
      <c r="BE5" s="579"/>
      <c r="BF5" s="579"/>
      <c r="BG5" s="579"/>
      <c r="BH5" s="579"/>
      <c r="BI5" s="579"/>
      <c r="BJ5" s="579"/>
      <c r="BK5" s="579"/>
      <c r="BL5" s="579"/>
      <c r="BM5" s="579"/>
      <c r="BN5" s="579"/>
      <c r="BO5" s="579"/>
      <c r="BP5" s="579"/>
      <c r="BQ5" s="370" t="s">
        <v>453</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243</v>
      </c>
      <c r="CS5" s="447"/>
      <c r="CT5" s="447"/>
      <c r="CU5" s="447"/>
      <c r="CV5" s="458"/>
      <c r="CW5" s="435" t="s">
        <v>53</v>
      </c>
      <c r="CX5" s="447"/>
      <c r="CY5" s="447"/>
      <c r="CZ5" s="447"/>
      <c r="DA5" s="458"/>
      <c r="DB5" s="435" t="s">
        <v>417</v>
      </c>
      <c r="DC5" s="447"/>
      <c r="DD5" s="447"/>
      <c r="DE5" s="447"/>
      <c r="DF5" s="458"/>
      <c r="DG5" s="700" t="s">
        <v>241</v>
      </c>
      <c r="DH5" s="703"/>
      <c r="DI5" s="703"/>
      <c r="DJ5" s="703"/>
      <c r="DK5" s="708"/>
      <c r="DL5" s="700" t="s">
        <v>454</v>
      </c>
      <c r="DM5" s="703"/>
      <c r="DN5" s="703"/>
      <c r="DO5" s="703"/>
      <c r="DP5" s="708"/>
      <c r="DQ5" s="435" t="s">
        <v>456</v>
      </c>
      <c r="DR5" s="447"/>
      <c r="DS5" s="447"/>
      <c r="DT5" s="447"/>
      <c r="DU5" s="458"/>
      <c r="DV5" s="435" t="s">
        <v>452</v>
      </c>
      <c r="DW5" s="447"/>
      <c r="DX5" s="447"/>
      <c r="DY5" s="447"/>
      <c r="DZ5" s="524"/>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5"/>
      <c r="AK6" s="448"/>
      <c r="AL6" s="448"/>
      <c r="AM6" s="448"/>
      <c r="AN6" s="448"/>
      <c r="AO6" s="459"/>
      <c r="AP6" s="436"/>
      <c r="AQ6" s="448"/>
      <c r="AR6" s="448"/>
      <c r="AS6" s="448"/>
      <c r="AT6" s="459"/>
      <c r="AU6" s="436"/>
      <c r="AV6" s="448"/>
      <c r="AW6" s="448"/>
      <c r="AX6" s="448"/>
      <c r="AY6" s="525"/>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5"/>
      <c r="EA6" s="579"/>
    </row>
    <row r="7" spans="1:131" s="364" customFormat="1" ht="26.25" customHeight="1">
      <c r="A7" s="372">
        <v>1</v>
      </c>
      <c r="B7" s="399" t="s">
        <v>260</v>
      </c>
      <c r="C7" s="419"/>
      <c r="D7" s="419"/>
      <c r="E7" s="419"/>
      <c r="F7" s="419"/>
      <c r="G7" s="419"/>
      <c r="H7" s="419"/>
      <c r="I7" s="419"/>
      <c r="J7" s="419"/>
      <c r="K7" s="419"/>
      <c r="L7" s="419"/>
      <c r="M7" s="419"/>
      <c r="N7" s="419"/>
      <c r="O7" s="419"/>
      <c r="P7" s="431"/>
      <c r="Q7" s="437">
        <v>17120</v>
      </c>
      <c r="R7" s="449"/>
      <c r="S7" s="449"/>
      <c r="T7" s="449"/>
      <c r="U7" s="449"/>
      <c r="V7" s="449">
        <v>16990</v>
      </c>
      <c r="W7" s="449"/>
      <c r="X7" s="449"/>
      <c r="Y7" s="449"/>
      <c r="Z7" s="449"/>
      <c r="AA7" s="449">
        <v>129</v>
      </c>
      <c r="AB7" s="449"/>
      <c r="AC7" s="449"/>
      <c r="AD7" s="449"/>
      <c r="AE7" s="492"/>
      <c r="AF7" s="506">
        <v>85</v>
      </c>
      <c r="AG7" s="520"/>
      <c r="AH7" s="520"/>
      <c r="AI7" s="520"/>
      <c r="AJ7" s="526"/>
      <c r="AK7" s="535">
        <v>178</v>
      </c>
      <c r="AL7" s="449"/>
      <c r="AM7" s="449"/>
      <c r="AN7" s="449"/>
      <c r="AO7" s="449"/>
      <c r="AP7" s="449">
        <v>23381</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7"/>
      <c r="BS7" s="399" t="s">
        <v>534</v>
      </c>
      <c r="BT7" s="419"/>
      <c r="BU7" s="419"/>
      <c r="BV7" s="419"/>
      <c r="BW7" s="419"/>
      <c r="BX7" s="419"/>
      <c r="BY7" s="419"/>
      <c r="BZ7" s="419"/>
      <c r="CA7" s="419"/>
      <c r="CB7" s="419"/>
      <c r="CC7" s="419"/>
      <c r="CD7" s="419"/>
      <c r="CE7" s="419"/>
      <c r="CF7" s="419"/>
      <c r="CG7" s="431"/>
      <c r="CH7" s="663">
        <v>22</v>
      </c>
      <c r="CI7" s="666"/>
      <c r="CJ7" s="666"/>
      <c r="CK7" s="666"/>
      <c r="CL7" s="681"/>
      <c r="CM7" s="663">
        <v>73</v>
      </c>
      <c r="CN7" s="666"/>
      <c r="CO7" s="666"/>
      <c r="CP7" s="666"/>
      <c r="CQ7" s="681"/>
      <c r="CR7" s="663">
        <v>25</v>
      </c>
      <c r="CS7" s="666"/>
      <c r="CT7" s="666"/>
      <c r="CU7" s="666"/>
      <c r="CV7" s="681"/>
      <c r="CW7" s="663" t="s">
        <v>204</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9"/>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7"/>
      <c r="AK8" s="460"/>
      <c r="AL8" s="450"/>
      <c r="AM8" s="450"/>
      <c r="AN8" s="450"/>
      <c r="AO8" s="450"/>
      <c r="AP8" s="450"/>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38"/>
      <c r="BS8" s="400" t="s">
        <v>535</v>
      </c>
      <c r="BT8" s="420"/>
      <c r="BU8" s="420"/>
      <c r="BV8" s="420"/>
      <c r="BW8" s="420"/>
      <c r="BX8" s="420"/>
      <c r="BY8" s="420"/>
      <c r="BZ8" s="420"/>
      <c r="CA8" s="420"/>
      <c r="CB8" s="420"/>
      <c r="CC8" s="420"/>
      <c r="CD8" s="420"/>
      <c r="CE8" s="420"/>
      <c r="CF8" s="420"/>
      <c r="CG8" s="432"/>
      <c r="CH8" s="444">
        <v>5</v>
      </c>
      <c r="CI8" s="456"/>
      <c r="CJ8" s="456"/>
      <c r="CK8" s="456"/>
      <c r="CL8" s="682"/>
      <c r="CM8" s="444">
        <v>11</v>
      </c>
      <c r="CN8" s="456"/>
      <c r="CO8" s="456"/>
      <c r="CP8" s="456"/>
      <c r="CQ8" s="682"/>
      <c r="CR8" s="444">
        <v>10</v>
      </c>
      <c r="CS8" s="456"/>
      <c r="CT8" s="456"/>
      <c r="CU8" s="456"/>
      <c r="CV8" s="682"/>
      <c r="CW8" s="444" t="s">
        <v>204</v>
      </c>
      <c r="CX8" s="456"/>
      <c r="CY8" s="456"/>
      <c r="CZ8" s="456"/>
      <c r="DA8" s="682"/>
      <c r="DB8" s="444" t="s">
        <v>204</v>
      </c>
      <c r="DC8" s="456"/>
      <c r="DD8" s="456"/>
      <c r="DE8" s="456"/>
      <c r="DF8" s="682"/>
      <c r="DG8" s="444" t="s">
        <v>204</v>
      </c>
      <c r="DH8" s="456"/>
      <c r="DI8" s="456"/>
      <c r="DJ8" s="456"/>
      <c r="DK8" s="682"/>
      <c r="DL8" s="444" t="s">
        <v>204</v>
      </c>
      <c r="DM8" s="456"/>
      <c r="DN8" s="456"/>
      <c r="DO8" s="456"/>
      <c r="DP8" s="682"/>
      <c r="DQ8" s="444" t="s">
        <v>204</v>
      </c>
      <c r="DR8" s="456"/>
      <c r="DS8" s="456"/>
      <c r="DT8" s="456"/>
      <c r="DU8" s="682"/>
      <c r="DV8" s="400"/>
      <c r="DW8" s="420"/>
      <c r="DX8" s="420"/>
      <c r="DY8" s="420"/>
      <c r="DZ8" s="718"/>
      <c r="EA8" s="579"/>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7"/>
      <c r="AK9" s="460"/>
      <c r="AL9" s="450"/>
      <c r="AM9" s="450"/>
      <c r="AN9" s="450"/>
      <c r="AO9" s="450"/>
      <c r="AP9" s="450"/>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38"/>
      <c r="BS9" s="400" t="s">
        <v>536</v>
      </c>
      <c r="BT9" s="420"/>
      <c r="BU9" s="420"/>
      <c r="BV9" s="420"/>
      <c r="BW9" s="420"/>
      <c r="BX9" s="420"/>
      <c r="BY9" s="420"/>
      <c r="BZ9" s="420"/>
      <c r="CA9" s="420"/>
      <c r="CB9" s="420"/>
      <c r="CC9" s="420"/>
      <c r="CD9" s="420"/>
      <c r="CE9" s="420"/>
      <c r="CF9" s="420"/>
      <c r="CG9" s="432"/>
      <c r="CH9" s="444">
        <v>68</v>
      </c>
      <c r="CI9" s="456"/>
      <c r="CJ9" s="456"/>
      <c r="CK9" s="456"/>
      <c r="CL9" s="682"/>
      <c r="CM9" s="444">
        <v>-4</v>
      </c>
      <c r="CN9" s="456"/>
      <c r="CO9" s="456"/>
      <c r="CP9" s="456"/>
      <c r="CQ9" s="682"/>
      <c r="CR9" s="444">
        <v>10</v>
      </c>
      <c r="CS9" s="456"/>
      <c r="CT9" s="456"/>
      <c r="CU9" s="456"/>
      <c r="CV9" s="682"/>
      <c r="CW9" s="444" t="s">
        <v>204</v>
      </c>
      <c r="CX9" s="456"/>
      <c r="CY9" s="456"/>
      <c r="CZ9" s="456"/>
      <c r="DA9" s="682"/>
      <c r="DB9" s="444" t="s">
        <v>204</v>
      </c>
      <c r="DC9" s="456"/>
      <c r="DD9" s="456"/>
      <c r="DE9" s="456"/>
      <c r="DF9" s="682"/>
      <c r="DG9" s="444" t="s">
        <v>204</v>
      </c>
      <c r="DH9" s="456"/>
      <c r="DI9" s="456"/>
      <c r="DJ9" s="456"/>
      <c r="DK9" s="682"/>
      <c r="DL9" s="444" t="s">
        <v>204</v>
      </c>
      <c r="DM9" s="456"/>
      <c r="DN9" s="456"/>
      <c r="DO9" s="456"/>
      <c r="DP9" s="682"/>
      <c r="DQ9" s="444" t="s">
        <v>204</v>
      </c>
      <c r="DR9" s="456"/>
      <c r="DS9" s="456"/>
      <c r="DT9" s="456"/>
      <c r="DU9" s="682"/>
      <c r="DV9" s="400"/>
      <c r="DW9" s="420"/>
      <c r="DX9" s="420"/>
      <c r="DY9" s="420"/>
      <c r="DZ9" s="718"/>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7"/>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38"/>
      <c r="BS10" s="400" t="s">
        <v>537</v>
      </c>
      <c r="BT10" s="420"/>
      <c r="BU10" s="420"/>
      <c r="BV10" s="420"/>
      <c r="BW10" s="420"/>
      <c r="BX10" s="420"/>
      <c r="BY10" s="420"/>
      <c r="BZ10" s="420"/>
      <c r="CA10" s="420"/>
      <c r="CB10" s="420"/>
      <c r="CC10" s="420"/>
      <c r="CD10" s="420"/>
      <c r="CE10" s="420"/>
      <c r="CF10" s="420"/>
      <c r="CG10" s="432"/>
      <c r="CH10" s="444">
        <v>-2</v>
      </c>
      <c r="CI10" s="456"/>
      <c r="CJ10" s="456"/>
      <c r="CK10" s="456"/>
      <c r="CL10" s="682"/>
      <c r="CM10" s="444">
        <v>21</v>
      </c>
      <c r="CN10" s="456"/>
      <c r="CO10" s="456"/>
      <c r="CP10" s="456"/>
      <c r="CQ10" s="682"/>
      <c r="CR10" s="444">
        <v>6</v>
      </c>
      <c r="CS10" s="456"/>
      <c r="CT10" s="456"/>
      <c r="CU10" s="456"/>
      <c r="CV10" s="682"/>
      <c r="CW10" s="444" t="s">
        <v>204</v>
      </c>
      <c r="CX10" s="456"/>
      <c r="CY10" s="456"/>
      <c r="CZ10" s="456"/>
      <c r="DA10" s="682"/>
      <c r="DB10" s="444" t="s">
        <v>204</v>
      </c>
      <c r="DC10" s="456"/>
      <c r="DD10" s="456"/>
      <c r="DE10" s="456"/>
      <c r="DF10" s="682"/>
      <c r="DG10" s="444" t="s">
        <v>204</v>
      </c>
      <c r="DH10" s="456"/>
      <c r="DI10" s="456"/>
      <c r="DJ10" s="456"/>
      <c r="DK10" s="682"/>
      <c r="DL10" s="444" t="s">
        <v>204</v>
      </c>
      <c r="DM10" s="456"/>
      <c r="DN10" s="456"/>
      <c r="DO10" s="456"/>
      <c r="DP10" s="682"/>
      <c r="DQ10" s="444" t="s">
        <v>204</v>
      </c>
      <c r="DR10" s="456"/>
      <c r="DS10" s="456"/>
      <c r="DT10" s="456"/>
      <c r="DU10" s="682"/>
      <c r="DV10" s="400"/>
      <c r="DW10" s="420"/>
      <c r="DX10" s="420"/>
      <c r="DY10" s="420"/>
      <c r="DZ10" s="718"/>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7"/>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7"/>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7"/>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7"/>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7"/>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7"/>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7"/>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7"/>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7"/>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7"/>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7"/>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7"/>
      <c r="AK22" s="536"/>
      <c r="AL22" s="451"/>
      <c r="AM22" s="451"/>
      <c r="AN22" s="451"/>
      <c r="AO22" s="451"/>
      <c r="AP22" s="451"/>
      <c r="AQ22" s="451"/>
      <c r="AR22" s="451"/>
      <c r="AS22" s="451"/>
      <c r="AT22" s="451"/>
      <c r="AU22" s="569"/>
      <c r="AV22" s="569"/>
      <c r="AW22" s="569"/>
      <c r="AX22" s="569"/>
      <c r="AY22" s="592"/>
      <c r="AZ22" s="597" t="s">
        <v>457</v>
      </c>
      <c r="BA22" s="597"/>
      <c r="BB22" s="597"/>
      <c r="BC22" s="597"/>
      <c r="BD22" s="607"/>
      <c r="BE22" s="579"/>
      <c r="BF22" s="579"/>
      <c r="BG22" s="579"/>
      <c r="BH22" s="579"/>
      <c r="BI22" s="579"/>
      <c r="BJ22" s="579"/>
      <c r="BK22" s="579"/>
      <c r="BL22" s="579"/>
      <c r="BM22" s="579"/>
      <c r="BN22" s="579"/>
      <c r="BO22" s="579"/>
      <c r="BP22" s="579"/>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9"/>
    </row>
    <row r="23" spans="1:131" s="364" customFormat="1" ht="26.25" customHeight="1">
      <c r="A23" s="374" t="s">
        <v>250</v>
      </c>
      <c r="B23" s="401" t="s">
        <v>304</v>
      </c>
      <c r="C23" s="421"/>
      <c r="D23" s="421"/>
      <c r="E23" s="421"/>
      <c r="F23" s="421"/>
      <c r="G23" s="421"/>
      <c r="H23" s="421"/>
      <c r="I23" s="421"/>
      <c r="J23" s="421"/>
      <c r="K23" s="421"/>
      <c r="L23" s="421"/>
      <c r="M23" s="421"/>
      <c r="N23" s="421"/>
      <c r="O23" s="421"/>
      <c r="P23" s="433"/>
      <c r="Q23" s="440">
        <f>IF(SUM(Q7:U22)=0,"-",SUM(Q7:U22))</f>
        <v>17120</v>
      </c>
      <c r="R23" s="452"/>
      <c r="S23" s="452"/>
      <c r="T23" s="452"/>
      <c r="U23" s="452"/>
      <c r="V23" s="452">
        <f>IF(SUM(V7:Z22)=0,"-",SUM(V7:Z22))</f>
        <v>16990</v>
      </c>
      <c r="W23" s="452"/>
      <c r="X23" s="452"/>
      <c r="Y23" s="452"/>
      <c r="Z23" s="452"/>
      <c r="AA23" s="452">
        <f>IF(SUM(AA7:AE22)=0,"-",SUM(AA7:AE22))</f>
        <v>129</v>
      </c>
      <c r="AB23" s="452"/>
      <c r="AC23" s="452"/>
      <c r="AD23" s="452"/>
      <c r="AE23" s="494"/>
      <c r="AF23" s="508">
        <f>IF(SUM(AF7:AJ22)=0,"-",SUM(AF7:AJ22))</f>
        <v>85</v>
      </c>
      <c r="AG23" s="452"/>
      <c r="AH23" s="452"/>
      <c r="AI23" s="452"/>
      <c r="AJ23" s="528"/>
      <c r="AK23" s="537"/>
      <c r="AL23" s="455"/>
      <c r="AM23" s="455"/>
      <c r="AN23" s="455"/>
      <c r="AO23" s="455"/>
      <c r="AP23" s="452">
        <f>IF(SUM(AP7:AT22)=0,"-",SUM(AP7:AT22))</f>
        <v>23381</v>
      </c>
      <c r="AQ23" s="452"/>
      <c r="AR23" s="452"/>
      <c r="AS23" s="452"/>
      <c r="AT23" s="452"/>
      <c r="AU23" s="570"/>
      <c r="AV23" s="570"/>
      <c r="AW23" s="570"/>
      <c r="AX23" s="570"/>
      <c r="AY23" s="593"/>
      <c r="AZ23" s="512" t="s">
        <v>204</v>
      </c>
      <c r="BA23" s="523"/>
      <c r="BB23" s="523"/>
      <c r="BC23" s="523"/>
      <c r="BD23" s="532"/>
      <c r="BE23" s="579"/>
      <c r="BF23" s="579"/>
      <c r="BG23" s="579"/>
      <c r="BH23" s="579"/>
      <c r="BI23" s="579"/>
      <c r="BJ23" s="579"/>
      <c r="BK23" s="579"/>
      <c r="BL23" s="579"/>
      <c r="BM23" s="579"/>
      <c r="BN23" s="579"/>
      <c r="BO23" s="579"/>
      <c r="BP23" s="579"/>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9"/>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9"/>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09" t="s">
        <v>246</v>
      </c>
      <c r="AG26" s="521"/>
      <c r="AH26" s="521"/>
      <c r="AI26" s="521"/>
      <c r="AJ26" s="529"/>
      <c r="AK26" s="447" t="s">
        <v>392</v>
      </c>
      <c r="AL26" s="447"/>
      <c r="AM26" s="447"/>
      <c r="AN26" s="447"/>
      <c r="AO26" s="458"/>
      <c r="AP26" s="435" t="s">
        <v>361</v>
      </c>
      <c r="AQ26" s="447"/>
      <c r="AR26" s="447"/>
      <c r="AS26" s="447"/>
      <c r="AT26" s="458"/>
      <c r="AU26" s="435" t="s">
        <v>462</v>
      </c>
      <c r="AV26" s="447"/>
      <c r="AW26" s="447"/>
      <c r="AX26" s="447"/>
      <c r="AY26" s="458"/>
      <c r="AZ26" s="435" t="s">
        <v>463</v>
      </c>
      <c r="BA26" s="447"/>
      <c r="BB26" s="447"/>
      <c r="BC26" s="447"/>
      <c r="BD26" s="458"/>
      <c r="BE26" s="435" t="s">
        <v>452</v>
      </c>
      <c r="BF26" s="447"/>
      <c r="BG26" s="447"/>
      <c r="BH26" s="447"/>
      <c r="BI26" s="524"/>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2"/>
      <c r="AH27" s="522"/>
      <c r="AI27" s="522"/>
      <c r="AJ27" s="530"/>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5"/>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464</v>
      </c>
      <c r="C28" s="419"/>
      <c r="D28" s="419"/>
      <c r="E28" s="419"/>
      <c r="F28" s="419"/>
      <c r="G28" s="419"/>
      <c r="H28" s="419"/>
      <c r="I28" s="419"/>
      <c r="J28" s="419"/>
      <c r="K28" s="419"/>
      <c r="L28" s="419"/>
      <c r="M28" s="419"/>
      <c r="N28" s="419"/>
      <c r="O28" s="419"/>
      <c r="P28" s="431"/>
      <c r="Q28" s="441">
        <v>2031</v>
      </c>
      <c r="R28" s="453"/>
      <c r="S28" s="453"/>
      <c r="T28" s="453"/>
      <c r="U28" s="453"/>
      <c r="V28" s="453">
        <v>2026</v>
      </c>
      <c r="W28" s="453"/>
      <c r="X28" s="453"/>
      <c r="Y28" s="453"/>
      <c r="Z28" s="453"/>
      <c r="AA28" s="453">
        <v>6</v>
      </c>
      <c r="AB28" s="453"/>
      <c r="AC28" s="453"/>
      <c r="AD28" s="453"/>
      <c r="AE28" s="495"/>
      <c r="AF28" s="511">
        <v>6</v>
      </c>
      <c r="AG28" s="453"/>
      <c r="AH28" s="453"/>
      <c r="AI28" s="453"/>
      <c r="AJ28" s="531"/>
      <c r="AK28" s="538">
        <v>161</v>
      </c>
      <c r="AL28" s="453"/>
      <c r="AM28" s="453"/>
      <c r="AN28" s="453"/>
      <c r="AO28" s="453"/>
      <c r="AP28" s="453" t="s">
        <v>204</v>
      </c>
      <c r="AQ28" s="453"/>
      <c r="AR28" s="453"/>
      <c r="AS28" s="453"/>
      <c r="AT28" s="453"/>
      <c r="AU28" s="453" t="s">
        <v>204</v>
      </c>
      <c r="AV28" s="453"/>
      <c r="AW28" s="453"/>
      <c r="AX28" s="453"/>
      <c r="AY28" s="453"/>
      <c r="AZ28" s="598" t="s">
        <v>204</v>
      </c>
      <c r="BA28" s="598"/>
      <c r="BB28" s="598"/>
      <c r="BC28" s="598"/>
      <c r="BD28" s="598"/>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286</v>
      </c>
      <c r="C29" s="420"/>
      <c r="D29" s="420"/>
      <c r="E29" s="420"/>
      <c r="F29" s="420"/>
      <c r="G29" s="420"/>
      <c r="H29" s="420"/>
      <c r="I29" s="420"/>
      <c r="J29" s="420"/>
      <c r="K29" s="420"/>
      <c r="L29" s="420"/>
      <c r="M29" s="420"/>
      <c r="N29" s="420"/>
      <c r="O29" s="420"/>
      <c r="P29" s="432"/>
      <c r="Q29" s="438">
        <v>2427</v>
      </c>
      <c r="R29" s="450"/>
      <c r="S29" s="450"/>
      <c r="T29" s="450"/>
      <c r="U29" s="450"/>
      <c r="V29" s="450">
        <v>2425</v>
      </c>
      <c r="W29" s="450"/>
      <c r="X29" s="450"/>
      <c r="Y29" s="450"/>
      <c r="Z29" s="450"/>
      <c r="AA29" s="450">
        <v>2</v>
      </c>
      <c r="AB29" s="450"/>
      <c r="AC29" s="450"/>
      <c r="AD29" s="450"/>
      <c r="AE29" s="461"/>
      <c r="AF29" s="507">
        <v>2</v>
      </c>
      <c r="AG29" s="456"/>
      <c r="AH29" s="456"/>
      <c r="AI29" s="456"/>
      <c r="AJ29" s="527"/>
      <c r="AK29" s="460">
        <v>354</v>
      </c>
      <c r="AL29" s="450"/>
      <c r="AM29" s="450"/>
      <c r="AN29" s="450"/>
      <c r="AO29" s="450"/>
      <c r="AP29" s="450" t="s">
        <v>204</v>
      </c>
      <c r="AQ29" s="450"/>
      <c r="AR29" s="450"/>
      <c r="AS29" s="450"/>
      <c r="AT29" s="450"/>
      <c r="AU29" s="450" t="s">
        <v>204</v>
      </c>
      <c r="AV29" s="450"/>
      <c r="AW29" s="450"/>
      <c r="AX29" s="450"/>
      <c r="AY29" s="450"/>
      <c r="AZ29" s="599" t="s">
        <v>204</v>
      </c>
      <c r="BA29" s="599"/>
      <c r="BB29" s="599"/>
      <c r="BC29" s="599"/>
      <c r="BD29" s="599"/>
      <c r="BE29" s="568"/>
      <c r="BF29" s="568"/>
      <c r="BG29" s="568"/>
      <c r="BH29" s="568"/>
      <c r="BI29" s="591"/>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229</v>
      </c>
      <c r="C30" s="420"/>
      <c r="D30" s="420"/>
      <c r="E30" s="420"/>
      <c r="F30" s="420"/>
      <c r="G30" s="420"/>
      <c r="H30" s="420"/>
      <c r="I30" s="420"/>
      <c r="J30" s="420"/>
      <c r="K30" s="420"/>
      <c r="L30" s="420"/>
      <c r="M30" s="420"/>
      <c r="N30" s="420"/>
      <c r="O30" s="420"/>
      <c r="P30" s="432"/>
      <c r="Q30" s="438">
        <v>382</v>
      </c>
      <c r="R30" s="450"/>
      <c r="S30" s="450"/>
      <c r="T30" s="450"/>
      <c r="U30" s="450"/>
      <c r="V30" s="450">
        <v>382</v>
      </c>
      <c r="W30" s="450"/>
      <c r="X30" s="450"/>
      <c r="Y30" s="450"/>
      <c r="Z30" s="450"/>
      <c r="AA30" s="450">
        <v>0</v>
      </c>
      <c r="AB30" s="450"/>
      <c r="AC30" s="450"/>
      <c r="AD30" s="450"/>
      <c r="AE30" s="461"/>
      <c r="AF30" s="507">
        <v>0</v>
      </c>
      <c r="AG30" s="456"/>
      <c r="AH30" s="456"/>
      <c r="AI30" s="456"/>
      <c r="AJ30" s="527"/>
      <c r="AK30" s="460">
        <v>150</v>
      </c>
      <c r="AL30" s="450"/>
      <c r="AM30" s="450"/>
      <c r="AN30" s="450"/>
      <c r="AO30" s="450"/>
      <c r="AP30" s="450" t="s">
        <v>204</v>
      </c>
      <c r="AQ30" s="450"/>
      <c r="AR30" s="450"/>
      <c r="AS30" s="450"/>
      <c r="AT30" s="450"/>
      <c r="AU30" s="450" t="s">
        <v>204</v>
      </c>
      <c r="AV30" s="450"/>
      <c r="AW30" s="450"/>
      <c r="AX30" s="450"/>
      <c r="AY30" s="450"/>
      <c r="AZ30" s="599" t="s">
        <v>204</v>
      </c>
      <c r="BA30" s="599"/>
      <c r="BB30" s="599"/>
      <c r="BC30" s="599"/>
      <c r="BD30" s="599"/>
      <c r="BE30" s="568"/>
      <c r="BF30" s="568"/>
      <c r="BG30" s="568"/>
      <c r="BH30" s="568"/>
      <c r="BI30" s="591"/>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465</v>
      </c>
      <c r="C31" s="420"/>
      <c r="D31" s="420"/>
      <c r="E31" s="420"/>
      <c r="F31" s="420"/>
      <c r="G31" s="420"/>
      <c r="H31" s="420"/>
      <c r="I31" s="420"/>
      <c r="J31" s="420"/>
      <c r="K31" s="420"/>
      <c r="L31" s="420"/>
      <c r="M31" s="420"/>
      <c r="N31" s="420"/>
      <c r="O31" s="420"/>
      <c r="P31" s="432"/>
      <c r="Q31" s="438">
        <v>646</v>
      </c>
      <c r="R31" s="450"/>
      <c r="S31" s="450"/>
      <c r="T31" s="450"/>
      <c r="U31" s="450"/>
      <c r="V31" s="450">
        <v>585</v>
      </c>
      <c r="W31" s="450"/>
      <c r="X31" s="450"/>
      <c r="Y31" s="450"/>
      <c r="Z31" s="450"/>
      <c r="AA31" s="450">
        <v>61</v>
      </c>
      <c r="AB31" s="450"/>
      <c r="AC31" s="450"/>
      <c r="AD31" s="450"/>
      <c r="AE31" s="461"/>
      <c r="AF31" s="507">
        <v>96</v>
      </c>
      <c r="AG31" s="456"/>
      <c r="AH31" s="456"/>
      <c r="AI31" s="456"/>
      <c r="AJ31" s="527"/>
      <c r="AK31" s="460">
        <v>167</v>
      </c>
      <c r="AL31" s="450"/>
      <c r="AM31" s="450"/>
      <c r="AN31" s="450"/>
      <c r="AO31" s="450"/>
      <c r="AP31" s="450">
        <v>4374</v>
      </c>
      <c r="AQ31" s="450"/>
      <c r="AR31" s="450"/>
      <c r="AS31" s="450"/>
      <c r="AT31" s="450"/>
      <c r="AU31" s="450">
        <v>1209</v>
      </c>
      <c r="AV31" s="450"/>
      <c r="AW31" s="450"/>
      <c r="AX31" s="450"/>
      <c r="AY31" s="450"/>
      <c r="AZ31" s="599" t="s">
        <v>204</v>
      </c>
      <c r="BA31" s="599"/>
      <c r="BB31" s="599"/>
      <c r="BC31" s="599"/>
      <c r="BD31" s="599"/>
      <c r="BE31" s="568" t="s">
        <v>466</v>
      </c>
      <c r="BF31" s="568"/>
      <c r="BG31" s="568"/>
      <c r="BH31" s="568"/>
      <c r="BI31" s="591"/>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467</v>
      </c>
      <c r="C32" s="420"/>
      <c r="D32" s="420"/>
      <c r="E32" s="420"/>
      <c r="F32" s="420"/>
      <c r="G32" s="420"/>
      <c r="H32" s="420"/>
      <c r="I32" s="420"/>
      <c r="J32" s="420"/>
      <c r="K32" s="420"/>
      <c r="L32" s="420"/>
      <c r="M32" s="420"/>
      <c r="N32" s="420"/>
      <c r="O32" s="420"/>
      <c r="P32" s="432"/>
      <c r="Q32" s="438">
        <v>3267</v>
      </c>
      <c r="R32" s="450"/>
      <c r="S32" s="450"/>
      <c r="T32" s="450"/>
      <c r="U32" s="450"/>
      <c r="V32" s="450">
        <v>3438</v>
      </c>
      <c r="W32" s="450"/>
      <c r="X32" s="450"/>
      <c r="Y32" s="450"/>
      <c r="Z32" s="450"/>
      <c r="AA32" s="450">
        <v>-171</v>
      </c>
      <c r="AB32" s="450"/>
      <c r="AC32" s="450"/>
      <c r="AD32" s="450"/>
      <c r="AE32" s="461"/>
      <c r="AF32" s="507">
        <v>349</v>
      </c>
      <c r="AG32" s="456"/>
      <c r="AH32" s="456"/>
      <c r="AI32" s="456"/>
      <c r="AJ32" s="527"/>
      <c r="AK32" s="460">
        <v>911</v>
      </c>
      <c r="AL32" s="450"/>
      <c r="AM32" s="450"/>
      <c r="AN32" s="450"/>
      <c r="AO32" s="450"/>
      <c r="AP32" s="450">
        <v>1437</v>
      </c>
      <c r="AQ32" s="450"/>
      <c r="AR32" s="450"/>
      <c r="AS32" s="450"/>
      <c r="AT32" s="450"/>
      <c r="AU32" s="450">
        <v>858</v>
      </c>
      <c r="AV32" s="450"/>
      <c r="AW32" s="450"/>
      <c r="AX32" s="450"/>
      <c r="AY32" s="450"/>
      <c r="AZ32" s="599" t="s">
        <v>204</v>
      </c>
      <c r="BA32" s="599"/>
      <c r="BB32" s="599"/>
      <c r="BC32" s="599"/>
      <c r="BD32" s="599"/>
      <c r="BE32" s="568" t="s">
        <v>466</v>
      </c>
      <c r="BF32" s="568"/>
      <c r="BG32" s="568"/>
      <c r="BH32" s="568"/>
      <c r="BI32" s="591"/>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468</v>
      </c>
      <c r="C33" s="420"/>
      <c r="D33" s="420"/>
      <c r="E33" s="420"/>
      <c r="F33" s="420"/>
      <c r="G33" s="420"/>
      <c r="H33" s="420"/>
      <c r="I33" s="420"/>
      <c r="J33" s="420"/>
      <c r="K33" s="420"/>
      <c r="L33" s="420"/>
      <c r="M33" s="420"/>
      <c r="N33" s="420"/>
      <c r="O33" s="420"/>
      <c r="P33" s="432"/>
      <c r="Q33" s="438">
        <v>1166</v>
      </c>
      <c r="R33" s="450"/>
      <c r="S33" s="450"/>
      <c r="T33" s="450"/>
      <c r="U33" s="450"/>
      <c r="V33" s="450">
        <v>1009</v>
      </c>
      <c r="W33" s="450"/>
      <c r="X33" s="450"/>
      <c r="Y33" s="450"/>
      <c r="Z33" s="450"/>
      <c r="AA33" s="450">
        <v>157</v>
      </c>
      <c r="AB33" s="450"/>
      <c r="AC33" s="450"/>
      <c r="AD33" s="450"/>
      <c r="AE33" s="461"/>
      <c r="AF33" s="507">
        <v>157</v>
      </c>
      <c r="AG33" s="456"/>
      <c r="AH33" s="456"/>
      <c r="AI33" s="456"/>
      <c r="AJ33" s="527"/>
      <c r="AK33" s="460">
        <v>360</v>
      </c>
      <c r="AL33" s="450"/>
      <c r="AM33" s="450"/>
      <c r="AN33" s="450"/>
      <c r="AO33" s="450"/>
      <c r="AP33" s="450">
        <v>3684</v>
      </c>
      <c r="AQ33" s="450"/>
      <c r="AR33" s="450"/>
      <c r="AS33" s="450"/>
      <c r="AT33" s="450"/>
      <c r="AU33" s="450">
        <v>2243</v>
      </c>
      <c r="AV33" s="450"/>
      <c r="AW33" s="450"/>
      <c r="AX33" s="450"/>
      <c r="AY33" s="450"/>
      <c r="AZ33" s="599" t="s">
        <v>204</v>
      </c>
      <c r="BA33" s="599"/>
      <c r="BB33" s="599"/>
      <c r="BC33" s="599"/>
      <c r="BD33" s="599"/>
      <c r="BE33" s="568" t="s">
        <v>24</v>
      </c>
      <c r="BF33" s="568"/>
      <c r="BG33" s="568"/>
      <c r="BH33" s="568"/>
      <c r="BI33" s="591"/>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469</v>
      </c>
      <c r="C34" s="420"/>
      <c r="D34" s="420"/>
      <c r="E34" s="420"/>
      <c r="F34" s="420"/>
      <c r="G34" s="420"/>
      <c r="H34" s="420"/>
      <c r="I34" s="420"/>
      <c r="J34" s="420"/>
      <c r="K34" s="420"/>
      <c r="L34" s="420"/>
      <c r="M34" s="420"/>
      <c r="N34" s="420"/>
      <c r="O34" s="420"/>
      <c r="P34" s="432"/>
      <c r="Q34" s="438">
        <v>241</v>
      </c>
      <c r="R34" s="450"/>
      <c r="S34" s="450"/>
      <c r="T34" s="450"/>
      <c r="U34" s="450"/>
      <c r="V34" s="450">
        <v>220</v>
      </c>
      <c r="W34" s="450"/>
      <c r="X34" s="450"/>
      <c r="Y34" s="450"/>
      <c r="Z34" s="450"/>
      <c r="AA34" s="450">
        <v>21</v>
      </c>
      <c r="AB34" s="450"/>
      <c r="AC34" s="450"/>
      <c r="AD34" s="450"/>
      <c r="AE34" s="461"/>
      <c r="AF34" s="507">
        <v>21</v>
      </c>
      <c r="AG34" s="456"/>
      <c r="AH34" s="456"/>
      <c r="AI34" s="456"/>
      <c r="AJ34" s="527"/>
      <c r="AK34" s="460">
        <v>151</v>
      </c>
      <c r="AL34" s="450"/>
      <c r="AM34" s="450"/>
      <c r="AN34" s="450"/>
      <c r="AO34" s="450"/>
      <c r="AP34" s="450">
        <v>998</v>
      </c>
      <c r="AQ34" s="450"/>
      <c r="AR34" s="450"/>
      <c r="AS34" s="450"/>
      <c r="AT34" s="450"/>
      <c r="AU34" s="450">
        <v>998</v>
      </c>
      <c r="AV34" s="450"/>
      <c r="AW34" s="450"/>
      <c r="AX34" s="450"/>
      <c r="AY34" s="450"/>
      <c r="AZ34" s="599" t="s">
        <v>204</v>
      </c>
      <c r="BA34" s="599"/>
      <c r="BB34" s="599"/>
      <c r="BC34" s="599"/>
      <c r="BD34" s="599"/>
      <c r="BE34" s="568" t="s">
        <v>24</v>
      </c>
      <c r="BF34" s="568"/>
      <c r="BG34" s="568"/>
      <c r="BH34" s="568"/>
      <c r="BI34" s="591"/>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7"/>
      <c r="AK35" s="460"/>
      <c r="AL35" s="450"/>
      <c r="AM35" s="450"/>
      <c r="AN35" s="450"/>
      <c r="AO35" s="450"/>
      <c r="AP35" s="450"/>
      <c r="AQ35" s="450"/>
      <c r="AR35" s="450"/>
      <c r="AS35" s="450"/>
      <c r="AT35" s="450"/>
      <c r="AU35" s="450"/>
      <c r="AV35" s="450"/>
      <c r="AW35" s="450"/>
      <c r="AX35" s="450"/>
      <c r="AY35" s="450"/>
      <c r="AZ35" s="599"/>
      <c r="BA35" s="599"/>
      <c r="BB35" s="599"/>
      <c r="BC35" s="599"/>
      <c r="BD35" s="599"/>
      <c r="BE35" s="568"/>
      <c r="BF35" s="568"/>
      <c r="BG35" s="568"/>
      <c r="BH35" s="568"/>
      <c r="BI35" s="591"/>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7"/>
      <c r="AK36" s="460"/>
      <c r="AL36" s="450"/>
      <c r="AM36" s="450"/>
      <c r="AN36" s="450"/>
      <c r="AO36" s="450"/>
      <c r="AP36" s="450"/>
      <c r="AQ36" s="450"/>
      <c r="AR36" s="450"/>
      <c r="AS36" s="450"/>
      <c r="AT36" s="450"/>
      <c r="AU36" s="450"/>
      <c r="AV36" s="450"/>
      <c r="AW36" s="450"/>
      <c r="AX36" s="450"/>
      <c r="AY36" s="450"/>
      <c r="AZ36" s="599"/>
      <c r="BA36" s="599"/>
      <c r="BB36" s="599"/>
      <c r="BC36" s="599"/>
      <c r="BD36" s="599"/>
      <c r="BE36" s="568"/>
      <c r="BF36" s="568"/>
      <c r="BG36" s="568"/>
      <c r="BH36" s="568"/>
      <c r="BI36" s="591"/>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7"/>
      <c r="AK37" s="460"/>
      <c r="AL37" s="450"/>
      <c r="AM37" s="450"/>
      <c r="AN37" s="450"/>
      <c r="AO37" s="450"/>
      <c r="AP37" s="450"/>
      <c r="AQ37" s="450"/>
      <c r="AR37" s="450"/>
      <c r="AS37" s="450"/>
      <c r="AT37" s="450"/>
      <c r="AU37" s="450"/>
      <c r="AV37" s="450"/>
      <c r="AW37" s="450"/>
      <c r="AX37" s="450"/>
      <c r="AY37" s="450"/>
      <c r="AZ37" s="599"/>
      <c r="BA37" s="599"/>
      <c r="BB37" s="599"/>
      <c r="BC37" s="599"/>
      <c r="BD37" s="599"/>
      <c r="BE37" s="568"/>
      <c r="BF37" s="568"/>
      <c r="BG37" s="568"/>
      <c r="BH37" s="568"/>
      <c r="BI37" s="591"/>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7"/>
      <c r="AK38" s="460"/>
      <c r="AL38" s="450"/>
      <c r="AM38" s="450"/>
      <c r="AN38" s="450"/>
      <c r="AO38" s="450"/>
      <c r="AP38" s="450"/>
      <c r="AQ38" s="450"/>
      <c r="AR38" s="450"/>
      <c r="AS38" s="450"/>
      <c r="AT38" s="450"/>
      <c r="AU38" s="450"/>
      <c r="AV38" s="450"/>
      <c r="AW38" s="450"/>
      <c r="AX38" s="450"/>
      <c r="AY38" s="450"/>
      <c r="AZ38" s="599"/>
      <c r="BA38" s="599"/>
      <c r="BB38" s="599"/>
      <c r="BC38" s="599"/>
      <c r="BD38" s="599"/>
      <c r="BE38" s="568"/>
      <c r="BF38" s="568"/>
      <c r="BG38" s="568"/>
      <c r="BH38" s="568"/>
      <c r="BI38" s="591"/>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7"/>
      <c r="AK39" s="460"/>
      <c r="AL39" s="450"/>
      <c r="AM39" s="450"/>
      <c r="AN39" s="450"/>
      <c r="AO39" s="450"/>
      <c r="AP39" s="450"/>
      <c r="AQ39" s="450"/>
      <c r="AR39" s="450"/>
      <c r="AS39" s="450"/>
      <c r="AT39" s="450"/>
      <c r="AU39" s="450"/>
      <c r="AV39" s="450"/>
      <c r="AW39" s="450"/>
      <c r="AX39" s="450"/>
      <c r="AY39" s="450"/>
      <c r="AZ39" s="599"/>
      <c r="BA39" s="599"/>
      <c r="BB39" s="599"/>
      <c r="BC39" s="599"/>
      <c r="BD39" s="599"/>
      <c r="BE39" s="568"/>
      <c r="BF39" s="568"/>
      <c r="BG39" s="568"/>
      <c r="BH39" s="568"/>
      <c r="BI39" s="591"/>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7"/>
      <c r="AK40" s="460"/>
      <c r="AL40" s="450"/>
      <c r="AM40" s="450"/>
      <c r="AN40" s="450"/>
      <c r="AO40" s="450"/>
      <c r="AP40" s="450"/>
      <c r="AQ40" s="450"/>
      <c r="AR40" s="450"/>
      <c r="AS40" s="450"/>
      <c r="AT40" s="450"/>
      <c r="AU40" s="450"/>
      <c r="AV40" s="450"/>
      <c r="AW40" s="450"/>
      <c r="AX40" s="450"/>
      <c r="AY40" s="450"/>
      <c r="AZ40" s="599"/>
      <c r="BA40" s="599"/>
      <c r="BB40" s="599"/>
      <c r="BC40" s="599"/>
      <c r="BD40" s="599"/>
      <c r="BE40" s="568"/>
      <c r="BF40" s="568"/>
      <c r="BG40" s="568"/>
      <c r="BH40" s="568"/>
      <c r="BI40" s="591"/>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7"/>
      <c r="AK41" s="460"/>
      <c r="AL41" s="450"/>
      <c r="AM41" s="450"/>
      <c r="AN41" s="450"/>
      <c r="AO41" s="450"/>
      <c r="AP41" s="450"/>
      <c r="AQ41" s="450"/>
      <c r="AR41" s="450"/>
      <c r="AS41" s="450"/>
      <c r="AT41" s="450"/>
      <c r="AU41" s="450"/>
      <c r="AV41" s="450"/>
      <c r="AW41" s="450"/>
      <c r="AX41" s="450"/>
      <c r="AY41" s="450"/>
      <c r="AZ41" s="599"/>
      <c r="BA41" s="599"/>
      <c r="BB41" s="599"/>
      <c r="BC41" s="599"/>
      <c r="BD41" s="599"/>
      <c r="BE41" s="568"/>
      <c r="BF41" s="568"/>
      <c r="BG41" s="568"/>
      <c r="BH41" s="568"/>
      <c r="BI41" s="591"/>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7"/>
      <c r="AK42" s="460"/>
      <c r="AL42" s="450"/>
      <c r="AM42" s="450"/>
      <c r="AN42" s="450"/>
      <c r="AO42" s="450"/>
      <c r="AP42" s="450"/>
      <c r="AQ42" s="450"/>
      <c r="AR42" s="450"/>
      <c r="AS42" s="450"/>
      <c r="AT42" s="450"/>
      <c r="AU42" s="450"/>
      <c r="AV42" s="450"/>
      <c r="AW42" s="450"/>
      <c r="AX42" s="450"/>
      <c r="AY42" s="450"/>
      <c r="AZ42" s="599"/>
      <c r="BA42" s="599"/>
      <c r="BB42" s="599"/>
      <c r="BC42" s="599"/>
      <c r="BD42" s="599"/>
      <c r="BE42" s="568"/>
      <c r="BF42" s="568"/>
      <c r="BG42" s="568"/>
      <c r="BH42" s="568"/>
      <c r="BI42" s="591"/>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7"/>
      <c r="AK43" s="460"/>
      <c r="AL43" s="450"/>
      <c r="AM43" s="450"/>
      <c r="AN43" s="450"/>
      <c r="AO43" s="450"/>
      <c r="AP43" s="450"/>
      <c r="AQ43" s="450"/>
      <c r="AR43" s="450"/>
      <c r="AS43" s="450"/>
      <c r="AT43" s="450"/>
      <c r="AU43" s="450"/>
      <c r="AV43" s="450"/>
      <c r="AW43" s="450"/>
      <c r="AX43" s="450"/>
      <c r="AY43" s="450"/>
      <c r="AZ43" s="599"/>
      <c r="BA43" s="599"/>
      <c r="BB43" s="599"/>
      <c r="BC43" s="599"/>
      <c r="BD43" s="599"/>
      <c r="BE43" s="568"/>
      <c r="BF43" s="568"/>
      <c r="BG43" s="568"/>
      <c r="BH43" s="568"/>
      <c r="BI43" s="591"/>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7"/>
      <c r="AK44" s="460"/>
      <c r="AL44" s="450"/>
      <c r="AM44" s="450"/>
      <c r="AN44" s="450"/>
      <c r="AO44" s="450"/>
      <c r="AP44" s="450"/>
      <c r="AQ44" s="450"/>
      <c r="AR44" s="450"/>
      <c r="AS44" s="450"/>
      <c r="AT44" s="450"/>
      <c r="AU44" s="450"/>
      <c r="AV44" s="450"/>
      <c r="AW44" s="450"/>
      <c r="AX44" s="450"/>
      <c r="AY44" s="450"/>
      <c r="AZ44" s="599"/>
      <c r="BA44" s="599"/>
      <c r="BB44" s="599"/>
      <c r="BC44" s="599"/>
      <c r="BD44" s="599"/>
      <c r="BE44" s="568"/>
      <c r="BF44" s="568"/>
      <c r="BG44" s="568"/>
      <c r="BH44" s="568"/>
      <c r="BI44" s="591"/>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7"/>
      <c r="AK45" s="460"/>
      <c r="AL45" s="450"/>
      <c r="AM45" s="450"/>
      <c r="AN45" s="450"/>
      <c r="AO45" s="450"/>
      <c r="AP45" s="450"/>
      <c r="AQ45" s="450"/>
      <c r="AR45" s="450"/>
      <c r="AS45" s="450"/>
      <c r="AT45" s="450"/>
      <c r="AU45" s="450"/>
      <c r="AV45" s="450"/>
      <c r="AW45" s="450"/>
      <c r="AX45" s="450"/>
      <c r="AY45" s="450"/>
      <c r="AZ45" s="599"/>
      <c r="BA45" s="599"/>
      <c r="BB45" s="599"/>
      <c r="BC45" s="599"/>
      <c r="BD45" s="599"/>
      <c r="BE45" s="568"/>
      <c r="BF45" s="568"/>
      <c r="BG45" s="568"/>
      <c r="BH45" s="568"/>
      <c r="BI45" s="591"/>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7"/>
      <c r="AK46" s="460"/>
      <c r="AL46" s="450"/>
      <c r="AM46" s="450"/>
      <c r="AN46" s="450"/>
      <c r="AO46" s="450"/>
      <c r="AP46" s="450"/>
      <c r="AQ46" s="450"/>
      <c r="AR46" s="450"/>
      <c r="AS46" s="450"/>
      <c r="AT46" s="450"/>
      <c r="AU46" s="450"/>
      <c r="AV46" s="450"/>
      <c r="AW46" s="450"/>
      <c r="AX46" s="450"/>
      <c r="AY46" s="450"/>
      <c r="AZ46" s="599"/>
      <c r="BA46" s="599"/>
      <c r="BB46" s="599"/>
      <c r="BC46" s="599"/>
      <c r="BD46" s="599"/>
      <c r="BE46" s="568"/>
      <c r="BF46" s="568"/>
      <c r="BG46" s="568"/>
      <c r="BH46" s="568"/>
      <c r="BI46" s="591"/>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7"/>
      <c r="AK47" s="460"/>
      <c r="AL47" s="450"/>
      <c r="AM47" s="450"/>
      <c r="AN47" s="450"/>
      <c r="AO47" s="450"/>
      <c r="AP47" s="450"/>
      <c r="AQ47" s="450"/>
      <c r="AR47" s="450"/>
      <c r="AS47" s="450"/>
      <c r="AT47" s="450"/>
      <c r="AU47" s="450"/>
      <c r="AV47" s="450"/>
      <c r="AW47" s="450"/>
      <c r="AX47" s="450"/>
      <c r="AY47" s="450"/>
      <c r="AZ47" s="599"/>
      <c r="BA47" s="599"/>
      <c r="BB47" s="599"/>
      <c r="BC47" s="599"/>
      <c r="BD47" s="599"/>
      <c r="BE47" s="568"/>
      <c r="BF47" s="568"/>
      <c r="BG47" s="568"/>
      <c r="BH47" s="568"/>
      <c r="BI47" s="591"/>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7"/>
      <c r="AK48" s="460"/>
      <c r="AL48" s="450"/>
      <c r="AM48" s="450"/>
      <c r="AN48" s="450"/>
      <c r="AO48" s="450"/>
      <c r="AP48" s="450"/>
      <c r="AQ48" s="450"/>
      <c r="AR48" s="450"/>
      <c r="AS48" s="450"/>
      <c r="AT48" s="450"/>
      <c r="AU48" s="450"/>
      <c r="AV48" s="450"/>
      <c r="AW48" s="450"/>
      <c r="AX48" s="450"/>
      <c r="AY48" s="450"/>
      <c r="AZ48" s="599"/>
      <c r="BA48" s="599"/>
      <c r="BB48" s="599"/>
      <c r="BC48" s="599"/>
      <c r="BD48" s="599"/>
      <c r="BE48" s="568"/>
      <c r="BF48" s="568"/>
      <c r="BG48" s="568"/>
      <c r="BH48" s="568"/>
      <c r="BI48" s="591"/>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7"/>
      <c r="AK49" s="460"/>
      <c r="AL49" s="450"/>
      <c r="AM49" s="450"/>
      <c r="AN49" s="450"/>
      <c r="AO49" s="450"/>
      <c r="AP49" s="450"/>
      <c r="AQ49" s="450"/>
      <c r="AR49" s="450"/>
      <c r="AS49" s="450"/>
      <c r="AT49" s="450"/>
      <c r="AU49" s="450"/>
      <c r="AV49" s="450"/>
      <c r="AW49" s="450"/>
      <c r="AX49" s="450"/>
      <c r="AY49" s="450"/>
      <c r="AZ49" s="599"/>
      <c r="BA49" s="599"/>
      <c r="BB49" s="599"/>
      <c r="BC49" s="599"/>
      <c r="BD49" s="599"/>
      <c r="BE49" s="568"/>
      <c r="BF49" s="568"/>
      <c r="BG49" s="568"/>
      <c r="BH49" s="568"/>
      <c r="BI49" s="591"/>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7"/>
      <c r="AK50" s="539"/>
      <c r="AL50" s="454"/>
      <c r="AM50" s="454"/>
      <c r="AN50" s="454"/>
      <c r="AO50" s="454"/>
      <c r="AP50" s="454"/>
      <c r="AQ50" s="454"/>
      <c r="AR50" s="454"/>
      <c r="AS50" s="454"/>
      <c r="AT50" s="454"/>
      <c r="AU50" s="454"/>
      <c r="AV50" s="454"/>
      <c r="AW50" s="454"/>
      <c r="AX50" s="454"/>
      <c r="AY50" s="454"/>
      <c r="AZ50" s="600"/>
      <c r="BA50" s="600"/>
      <c r="BB50" s="600"/>
      <c r="BC50" s="600"/>
      <c r="BD50" s="600"/>
      <c r="BE50" s="568"/>
      <c r="BF50" s="568"/>
      <c r="BG50" s="568"/>
      <c r="BH50" s="568"/>
      <c r="BI50" s="591"/>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7"/>
      <c r="AK51" s="539"/>
      <c r="AL51" s="454"/>
      <c r="AM51" s="454"/>
      <c r="AN51" s="454"/>
      <c r="AO51" s="454"/>
      <c r="AP51" s="454"/>
      <c r="AQ51" s="454"/>
      <c r="AR51" s="454"/>
      <c r="AS51" s="454"/>
      <c r="AT51" s="454"/>
      <c r="AU51" s="454"/>
      <c r="AV51" s="454"/>
      <c r="AW51" s="454"/>
      <c r="AX51" s="454"/>
      <c r="AY51" s="454"/>
      <c r="AZ51" s="600"/>
      <c r="BA51" s="600"/>
      <c r="BB51" s="600"/>
      <c r="BC51" s="600"/>
      <c r="BD51" s="600"/>
      <c r="BE51" s="568"/>
      <c r="BF51" s="568"/>
      <c r="BG51" s="568"/>
      <c r="BH51" s="568"/>
      <c r="BI51" s="591"/>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7"/>
      <c r="AK52" s="539"/>
      <c r="AL52" s="454"/>
      <c r="AM52" s="454"/>
      <c r="AN52" s="454"/>
      <c r="AO52" s="454"/>
      <c r="AP52" s="454"/>
      <c r="AQ52" s="454"/>
      <c r="AR52" s="454"/>
      <c r="AS52" s="454"/>
      <c r="AT52" s="454"/>
      <c r="AU52" s="454"/>
      <c r="AV52" s="454"/>
      <c r="AW52" s="454"/>
      <c r="AX52" s="454"/>
      <c r="AY52" s="454"/>
      <c r="AZ52" s="600"/>
      <c r="BA52" s="600"/>
      <c r="BB52" s="600"/>
      <c r="BC52" s="600"/>
      <c r="BD52" s="600"/>
      <c r="BE52" s="568"/>
      <c r="BF52" s="568"/>
      <c r="BG52" s="568"/>
      <c r="BH52" s="568"/>
      <c r="BI52" s="591"/>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7"/>
      <c r="AK53" s="539"/>
      <c r="AL53" s="454"/>
      <c r="AM53" s="454"/>
      <c r="AN53" s="454"/>
      <c r="AO53" s="454"/>
      <c r="AP53" s="454"/>
      <c r="AQ53" s="454"/>
      <c r="AR53" s="454"/>
      <c r="AS53" s="454"/>
      <c r="AT53" s="454"/>
      <c r="AU53" s="454"/>
      <c r="AV53" s="454"/>
      <c r="AW53" s="454"/>
      <c r="AX53" s="454"/>
      <c r="AY53" s="454"/>
      <c r="AZ53" s="600"/>
      <c r="BA53" s="600"/>
      <c r="BB53" s="600"/>
      <c r="BC53" s="600"/>
      <c r="BD53" s="600"/>
      <c r="BE53" s="568"/>
      <c r="BF53" s="568"/>
      <c r="BG53" s="568"/>
      <c r="BH53" s="568"/>
      <c r="BI53" s="591"/>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7"/>
      <c r="AK54" s="539"/>
      <c r="AL54" s="454"/>
      <c r="AM54" s="454"/>
      <c r="AN54" s="454"/>
      <c r="AO54" s="454"/>
      <c r="AP54" s="454"/>
      <c r="AQ54" s="454"/>
      <c r="AR54" s="454"/>
      <c r="AS54" s="454"/>
      <c r="AT54" s="454"/>
      <c r="AU54" s="454"/>
      <c r="AV54" s="454"/>
      <c r="AW54" s="454"/>
      <c r="AX54" s="454"/>
      <c r="AY54" s="454"/>
      <c r="AZ54" s="600"/>
      <c r="BA54" s="600"/>
      <c r="BB54" s="600"/>
      <c r="BC54" s="600"/>
      <c r="BD54" s="600"/>
      <c r="BE54" s="568"/>
      <c r="BF54" s="568"/>
      <c r="BG54" s="568"/>
      <c r="BH54" s="568"/>
      <c r="BI54" s="591"/>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7"/>
      <c r="AK55" s="539"/>
      <c r="AL55" s="454"/>
      <c r="AM55" s="454"/>
      <c r="AN55" s="454"/>
      <c r="AO55" s="454"/>
      <c r="AP55" s="454"/>
      <c r="AQ55" s="454"/>
      <c r="AR55" s="454"/>
      <c r="AS55" s="454"/>
      <c r="AT55" s="454"/>
      <c r="AU55" s="454"/>
      <c r="AV55" s="454"/>
      <c r="AW55" s="454"/>
      <c r="AX55" s="454"/>
      <c r="AY55" s="454"/>
      <c r="AZ55" s="600"/>
      <c r="BA55" s="600"/>
      <c r="BB55" s="600"/>
      <c r="BC55" s="600"/>
      <c r="BD55" s="600"/>
      <c r="BE55" s="568"/>
      <c r="BF55" s="568"/>
      <c r="BG55" s="568"/>
      <c r="BH55" s="568"/>
      <c r="BI55" s="591"/>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7"/>
      <c r="AK56" s="539"/>
      <c r="AL56" s="454"/>
      <c r="AM56" s="454"/>
      <c r="AN56" s="454"/>
      <c r="AO56" s="454"/>
      <c r="AP56" s="454"/>
      <c r="AQ56" s="454"/>
      <c r="AR56" s="454"/>
      <c r="AS56" s="454"/>
      <c r="AT56" s="454"/>
      <c r="AU56" s="454"/>
      <c r="AV56" s="454"/>
      <c r="AW56" s="454"/>
      <c r="AX56" s="454"/>
      <c r="AY56" s="454"/>
      <c r="AZ56" s="600"/>
      <c r="BA56" s="600"/>
      <c r="BB56" s="600"/>
      <c r="BC56" s="600"/>
      <c r="BD56" s="600"/>
      <c r="BE56" s="568"/>
      <c r="BF56" s="568"/>
      <c r="BG56" s="568"/>
      <c r="BH56" s="568"/>
      <c r="BI56" s="591"/>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7"/>
      <c r="AK57" s="539"/>
      <c r="AL57" s="454"/>
      <c r="AM57" s="454"/>
      <c r="AN57" s="454"/>
      <c r="AO57" s="454"/>
      <c r="AP57" s="454"/>
      <c r="AQ57" s="454"/>
      <c r="AR57" s="454"/>
      <c r="AS57" s="454"/>
      <c r="AT57" s="454"/>
      <c r="AU57" s="454"/>
      <c r="AV57" s="454"/>
      <c r="AW57" s="454"/>
      <c r="AX57" s="454"/>
      <c r="AY57" s="454"/>
      <c r="AZ57" s="600"/>
      <c r="BA57" s="600"/>
      <c r="BB57" s="600"/>
      <c r="BC57" s="600"/>
      <c r="BD57" s="600"/>
      <c r="BE57" s="568"/>
      <c r="BF57" s="568"/>
      <c r="BG57" s="568"/>
      <c r="BH57" s="568"/>
      <c r="BI57" s="591"/>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7"/>
      <c r="AK58" s="539"/>
      <c r="AL58" s="454"/>
      <c r="AM58" s="454"/>
      <c r="AN58" s="454"/>
      <c r="AO58" s="454"/>
      <c r="AP58" s="454"/>
      <c r="AQ58" s="454"/>
      <c r="AR58" s="454"/>
      <c r="AS58" s="454"/>
      <c r="AT58" s="454"/>
      <c r="AU58" s="454"/>
      <c r="AV58" s="454"/>
      <c r="AW58" s="454"/>
      <c r="AX58" s="454"/>
      <c r="AY58" s="454"/>
      <c r="AZ58" s="600"/>
      <c r="BA58" s="600"/>
      <c r="BB58" s="600"/>
      <c r="BC58" s="600"/>
      <c r="BD58" s="600"/>
      <c r="BE58" s="568"/>
      <c r="BF58" s="568"/>
      <c r="BG58" s="568"/>
      <c r="BH58" s="568"/>
      <c r="BI58" s="591"/>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7"/>
      <c r="AK59" s="539"/>
      <c r="AL59" s="454"/>
      <c r="AM59" s="454"/>
      <c r="AN59" s="454"/>
      <c r="AO59" s="454"/>
      <c r="AP59" s="454"/>
      <c r="AQ59" s="454"/>
      <c r="AR59" s="454"/>
      <c r="AS59" s="454"/>
      <c r="AT59" s="454"/>
      <c r="AU59" s="454"/>
      <c r="AV59" s="454"/>
      <c r="AW59" s="454"/>
      <c r="AX59" s="454"/>
      <c r="AY59" s="454"/>
      <c r="AZ59" s="600"/>
      <c r="BA59" s="600"/>
      <c r="BB59" s="600"/>
      <c r="BC59" s="600"/>
      <c r="BD59" s="600"/>
      <c r="BE59" s="568"/>
      <c r="BF59" s="568"/>
      <c r="BG59" s="568"/>
      <c r="BH59" s="568"/>
      <c r="BI59" s="591"/>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7"/>
      <c r="AK60" s="539"/>
      <c r="AL60" s="454"/>
      <c r="AM60" s="454"/>
      <c r="AN60" s="454"/>
      <c r="AO60" s="454"/>
      <c r="AP60" s="454"/>
      <c r="AQ60" s="454"/>
      <c r="AR60" s="454"/>
      <c r="AS60" s="454"/>
      <c r="AT60" s="454"/>
      <c r="AU60" s="454"/>
      <c r="AV60" s="454"/>
      <c r="AW60" s="454"/>
      <c r="AX60" s="454"/>
      <c r="AY60" s="454"/>
      <c r="AZ60" s="600"/>
      <c r="BA60" s="600"/>
      <c r="BB60" s="600"/>
      <c r="BC60" s="600"/>
      <c r="BD60" s="600"/>
      <c r="BE60" s="568"/>
      <c r="BF60" s="568"/>
      <c r="BG60" s="568"/>
      <c r="BH60" s="568"/>
      <c r="BI60" s="591"/>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7"/>
      <c r="AK61" s="539"/>
      <c r="AL61" s="454"/>
      <c r="AM61" s="454"/>
      <c r="AN61" s="454"/>
      <c r="AO61" s="454"/>
      <c r="AP61" s="454"/>
      <c r="AQ61" s="454"/>
      <c r="AR61" s="454"/>
      <c r="AS61" s="454"/>
      <c r="AT61" s="454"/>
      <c r="AU61" s="454"/>
      <c r="AV61" s="454"/>
      <c r="AW61" s="454"/>
      <c r="AX61" s="454"/>
      <c r="AY61" s="454"/>
      <c r="AZ61" s="600"/>
      <c r="BA61" s="600"/>
      <c r="BB61" s="600"/>
      <c r="BC61" s="600"/>
      <c r="BD61" s="600"/>
      <c r="BE61" s="568"/>
      <c r="BF61" s="568"/>
      <c r="BG61" s="568"/>
      <c r="BH61" s="568"/>
      <c r="BI61" s="591"/>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7"/>
      <c r="AK62" s="539"/>
      <c r="AL62" s="454"/>
      <c r="AM62" s="454"/>
      <c r="AN62" s="454"/>
      <c r="AO62" s="454"/>
      <c r="AP62" s="454"/>
      <c r="AQ62" s="454"/>
      <c r="AR62" s="454"/>
      <c r="AS62" s="454"/>
      <c r="AT62" s="454"/>
      <c r="AU62" s="454"/>
      <c r="AV62" s="454"/>
      <c r="AW62" s="454"/>
      <c r="AX62" s="454"/>
      <c r="AY62" s="454"/>
      <c r="AZ62" s="600"/>
      <c r="BA62" s="600"/>
      <c r="BB62" s="600"/>
      <c r="BC62" s="600"/>
      <c r="BD62" s="600"/>
      <c r="BE62" s="568"/>
      <c r="BF62" s="568"/>
      <c r="BG62" s="568"/>
      <c r="BH62" s="568"/>
      <c r="BI62" s="591"/>
      <c r="BJ62" s="622" t="s">
        <v>471</v>
      </c>
      <c r="BK62" s="597"/>
      <c r="BL62" s="597"/>
      <c r="BM62" s="597"/>
      <c r="BN62" s="607"/>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12">
        <f>IF(SUM(AF28:AJ62)=0,"-",SUM(AF28:AJ62))</f>
        <v>631</v>
      </c>
      <c r="AG63" s="523"/>
      <c r="AH63" s="523"/>
      <c r="AI63" s="523"/>
      <c r="AJ63" s="532"/>
      <c r="AK63" s="537"/>
      <c r="AL63" s="455"/>
      <c r="AM63" s="455"/>
      <c r="AN63" s="455"/>
      <c r="AO63" s="455"/>
      <c r="AP63" s="452">
        <f>IF(SUM(AP28:AT62)=0,"-",SUM(AP28:AT62))</f>
        <v>10493</v>
      </c>
      <c r="AQ63" s="452"/>
      <c r="AR63" s="452"/>
      <c r="AS63" s="452"/>
      <c r="AT63" s="452"/>
      <c r="AU63" s="452">
        <f>IF(SUM(AU28:AY62)=0,"-",SUM(AU28:AY62))</f>
        <v>5308</v>
      </c>
      <c r="AV63" s="452"/>
      <c r="AW63" s="452"/>
      <c r="AX63" s="452"/>
      <c r="AY63" s="452"/>
      <c r="AZ63" s="601"/>
      <c r="BA63" s="601"/>
      <c r="BB63" s="601"/>
      <c r="BC63" s="601"/>
      <c r="BD63" s="601"/>
      <c r="BE63" s="570"/>
      <c r="BF63" s="570"/>
      <c r="BG63" s="570"/>
      <c r="BH63" s="570"/>
      <c r="BI63" s="593"/>
      <c r="BJ63" s="512" t="s">
        <v>204</v>
      </c>
      <c r="BK63" s="523"/>
      <c r="BL63" s="523"/>
      <c r="BM63" s="523"/>
      <c r="BN63" s="532"/>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3" t="s">
        <v>246</v>
      </c>
      <c r="AG66" s="521"/>
      <c r="AH66" s="521"/>
      <c r="AI66" s="521"/>
      <c r="AJ66" s="533"/>
      <c r="AK66" s="435" t="s">
        <v>392</v>
      </c>
      <c r="AL66" s="397"/>
      <c r="AM66" s="397"/>
      <c r="AN66" s="397"/>
      <c r="AO66" s="429"/>
      <c r="AP66" s="435" t="s">
        <v>361</v>
      </c>
      <c r="AQ66" s="447"/>
      <c r="AR66" s="447"/>
      <c r="AS66" s="447"/>
      <c r="AT66" s="458"/>
      <c r="AU66" s="435" t="s">
        <v>472</v>
      </c>
      <c r="AV66" s="447"/>
      <c r="AW66" s="447"/>
      <c r="AX66" s="447"/>
      <c r="AY66" s="458"/>
      <c r="AZ66" s="435" t="s">
        <v>452</v>
      </c>
      <c r="BA66" s="447"/>
      <c r="BB66" s="447"/>
      <c r="BC66" s="447"/>
      <c r="BD66" s="524"/>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4"/>
      <c r="AG67" s="522"/>
      <c r="AH67" s="522"/>
      <c r="AI67" s="522"/>
      <c r="AJ67" s="534"/>
      <c r="AK67" s="540"/>
      <c r="AL67" s="398"/>
      <c r="AM67" s="398"/>
      <c r="AN67" s="398"/>
      <c r="AO67" s="430"/>
      <c r="AP67" s="436"/>
      <c r="AQ67" s="448"/>
      <c r="AR67" s="448"/>
      <c r="AS67" s="448"/>
      <c r="AT67" s="459"/>
      <c r="AU67" s="436"/>
      <c r="AV67" s="448"/>
      <c r="AW67" s="448"/>
      <c r="AX67" s="448"/>
      <c r="AY67" s="459"/>
      <c r="AZ67" s="436"/>
      <c r="BA67" s="448"/>
      <c r="BB67" s="448"/>
      <c r="BC67" s="448"/>
      <c r="BD67" s="525"/>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1055</v>
      </c>
      <c r="R68" s="449"/>
      <c r="S68" s="449"/>
      <c r="T68" s="449"/>
      <c r="U68" s="449"/>
      <c r="V68" s="449">
        <v>1051</v>
      </c>
      <c r="W68" s="449"/>
      <c r="X68" s="449"/>
      <c r="Y68" s="449"/>
      <c r="Z68" s="449"/>
      <c r="AA68" s="449">
        <v>4</v>
      </c>
      <c r="AB68" s="449"/>
      <c r="AC68" s="449"/>
      <c r="AD68" s="449"/>
      <c r="AE68" s="449"/>
      <c r="AF68" s="449">
        <v>4</v>
      </c>
      <c r="AG68" s="449"/>
      <c r="AH68" s="449"/>
      <c r="AI68" s="449"/>
      <c r="AJ68" s="449"/>
      <c r="AK68" s="449" t="s">
        <v>204</v>
      </c>
      <c r="AL68" s="449"/>
      <c r="AM68" s="449"/>
      <c r="AN68" s="449"/>
      <c r="AO68" s="449"/>
      <c r="AP68" s="449" t="s">
        <v>204</v>
      </c>
      <c r="AQ68" s="449"/>
      <c r="AR68" s="449"/>
      <c r="AS68" s="449"/>
      <c r="AT68" s="449"/>
      <c r="AU68" s="449" t="s">
        <v>204</v>
      </c>
      <c r="AV68" s="449"/>
      <c r="AW68" s="449"/>
      <c r="AX68" s="449"/>
      <c r="AY68" s="449"/>
      <c r="AZ68" s="567"/>
      <c r="BA68" s="567"/>
      <c r="BB68" s="567"/>
      <c r="BC68" s="567"/>
      <c r="BD68" s="590"/>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320</v>
      </c>
      <c r="C69" s="420"/>
      <c r="D69" s="420"/>
      <c r="E69" s="420"/>
      <c r="F69" s="420"/>
      <c r="G69" s="420"/>
      <c r="H69" s="420"/>
      <c r="I69" s="420"/>
      <c r="J69" s="420"/>
      <c r="K69" s="420"/>
      <c r="L69" s="420"/>
      <c r="M69" s="420"/>
      <c r="N69" s="420"/>
      <c r="O69" s="420"/>
      <c r="P69" s="432"/>
      <c r="Q69" s="438">
        <v>33</v>
      </c>
      <c r="R69" s="450"/>
      <c r="S69" s="450"/>
      <c r="T69" s="450"/>
      <c r="U69" s="450"/>
      <c r="V69" s="450">
        <v>30</v>
      </c>
      <c r="W69" s="450"/>
      <c r="X69" s="450"/>
      <c r="Y69" s="450"/>
      <c r="Z69" s="450"/>
      <c r="AA69" s="450">
        <v>3</v>
      </c>
      <c r="AB69" s="450"/>
      <c r="AC69" s="450"/>
      <c r="AD69" s="450"/>
      <c r="AE69" s="450"/>
      <c r="AF69" s="450">
        <v>3</v>
      </c>
      <c r="AG69" s="450"/>
      <c r="AH69" s="450"/>
      <c r="AI69" s="450"/>
      <c r="AJ69" s="450"/>
      <c r="AK69" s="450" t="s">
        <v>204</v>
      </c>
      <c r="AL69" s="450"/>
      <c r="AM69" s="450"/>
      <c r="AN69" s="450"/>
      <c r="AO69" s="450"/>
      <c r="AP69" s="450" t="s">
        <v>204</v>
      </c>
      <c r="AQ69" s="450"/>
      <c r="AR69" s="450"/>
      <c r="AS69" s="450"/>
      <c r="AT69" s="450"/>
      <c r="AU69" s="450" t="s">
        <v>204</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2"/>
      <c r="BA87" s="602"/>
      <c r="BB87" s="602"/>
      <c r="BC87" s="602"/>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IF(SUM(AF68:AJ87)=0,"-",SUM(AF68:AJ87))</f>
        <v>7</v>
      </c>
      <c r="AG88" s="452"/>
      <c r="AH88" s="452"/>
      <c r="AI88" s="452"/>
      <c r="AJ88" s="452"/>
      <c r="AK88" s="455"/>
      <c r="AL88" s="455"/>
      <c r="AM88" s="455"/>
      <c r="AN88" s="455"/>
      <c r="AO88" s="455"/>
      <c r="AP88" s="452" t="str">
        <f>IF(SUM(AP68:AT87)=0,"-",SUM(AP68:AT87))</f>
        <v>-</v>
      </c>
      <c r="AQ88" s="452"/>
      <c r="AR88" s="452"/>
      <c r="AS88" s="452"/>
      <c r="AT88" s="452"/>
      <c r="AU88" s="452" t="str">
        <f>IF(SUM(AU68:AY87)=0,"-",SUM(AU68:AY87))</f>
        <v>-</v>
      </c>
      <c r="AV88" s="452"/>
      <c r="AW88" s="452"/>
      <c r="AX88" s="452"/>
      <c r="AY88" s="452"/>
      <c r="AZ88" s="570"/>
      <c r="BA88" s="570"/>
      <c r="BB88" s="570"/>
      <c r="BC88" s="570"/>
      <c r="BD88" s="593"/>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3"/>
      <c r="BA89" s="603"/>
      <c r="BB89" s="603"/>
      <c r="BC89" s="603"/>
      <c r="BD89" s="603"/>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3"/>
      <c r="BA90" s="603"/>
      <c r="BB90" s="603"/>
      <c r="BC90" s="603"/>
      <c r="BD90" s="603"/>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3"/>
      <c r="BA91" s="603"/>
      <c r="BB91" s="603"/>
      <c r="BC91" s="603"/>
      <c r="BD91" s="603"/>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3"/>
      <c r="BA92" s="603"/>
      <c r="BB92" s="603"/>
      <c r="BC92" s="603"/>
      <c r="BD92" s="603"/>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3"/>
      <c r="BA93" s="603"/>
      <c r="BB93" s="603"/>
      <c r="BC93" s="603"/>
      <c r="BD93" s="603"/>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3"/>
      <c r="BA94" s="603"/>
      <c r="BB94" s="603"/>
      <c r="BC94" s="603"/>
      <c r="BD94" s="603"/>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3"/>
      <c r="BA95" s="603"/>
      <c r="BB95" s="603"/>
      <c r="BC95" s="603"/>
      <c r="BD95" s="603"/>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3"/>
      <c r="BA96" s="603"/>
      <c r="BB96" s="603"/>
      <c r="BC96" s="603"/>
      <c r="BD96" s="603"/>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3"/>
      <c r="BA97" s="603"/>
      <c r="BB97" s="603"/>
      <c r="BC97" s="603"/>
      <c r="BD97" s="603"/>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3"/>
      <c r="BA98" s="603"/>
      <c r="BB98" s="603"/>
      <c r="BC98" s="603"/>
      <c r="BD98" s="603"/>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3"/>
      <c r="BA99" s="603"/>
      <c r="BB99" s="603"/>
      <c r="BC99" s="603"/>
      <c r="BD99" s="603"/>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3"/>
      <c r="BA100" s="603"/>
      <c r="BB100" s="603"/>
      <c r="BC100" s="603"/>
      <c r="BD100" s="603"/>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3"/>
      <c r="BA101" s="603"/>
      <c r="BB101" s="603"/>
      <c r="BC101" s="603"/>
      <c r="BD101" s="603"/>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3"/>
      <c r="BA102" s="603"/>
      <c r="BB102" s="603"/>
      <c r="BC102" s="603"/>
      <c r="BD102" s="603"/>
      <c r="BE102" s="377"/>
      <c r="BF102" s="377"/>
      <c r="BG102" s="377"/>
      <c r="BH102" s="377"/>
      <c r="BI102" s="377"/>
      <c r="BJ102" s="377"/>
      <c r="BK102" s="377"/>
      <c r="BL102" s="377"/>
      <c r="BM102" s="377"/>
      <c r="BN102" s="377"/>
      <c r="BO102" s="377"/>
      <c r="BP102" s="377"/>
      <c r="BQ102" s="374" t="s">
        <v>250</v>
      </c>
      <c r="BR102" s="401" t="s">
        <v>455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452">
        <f>IF(SUM(CR7:CV101)=0,"-",SUM(CR7:CV101))</f>
        <v>51</v>
      </c>
      <c r="CS102" s="452"/>
      <c r="CT102" s="452"/>
      <c r="CU102" s="452"/>
      <c r="CV102" s="452"/>
      <c r="CW102" s="696" t="str">
        <f>IF(SUM(CW7:DA101)=0,"-",SUM(CW7:DA101))</f>
        <v>-</v>
      </c>
      <c r="CX102" s="523"/>
      <c r="CY102" s="523"/>
      <c r="CZ102" s="523"/>
      <c r="DA102" s="697"/>
      <c r="DB102" s="696" t="str">
        <f>IF(SUM(DB7:DF101)=0,"-",SUM(DB7:DF101))</f>
        <v>-</v>
      </c>
      <c r="DC102" s="523"/>
      <c r="DD102" s="523"/>
      <c r="DE102" s="523"/>
      <c r="DF102" s="697"/>
      <c r="DG102" s="696" t="str">
        <f>IF(SUM(DG7:DK101)=0,"-",SUM(DG7:DK101))</f>
        <v>-</v>
      </c>
      <c r="DH102" s="523"/>
      <c r="DI102" s="523"/>
      <c r="DJ102" s="523"/>
      <c r="DK102" s="697"/>
      <c r="DL102" s="696" t="str">
        <f>IF(SUM(DL7:DP101)=0,"-",SUM(DL7:DP101))</f>
        <v>-</v>
      </c>
      <c r="DM102" s="523"/>
      <c r="DN102" s="523"/>
      <c r="DO102" s="523"/>
      <c r="DP102" s="697"/>
      <c r="DQ102" s="696" t="str">
        <f>IF(SUM(DQ7:DU101)=0,"-",SUM(DQ7:DU101))</f>
        <v>-</v>
      </c>
      <c r="DR102" s="523"/>
      <c r="DS102" s="523"/>
      <c r="DT102" s="523"/>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3"/>
      <c r="BA103" s="603"/>
      <c r="BB103" s="603"/>
      <c r="BC103" s="603"/>
      <c r="BD103" s="603"/>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3"/>
      <c r="BA104" s="603"/>
      <c r="BB104" s="603"/>
      <c r="BC104" s="603"/>
      <c r="BD104" s="603"/>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395</v>
      </c>
      <c r="AL109" s="406"/>
      <c r="AM109" s="406"/>
      <c r="AN109" s="406"/>
      <c r="AO109" s="469"/>
      <c r="AP109" s="480" t="s">
        <v>480</v>
      </c>
      <c r="AQ109" s="406"/>
      <c r="AR109" s="406"/>
      <c r="AS109" s="406"/>
      <c r="AT109" s="558"/>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395</v>
      </c>
      <c r="CB109" s="406"/>
      <c r="CC109" s="406"/>
      <c r="CD109" s="406"/>
      <c r="CE109" s="469"/>
      <c r="CF109" s="655" t="s">
        <v>480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395</v>
      </c>
      <c r="DR109" s="406"/>
      <c r="DS109" s="406"/>
      <c r="DT109" s="406"/>
      <c r="DU109" s="469"/>
      <c r="DV109" s="480" t="s">
        <v>480</v>
      </c>
      <c r="DW109" s="406"/>
      <c r="DX109" s="406"/>
      <c r="DY109" s="406"/>
      <c r="DZ109" s="558"/>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2753910</v>
      </c>
      <c r="AB110" s="487"/>
      <c r="AC110" s="487"/>
      <c r="AD110" s="487"/>
      <c r="AE110" s="498"/>
      <c r="AF110" s="515">
        <v>2910293</v>
      </c>
      <c r="AG110" s="487"/>
      <c r="AH110" s="487"/>
      <c r="AI110" s="487"/>
      <c r="AJ110" s="498"/>
      <c r="AK110" s="515">
        <v>2726710</v>
      </c>
      <c r="AL110" s="487"/>
      <c r="AM110" s="487"/>
      <c r="AN110" s="487"/>
      <c r="AO110" s="498"/>
      <c r="AP110" s="541">
        <v>33.1</v>
      </c>
      <c r="AQ110" s="549"/>
      <c r="AR110" s="549"/>
      <c r="AS110" s="549"/>
      <c r="AT110" s="559"/>
      <c r="AU110" s="571" t="s">
        <v>123</v>
      </c>
      <c r="AV110" s="580"/>
      <c r="AW110" s="580"/>
      <c r="AX110" s="580"/>
      <c r="AY110" s="580"/>
      <c r="AZ110" s="424" t="s">
        <v>481</v>
      </c>
      <c r="BA110" s="407"/>
      <c r="BB110" s="407"/>
      <c r="BC110" s="407"/>
      <c r="BD110" s="407"/>
      <c r="BE110" s="407"/>
      <c r="BF110" s="407"/>
      <c r="BG110" s="407"/>
      <c r="BH110" s="407"/>
      <c r="BI110" s="407"/>
      <c r="BJ110" s="407"/>
      <c r="BK110" s="407"/>
      <c r="BL110" s="407"/>
      <c r="BM110" s="407"/>
      <c r="BN110" s="407"/>
      <c r="BO110" s="407"/>
      <c r="BP110" s="470"/>
      <c r="BQ110" s="632">
        <v>26324211</v>
      </c>
      <c r="BR110" s="640"/>
      <c r="BS110" s="640"/>
      <c r="BT110" s="640"/>
      <c r="BU110" s="640"/>
      <c r="BV110" s="640">
        <v>25046980</v>
      </c>
      <c r="BW110" s="640"/>
      <c r="BX110" s="640"/>
      <c r="BY110" s="640"/>
      <c r="BZ110" s="640"/>
      <c r="CA110" s="640">
        <v>23381289</v>
      </c>
      <c r="CB110" s="640"/>
      <c r="CC110" s="640"/>
      <c r="CD110" s="640"/>
      <c r="CE110" s="640"/>
      <c r="CF110" s="656">
        <v>284.2</v>
      </c>
      <c r="CG110" s="660"/>
      <c r="CH110" s="660"/>
      <c r="CI110" s="660"/>
      <c r="CJ110" s="660"/>
      <c r="CK110" s="672" t="s">
        <v>389</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6" t="s">
        <v>204</v>
      </c>
      <c r="AG111" s="446"/>
      <c r="AH111" s="446"/>
      <c r="AI111" s="446"/>
      <c r="AJ111" s="499"/>
      <c r="AK111" s="516" t="s">
        <v>204</v>
      </c>
      <c r="AL111" s="446"/>
      <c r="AM111" s="446"/>
      <c r="AN111" s="446"/>
      <c r="AO111" s="499"/>
      <c r="AP111" s="542" t="s">
        <v>204</v>
      </c>
      <c r="AQ111" s="550"/>
      <c r="AR111" s="550"/>
      <c r="AS111" s="550"/>
      <c r="AT111" s="560"/>
      <c r="AU111" s="572"/>
      <c r="AV111" s="581"/>
      <c r="AW111" s="581"/>
      <c r="AX111" s="581"/>
      <c r="AY111" s="581"/>
      <c r="AZ111" s="425" t="s">
        <v>482</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156</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6" t="s">
        <v>204</v>
      </c>
      <c r="AG112" s="446"/>
      <c r="AH112" s="446"/>
      <c r="AI112" s="446"/>
      <c r="AJ112" s="499"/>
      <c r="AK112" s="516" t="s">
        <v>204</v>
      </c>
      <c r="AL112" s="446"/>
      <c r="AM112" s="446"/>
      <c r="AN112" s="446"/>
      <c r="AO112" s="499"/>
      <c r="AP112" s="542" t="s">
        <v>204</v>
      </c>
      <c r="AQ112" s="550"/>
      <c r="AR112" s="550"/>
      <c r="AS112" s="550"/>
      <c r="AT112" s="560"/>
      <c r="AU112" s="572"/>
      <c r="AV112" s="581"/>
      <c r="AW112" s="581"/>
      <c r="AX112" s="581"/>
      <c r="AY112" s="581"/>
      <c r="AZ112" s="425" t="s">
        <v>270</v>
      </c>
      <c r="BA112" s="378"/>
      <c r="BB112" s="378"/>
      <c r="BC112" s="378"/>
      <c r="BD112" s="378"/>
      <c r="BE112" s="378"/>
      <c r="BF112" s="378"/>
      <c r="BG112" s="378"/>
      <c r="BH112" s="378"/>
      <c r="BI112" s="378"/>
      <c r="BJ112" s="378"/>
      <c r="BK112" s="378"/>
      <c r="BL112" s="378"/>
      <c r="BM112" s="378"/>
      <c r="BN112" s="378"/>
      <c r="BO112" s="378"/>
      <c r="BP112" s="472"/>
      <c r="BQ112" s="633">
        <v>5678256</v>
      </c>
      <c r="BR112" s="641"/>
      <c r="BS112" s="641"/>
      <c r="BT112" s="641"/>
      <c r="BU112" s="641"/>
      <c r="BV112" s="641">
        <v>5941222</v>
      </c>
      <c r="BW112" s="641"/>
      <c r="BX112" s="641"/>
      <c r="BY112" s="641"/>
      <c r="BZ112" s="641"/>
      <c r="CA112" s="641">
        <v>6068020</v>
      </c>
      <c r="CB112" s="641"/>
      <c r="CC112" s="641"/>
      <c r="CD112" s="641"/>
      <c r="CE112" s="641"/>
      <c r="CF112" s="657">
        <v>73.8</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527465</v>
      </c>
      <c r="AB113" s="446"/>
      <c r="AC113" s="446"/>
      <c r="AD113" s="446"/>
      <c r="AE113" s="499"/>
      <c r="AF113" s="516">
        <v>509119</v>
      </c>
      <c r="AG113" s="446"/>
      <c r="AH113" s="446"/>
      <c r="AI113" s="446"/>
      <c r="AJ113" s="499"/>
      <c r="AK113" s="516">
        <v>441873</v>
      </c>
      <c r="AL113" s="446"/>
      <c r="AM113" s="446"/>
      <c r="AN113" s="446"/>
      <c r="AO113" s="499"/>
      <c r="AP113" s="542">
        <v>5.4</v>
      </c>
      <c r="AQ113" s="550"/>
      <c r="AR113" s="550"/>
      <c r="AS113" s="550"/>
      <c r="AT113" s="560"/>
      <c r="AU113" s="572"/>
      <c r="AV113" s="581"/>
      <c r="AW113" s="581"/>
      <c r="AX113" s="581"/>
      <c r="AY113" s="581"/>
      <c r="AZ113" s="425" t="s">
        <v>208</v>
      </c>
      <c r="BA113" s="378"/>
      <c r="BB113" s="378"/>
      <c r="BC113" s="378"/>
      <c r="BD113" s="378"/>
      <c r="BE113" s="378"/>
      <c r="BF113" s="378"/>
      <c r="BG113" s="378"/>
      <c r="BH113" s="378"/>
      <c r="BI113" s="378"/>
      <c r="BJ113" s="378"/>
      <c r="BK113" s="378"/>
      <c r="BL113" s="378"/>
      <c r="BM113" s="378"/>
      <c r="BN113" s="378"/>
      <c r="BO113" s="378"/>
      <c r="BP113" s="472"/>
      <c r="BQ113" s="633">
        <v>941</v>
      </c>
      <c r="BR113" s="641"/>
      <c r="BS113" s="641"/>
      <c r="BT113" s="641"/>
      <c r="BU113" s="641"/>
      <c r="BV113" s="641" t="s">
        <v>204</v>
      </c>
      <c r="BW113" s="641"/>
      <c r="BX113" s="641"/>
      <c r="BY113" s="641"/>
      <c r="BZ113" s="641"/>
      <c r="CA113" s="641" t="s">
        <v>204</v>
      </c>
      <c r="CB113" s="641"/>
      <c r="CC113" s="641"/>
      <c r="CD113" s="641"/>
      <c r="CE113" s="641"/>
      <c r="CF113" s="657" t="s">
        <v>204</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6" t="s">
        <v>204</v>
      </c>
      <c r="DM113" s="446"/>
      <c r="DN113" s="446"/>
      <c r="DO113" s="446"/>
      <c r="DP113" s="499"/>
      <c r="DQ113" s="516" t="s">
        <v>204</v>
      </c>
      <c r="DR113" s="446"/>
      <c r="DS113" s="446"/>
      <c r="DT113" s="446"/>
      <c r="DU113" s="499"/>
      <c r="DV113" s="542" t="s">
        <v>204</v>
      </c>
      <c r="DW113" s="550"/>
      <c r="DX113" s="550"/>
      <c r="DY113" s="550"/>
      <c r="DZ113" s="560"/>
    </row>
    <row r="114" spans="1:130" s="365" customFormat="1" ht="26.25" customHeight="1">
      <c r="A114" s="387"/>
      <c r="B114" s="410"/>
      <c r="C114" s="378" t="s">
        <v>164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960</v>
      </c>
      <c r="AB114" s="446"/>
      <c r="AC114" s="446"/>
      <c r="AD114" s="446"/>
      <c r="AE114" s="499"/>
      <c r="AF114" s="516">
        <v>949</v>
      </c>
      <c r="AG114" s="446"/>
      <c r="AH114" s="446"/>
      <c r="AI114" s="446"/>
      <c r="AJ114" s="499"/>
      <c r="AK114" s="516" t="s">
        <v>204</v>
      </c>
      <c r="AL114" s="446"/>
      <c r="AM114" s="446"/>
      <c r="AN114" s="446"/>
      <c r="AO114" s="499"/>
      <c r="AP114" s="542" t="s">
        <v>204</v>
      </c>
      <c r="AQ114" s="550"/>
      <c r="AR114" s="550"/>
      <c r="AS114" s="550"/>
      <c r="AT114" s="560"/>
      <c r="AU114" s="572"/>
      <c r="AV114" s="581"/>
      <c r="AW114" s="581"/>
      <c r="AX114" s="581"/>
      <c r="AY114" s="581"/>
      <c r="AZ114" s="425" t="s">
        <v>487</v>
      </c>
      <c r="BA114" s="378"/>
      <c r="BB114" s="378"/>
      <c r="BC114" s="378"/>
      <c r="BD114" s="378"/>
      <c r="BE114" s="378"/>
      <c r="BF114" s="378"/>
      <c r="BG114" s="378"/>
      <c r="BH114" s="378"/>
      <c r="BI114" s="378"/>
      <c r="BJ114" s="378"/>
      <c r="BK114" s="378"/>
      <c r="BL114" s="378"/>
      <c r="BM114" s="378"/>
      <c r="BN114" s="378"/>
      <c r="BO114" s="378"/>
      <c r="BP114" s="472"/>
      <c r="BQ114" s="633">
        <v>2104695</v>
      </c>
      <c r="BR114" s="641"/>
      <c r="BS114" s="641"/>
      <c r="BT114" s="641"/>
      <c r="BU114" s="641"/>
      <c r="BV114" s="641">
        <v>2028503</v>
      </c>
      <c r="BW114" s="641"/>
      <c r="BX114" s="641"/>
      <c r="BY114" s="641"/>
      <c r="BZ114" s="641"/>
      <c r="CA114" s="641">
        <v>2092187</v>
      </c>
      <c r="CB114" s="641"/>
      <c r="CC114" s="641"/>
      <c r="CD114" s="641"/>
      <c r="CE114" s="641"/>
      <c r="CF114" s="657">
        <v>25.4</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6" t="s">
        <v>204</v>
      </c>
      <c r="DM114" s="446"/>
      <c r="DN114" s="446"/>
      <c r="DO114" s="446"/>
      <c r="DP114" s="499"/>
      <c r="DQ114" s="516" t="s">
        <v>204</v>
      </c>
      <c r="DR114" s="446"/>
      <c r="DS114" s="446"/>
      <c r="DT114" s="446"/>
      <c r="DU114" s="499"/>
      <c r="DV114" s="542" t="s">
        <v>204</v>
      </c>
      <c r="DW114" s="550"/>
      <c r="DX114" s="550"/>
      <c r="DY114" s="550"/>
      <c r="DZ114" s="560"/>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1665</v>
      </c>
      <c r="AB115" s="446"/>
      <c r="AC115" s="446"/>
      <c r="AD115" s="446"/>
      <c r="AE115" s="499"/>
      <c r="AF115" s="516">
        <v>1273</v>
      </c>
      <c r="AG115" s="446"/>
      <c r="AH115" s="446"/>
      <c r="AI115" s="446"/>
      <c r="AJ115" s="499"/>
      <c r="AK115" s="516">
        <v>914</v>
      </c>
      <c r="AL115" s="446"/>
      <c r="AM115" s="446"/>
      <c r="AN115" s="446"/>
      <c r="AO115" s="499"/>
      <c r="AP115" s="542">
        <v>0</v>
      </c>
      <c r="AQ115" s="550"/>
      <c r="AR115" s="550"/>
      <c r="AS115" s="550"/>
      <c r="AT115" s="560"/>
      <c r="AU115" s="572"/>
      <c r="AV115" s="581"/>
      <c r="AW115" s="581"/>
      <c r="AX115" s="581"/>
      <c r="AY115" s="581"/>
      <c r="AZ115" s="425" t="s">
        <v>349</v>
      </c>
      <c r="BA115" s="378"/>
      <c r="BB115" s="378"/>
      <c r="BC115" s="378"/>
      <c r="BD115" s="378"/>
      <c r="BE115" s="378"/>
      <c r="BF115" s="378"/>
      <c r="BG115" s="378"/>
      <c r="BH115" s="378"/>
      <c r="BI115" s="378"/>
      <c r="BJ115" s="378"/>
      <c r="BK115" s="378"/>
      <c r="BL115" s="378"/>
      <c r="BM115" s="378"/>
      <c r="BN115" s="378"/>
      <c r="BO115" s="378"/>
      <c r="BP115" s="472"/>
      <c r="BQ115" s="633">
        <v>81450</v>
      </c>
      <c r="BR115" s="641"/>
      <c r="BS115" s="641"/>
      <c r="BT115" s="641"/>
      <c r="BU115" s="641"/>
      <c r="BV115" s="641">
        <v>77850</v>
      </c>
      <c r="BW115" s="641"/>
      <c r="BX115" s="641"/>
      <c r="BY115" s="641"/>
      <c r="BZ115" s="641"/>
      <c r="CA115" s="641" t="s">
        <v>204</v>
      </c>
      <c r="CB115" s="641"/>
      <c r="CC115" s="641"/>
      <c r="CD115" s="641"/>
      <c r="CE115" s="641"/>
      <c r="CF115" s="657" t="s">
        <v>204</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6" t="s">
        <v>204</v>
      </c>
      <c r="DM115" s="446"/>
      <c r="DN115" s="446"/>
      <c r="DO115" s="446"/>
      <c r="DP115" s="499"/>
      <c r="DQ115" s="516" t="s">
        <v>204</v>
      </c>
      <c r="DR115" s="446"/>
      <c r="DS115" s="446"/>
      <c r="DT115" s="446"/>
      <c r="DU115" s="499"/>
      <c r="DV115" s="542" t="s">
        <v>204</v>
      </c>
      <c r="DW115" s="550"/>
      <c r="DX115" s="550"/>
      <c r="DY115" s="550"/>
      <c r="DZ115" s="560"/>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120</v>
      </c>
      <c r="AB116" s="446"/>
      <c r="AC116" s="446"/>
      <c r="AD116" s="446"/>
      <c r="AE116" s="499"/>
      <c r="AF116" s="516">
        <v>82</v>
      </c>
      <c r="AG116" s="446"/>
      <c r="AH116" s="446"/>
      <c r="AI116" s="446"/>
      <c r="AJ116" s="499"/>
      <c r="AK116" s="516">
        <v>279</v>
      </c>
      <c r="AL116" s="446"/>
      <c r="AM116" s="446"/>
      <c r="AN116" s="446"/>
      <c r="AO116" s="499"/>
      <c r="AP116" s="542">
        <v>0</v>
      </c>
      <c r="AQ116" s="550"/>
      <c r="AR116" s="550"/>
      <c r="AS116" s="550"/>
      <c r="AT116" s="560"/>
      <c r="AU116" s="572"/>
      <c r="AV116" s="581"/>
      <c r="AW116" s="581"/>
      <c r="AX116" s="581"/>
      <c r="AY116" s="581"/>
      <c r="AZ116" s="604" t="s">
        <v>227</v>
      </c>
      <c r="BA116" s="606"/>
      <c r="BB116" s="606"/>
      <c r="BC116" s="606"/>
      <c r="BD116" s="606"/>
      <c r="BE116" s="606"/>
      <c r="BF116" s="606"/>
      <c r="BG116" s="606"/>
      <c r="BH116" s="606"/>
      <c r="BI116" s="606"/>
      <c r="BJ116" s="606"/>
      <c r="BK116" s="606"/>
      <c r="BL116" s="606"/>
      <c r="BM116" s="606"/>
      <c r="BN116" s="606"/>
      <c r="BO116" s="606"/>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6" t="s">
        <v>204</v>
      </c>
      <c r="DM116" s="446"/>
      <c r="DN116" s="446"/>
      <c r="DO116" s="446"/>
      <c r="DP116" s="499"/>
      <c r="DQ116" s="516" t="s">
        <v>204</v>
      </c>
      <c r="DR116" s="446"/>
      <c r="DS116" s="446"/>
      <c r="DT116" s="446"/>
      <c r="DU116" s="499"/>
      <c r="DV116" s="542" t="s">
        <v>204</v>
      </c>
      <c r="DW116" s="550"/>
      <c r="DX116" s="550"/>
      <c r="DY116" s="550"/>
      <c r="DZ116" s="560"/>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3284120</v>
      </c>
      <c r="AB117" s="488"/>
      <c r="AC117" s="488"/>
      <c r="AD117" s="488"/>
      <c r="AE117" s="500"/>
      <c r="AF117" s="517">
        <v>3421716</v>
      </c>
      <c r="AG117" s="488"/>
      <c r="AH117" s="488"/>
      <c r="AI117" s="488"/>
      <c r="AJ117" s="500"/>
      <c r="AK117" s="517">
        <v>3169776</v>
      </c>
      <c r="AL117" s="488"/>
      <c r="AM117" s="488"/>
      <c r="AN117" s="488"/>
      <c r="AO117" s="500"/>
      <c r="AP117" s="543"/>
      <c r="AQ117" s="551"/>
      <c r="AR117" s="551"/>
      <c r="AS117" s="551"/>
      <c r="AT117" s="561"/>
      <c r="AU117" s="572"/>
      <c r="AV117" s="581"/>
      <c r="AW117" s="581"/>
      <c r="AX117" s="581"/>
      <c r="AY117" s="581"/>
      <c r="AZ117" s="426" t="s">
        <v>365</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6" t="s">
        <v>204</v>
      </c>
      <c r="DM117" s="446"/>
      <c r="DN117" s="446"/>
      <c r="DO117" s="446"/>
      <c r="DP117" s="499"/>
      <c r="DQ117" s="516" t="s">
        <v>204</v>
      </c>
      <c r="DR117" s="446"/>
      <c r="DS117" s="446"/>
      <c r="DT117" s="446"/>
      <c r="DU117" s="499"/>
      <c r="DV117" s="542" t="s">
        <v>204</v>
      </c>
      <c r="DW117" s="550"/>
      <c r="DX117" s="550"/>
      <c r="DY117" s="550"/>
      <c r="DZ117" s="560"/>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395</v>
      </c>
      <c r="AL118" s="406"/>
      <c r="AM118" s="406"/>
      <c r="AN118" s="406"/>
      <c r="AO118" s="469"/>
      <c r="AP118" s="480" t="s">
        <v>480</v>
      </c>
      <c r="AQ118" s="406"/>
      <c r="AR118" s="406"/>
      <c r="AS118" s="406"/>
      <c r="AT118" s="558"/>
      <c r="AU118" s="572"/>
      <c r="AV118" s="581"/>
      <c r="AW118" s="581"/>
      <c r="AX118" s="581"/>
      <c r="AY118" s="581"/>
      <c r="AZ118" s="427" t="s">
        <v>488</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6" t="s">
        <v>204</v>
      </c>
      <c r="DM118" s="446"/>
      <c r="DN118" s="446"/>
      <c r="DO118" s="446"/>
      <c r="DP118" s="499"/>
      <c r="DQ118" s="516" t="s">
        <v>204</v>
      </c>
      <c r="DR118" s="446"/>
      <c r="DS118" s="446"/>
      <c r="DT118" s="446"/>
      <c r="DU118" s="499"/>
      <c r="DV118" s="542" t="s">
        <v>204</v>
      </c>
      <c r="DW118" s="550"/>
      <c r="DX118" s="550"/>
      <c r="DY118" s="550"/>
      <c r="DZ118" s="560"/>
    </row>
    <row r="119" spans="1:130" s="365" customFormat="1" ht="26.25" customHeight="1">
      <c r="A119" s="389" t="s">
        <v>389</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5" t="s">
        <v>204</v>
      </c>
      <c r="AG119" s="487"/>
      <c r="AH119" s="487"/>
      <c r="AI119" s="487"/>
      <c r="AJ119" s="498"/>
      <c r="AK119" s="515" t="s">
        <v>204</v>
      </c>
      <c r="AL119" s="487"/>
      <c r="AM119" s="487"/>
      <c r="AN119" s="487"/>
      <c r="AO119" s="498"/>
      <c r="AP119" s="541" t="s">
        <v>204</v>
      </c>
      <c r="AQ119" s="549"/>
      <c r="AR119" s="549"/>
      <c r="AS119" s="549"/>
      <c r="AT119" s="559"/>
      <c r="AU119" s="573"/>
      <c r="AV119" s="582"/>
      <c r="AW119" s="582"/>
      <c r="AX119" s="582"/>
      <c r="AY119" s="582"/>
      <c r="AZ119" s="605" t="s">
        <v>275</v>
      </c>
      <c r="BA119" s="605"/>
      <c r="BB119" s="605"/>
      <c r="BC119" s="605"/>
      <c r="BD119" s="605"/>
      <c r="BE119" s="605"/>
      <c r="BF119" s="605"/>
      <c r="BG119" s="605"/>
      <c r="BH119" s="605"/>
      <c r="BI119" s="605"/>
      <c r="BJ119" s="605"/>
      <c r="BK119" s="605"/>
      <c r="BL119" s="605"/>
      <c r="BM119" s="605"/>
      <c r="BN119" s="605"/>
      <c r="BO119" s="468" t="s">
        <v>172</v>
      </c>
      <c r="BP119" s="629"/>
      <c r="BQ119" s="634">
        <v>34189553</v>
      </c>
      <c r="BR119" s="642"/>
      <c r="BS119" s="642"/>
      <c r="BT119" s="642"/>
      <c r="BU119" s="642"/>
      <c r="BV119" s="642">
        <v>33094555</v>
      </c>
      <c r="BW119" s="642"/>
      <c r="BX119" s="642"/>
      <c r="BY119" s="642"/>
      <c r="BZ119" s="642"/>
      <c r="CA119" s="642">
        <v>31541496</v>
      </c>
      <c r="CB119" s="642"/>
      <c r="CC119" s="642"/>
      <c r="CD119" s="642"/>
      <c r="CE119" s="642"/>
      <c r="CF119" s="547"/>
      <c r="CG119" s="555"/>
      <c r="CH119" s="555"/>
      <c r="CI119" s="555"/>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8" t="s">
        <v>204</v>
      </c>
      <c r="DM119" s="489"/>
      <c r="DN119" s="489"/>
      <c r="DO119" s="489"/>
      <c r="DP119" s="501"/>
      <c r="DQ119" s="518" t="s">
        <v>204</v>
      </c>
      <c r="DR119" s="489"/>
      <c r="DS119" s="489"/>
      <c r="DT119" s="489"/>
      <c r="DU119" s="501"/>
      <c r="DV119" s="714" t="s">
        <v>204</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6" t="s">
        <v>204</v>
      </c>
      <c r="AG120" s="446"/>
      <c r="AH120" s="446"/>
      <c r="AI120" s="446"/>
      <c r="AJ120" s="499"/>
      <c r="AK120" s="516" t="s">
        <v>204</v>
      </c>
      <c r="AL120" s="446"/>
      <c r="AM120" s="446"/>
      <c r="AN120" s="446"/>
      <c r="AO120" s="499"/>
      <c r="AP120" s="542" t="s">
        <v>204</v>
      </c>
      <c r="AQ120" s="550"/>
      <c r="AR120" s="550"/>
      <c r="AS120" s="550"/>
      <c r="AT120" s="560"/>
      <c r="AU120" s="574" t="s">
        <v>483</v>
      </c>
      <c r="AV120" s="583"/>
      <c r="AW120" s="583"/>
      <c r="AX120" s="583"/>
      <c r="AY120" s="594"/>
      <c r="AZ120" s="424" t="s">
        <v>219</v>
      </c>
      <c r="BA120" s="407"/>
      <c r="BB120" s="407"/>
      <c r="BC120" s="407"/>
      <c r="BD120" s="407"/>
      <c r="BE120" s="407"/>
      <c r="BF120" s="407"/>
      <c r="BG120" s="407"/>
      <c r="BH120" s="407"/>
      <c r="BI120" s="407"/>
      <c r="BJ120" s="407"/>
      <c r="BK120" s="407"/>
      <c r="BL120" s="407"/>
      <c r="BM120" s="407"/>
      <c r="BN120" s="407"/>
      <c r="BO120" s="407"/>
      <c r="BP120" s="470"/>
      <c r="BQ120" s="632">
        <v>2574389</v>
      </c>
      <c r="BR120" s="640"/>
      <c r="BS120" s="640"/>
      <c r="BT120" s="640"/>
      <c r="BU120" s="640"/>
      <c r="BV120" s="640">
        <v>3064124</v>
      </c>
      <c r="BW120" s="640"/>
      <c r="BX120" s="640"/>
      <c r="BY120" s="640"/>
      <c r="BZ120" s="640"/>
      <c r="CA120" s="640">
        <v>3218961</v>
      </c>
      <c r="CB120" s="640"/>
      <c r="CC120" s="640"/>
      <c r="CD120" s="640"/>
      <c r="CE120" s="640"/>
      <c r="CF120" s="656">
        <v>39.1</v>
      </c>
      <c r="CG120" s="660"/>
      <c r="CH120" s="660"/>
      <c r="CI120" s="660"/>
      <c r="CJ120" s="660"/>
      <c r="CK120" s="675" t="s">
        <v>271</v>
      </c>
      <c r="CL120" s="685"/>
      <c r="CM120" s="685"/>
      <c r="CN120" s="685"/>
      <c r="CO120" s="688"/>
      <c r="CP120" s="692" t="s">
        <v>468</v>
      </c>
      <c r="CQ120" s="695"/>
      <c r="CR120" s="695"/>
      <c r="CS120" s="695"/>
      <c r="CT120" s="695"/>
      <c r="CU120" s="695"/>
      <c r="CV120" s="695"/>
      <c r="CW120" s="695"/>
      <c r="CX120" s="695"/>
      <c r="CY120" s="695"/>
      <c r="CZ120" s="695"/>
      <c r="DA120" s="695"/>
      <c r="DB120" s="695"/>
      <c r="DC120" s="695"/>
      <c r="DD120" s="695"/>
      <c r="DE120" s="695"/>
      <c r="DF120" s="698"/>
      <c r="DG120" s="632">
        <v>2544956</v>
      </c>
      <c r="DH120" s="640"/>
      <c r="DI120" s="640"/>
      <c r="DJ120" s="640"/>
      <c r="DK120" s="640"/>
      <c r="DL120" s="640">
        <v>2514567</v>
      </c>
      <c r="DM120" s="640"/>
      <c r="DN120" s="640"/>
      <c r="DO120" s="640"/>
      <c r="DP120" s="640"/>
      <c r="DQ120" s="640">
        <v>2807102</v>
      </c>
      <c r="DR120" s="640"/>
      <c r="DS120" s="640"/>
      <c r="DT120" s="640"/>
      <c r="DU120" s="640"/>
      <c r="DV120" s="712">
        <v>34.1</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6" t="s">
        <v>204</v>
      </c>
      <c r="AG121" s="446"/>
      <c r="AH121" s="446"/>
      <c r="AI121" s="446"/>
      <c r="AJ121" s="499"/>
      <c r="AK121" s="516" t="s">
        <v>204</v>
      </c>
      <c r="AL121" s="446"/>
      <c r="AM121" s="446"/>
      <c r="AN121" s="446"/>
      <c r="AO121" s="499"/>
      <c r="AP121" s="542" t="s">
        <v>204</v>
      </c>
      <c r="AQ121" s="550"/>
      <c r="AR121" s="550"/>
      <c r="AS121" s="550"/>
      <c r="AT121" s="560"/>
      <c r="AU121" s="575"/>
      <c r="AV121" s="584"/>
      <c r="AW121" s="584"/>
      <c r="AX121" s="584"/>
      <c r="AY121" s="595"/>
      <c r="AZ121" s="425" t="s">
        <v>393</v>
      </c>
      <c r="BA121" s="378"/>
      <c r="BB121" s="378"/>
      <c r="BC121" s="378"/>
      <c r="BD121" s="378"/>
      <c r="BE121" s="378"/>
      <c r="BF121" s="378"/>
      <c r="BG121" s="378"/>
      <c r="BH121" s="378"/>
      <c r="BI121" s="378"/>
      <c r="BJ121" s="378"/>
      <c r="BK121" s="378"/>
      <c r="BL121" s="378"/>
      <c r="BM121" s="378"/>
      <c r="BN121" s="378"/>
      <c r="BO121" s="378"/>
      <c r="BP121" s="472"/>
      <c r="BQ121" s="633">
        <v>2246636</v>
      </c>
      <c r="BR121" s="641"/>
      <c r="BS121" s="641"/>
      <c r="BT121" s="641"/>
      <c r="BU121" s="641"/>
      <c r="BV121" s="641">
        <v>2029093</v>
      </c>
      <c r="BW121" s="641"/>
      <c r="BX121" s="641"/>
      <c r="BY121" s="641"/>
      <c r="BZ121" s="641"/>
      <c r="CA121" s="641">
        <v>1791033</v>
      </c>
      <c r="CB121" s="641"/>
      <c r="CC121" s="641"/>
      <c r="CD121" s="641"/>
      <c r="CE121" s="641"/>
      <c r="CF121" s="657">
        <v>21.8</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1138969</v>
      </c>
      <c r="DH121" s="641"/>
      <c r="DI121" s="641"/>
      <c r="DJ121" s="641"/>
      <c r="DK121" s="641"/>
      <c r="DL121" s="641">
        <v>1094812</v>
      </c>
      <c r="DM121" s="641"/>
      <c r="DN121" s="641"/>
      <c r="DO121" s="641"/>
      <c r="DP121" s="641"/>
      <c r="DQ121" s="641">
        <v>1185339</v>
      </c>
      <c r="DR121" s="641"/>
      <c r="DS121" s="641"/>
      <c r="DT121" s="641"/>
      <c r="DU121" s="641"/>
      <c r="DV121" s="713">
        <v>14.4</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6" t="s">
        <v>204</v>
      </c>
      <c r="AG122" s="446"/>
      <c r="AH122" s="446"/>
      <c r="AI122" s="446"/>
      <c r="AJ122" s="499"/>
      <c r="AK122" s="516" t="s">
        <v>204</v>
      </c>
      <c r="AL122" s="446"/>
      <c r="AM122" s="446"/>
      <c r="AN122" s="446"/>
      <c r="AO122" s="499"/>
      <c r="AP122" s="542" t="s">
        <v>204</v>
      </c>
      <c r="AQ122" s="550"/>
      <c r="AR122" s="550"/>
      <c r="AS122" s="550"/>
      <c r="AT122" s="560"/>
      <c r="AU122" s="575"/>
      <c r="AV122" s="584"/>
      <c r="AW122" s="584"/>
      <c r="AX122" s="584"/>
      <c r="AY122" s="595"/>
      <c r="AZ122" s="427" t="s">
        <v>492</v>
      </c>
      <c r="BA122" s="423"/>
      <c r="BB122" s="423"/>
      <c r="BC122" s="423"/>
      <c r="BD122" s="423"/>
      <c r="BE122" s="423"/>
      <c r="BF122" s="423"/>
      <c r="BG122" s="423"/>
      <c r="BH122" s="423"/>
      <c r="BI122" s="423"/>
      <c r="BJ122" s="423"/>
      <c r="BK122" s="423"/>
      <c r="BL122" s="423"/>
      <c r="BM122" s="423"/>
      <c r="BN122" s="423"/>
      <c r="BO122" s="423"/>
      <c r="BP122" s="473"/>
      <c r="BQ122" s="634">
        <v>19955079</v>
      </c>
      <c r="BR122" s="642"/>
      <c r="BS122" s="642"/>
      <c r="BT122" s="642"/>
      <c r="BU122" s="642"/>
      <c r="BV122" s="642">
        <v>19598724</v>
      </c>
      <c r="BW122" s="642"/>
      <c r="BX122" s="642"/>
      <c r="BY122" s="642"/>
      <c r="BZ122" s="642"/>
      <c r="CA122" s="642">
        <v>18442063</v>
      </c>
      <c r="CB122" s="642"/>
      <c r="CC122" s="642"/>
      <c r="CD122" s="642"/>
      <c r="CE122" s="642"/>
      <c r="CF122" s="658">
        <v>224.2</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v>862952</v>
      </c>
      <c r="DH122" s="641"/>
      <c r="DI122" s="641"/>
      <c r="DJ122" s="641"/>
      <c r="DK122" s="641"/>
      <c r="DL122" s="641">
        <v>1268734</v>
      </c>
      <c r="DM122" s="641"/>
      <c r="DN122" s="641"/>
      <c r="DO122" s="641"/>
      <c r="DP122" s="641"/>
      <c r="DQ122" s="641">
        <v>1077544</v>
      </c>
      <c r="DR122" s="641"/>
      <c r="DS122" s="641"/>
      <c r="DT122" s="641"/>
      <c r="DU122" s="641"/>
      <c r="DV122" s="713">
        <v>13.1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6" t="s">
        <v>204</v>
      </c>
      <c r="AG123" s="446"/>
      <c r="AH123" s="446"/>
      <c r="AI123" s="446"/>
      <c r="AJ123" s="499"/>
      <c r="AK123" s="516" t="s">
        <v>204</v>
      </c>
      <c r="AL123" s="446"/>
      <c r="AM123" s="446"/>
      <c r="AN123" s="446"/>
      <c r="AO123" s="499"/>
      <c r="AP123" s="542" t="s">
        <v>204</v>
      </c>
      <c r="AQ123" s="550"/>
      <c r="AR123" s="550"/>
      <c r="AS123" s="550"/>
      <c r="AT123" s="560"/>
      <c r="AU123" s="576"/>
      <c r="AV123" s="585"/>
      <c r="AW123" s="585"/>
      <c r="AX123" s="585"/>
      <c r="AY123" s="585"/>
      <c r="AZ123" s="605" t="s">
        <v>275</v>
      </c>
      <c r="BA123" s="605"/>
      <c r="BB123" s="605"/>
      <c r="BC123" s="605"/>
      <c r="BD123" s="605"/>
      <c r="BE123" s="605"/>
      <c r="BF123" s="605"/>
      <c r="BG123" s="605"/>
      <c r="BH123" s="605"/>
      <c r="BI123" s="605"/>
      <c r="BJ123" s="605"/>
      <c r="BK123" s="605"/>
      <c r="BL123" s="605"/>
      <c r="BM123" s="605"/>
      <c r="BN123" s="605"/>
      <c r="BO123" s="468" t="s">
        <v>225</v>
      </c>
      <c r="BP123" s="629"/>
      <c r="BQ123" s="635">
        <v>24776104</v>
      </c>
      <c r="BR123" s="643"/>
      <c r="BS123" s="643"/>
      <c r="BT123" s="643"/>
      <c r="BU123" s="643"/>
      <c r="BV123" s="643">
        <v>24691941</v>
      </c>
      <c r="BW123" s="643"/>
      <c r="BX123" s="643"/>
      <c r="BY123" s="643"/>
      <c r="BZ123" s="643"/>
      <c r="CA123" s="643">
        <v>23452057</v>
      </c>
      <c r="CB123" s="643"/>
      <c r="CC123" s="643"/>
      <c r="CD123" s="643"/>
      <c r="CE123" s="643"/>
      <c r="CF123" s="547"/>
      <c r="CG123" s="555"/>
      <c r="CH123" s="555"/>
      <c r="CI123" s="555"/>
      <c r="CJ123" s="669"/>
      <c r="CK123" s="676"/>
      <c r="CL123" s="686"/>
      <c r="CM123" s="686"/>
      <c r="CN123" s="686"/>
      <c r="CO123" s="689"/>
      <c r="CP123" s="693" t="s">
        <v>469</v>
      </c>
      <c r="CQ123" s="403"/>
      <c r="CR123" s="403"/>
      <c r="CS123" s="403"/>
      <c r="CT123" s="403"/>
      <c r="CU123" s="403"/>
      <c r="CV123" s="403"/>
      <c r="CW123" s="403"/>
      <c r="CX123" s="403"/>
      <c r="CY123" s="403"/>
      <c r="CZ123" s="403"/>
      <c r="DA123" s="403"/>
      <c r="DB123" s="403"/>
      <c r="DC123" s="403"/>
      <c r="DD123" s="403"/>
      <c r="DE123" s="403"/>
      <c r="DF123" s="699"/>
      <c r="DG123" s="482">
        <v>1131379</v>
      </c>
      <c r="DH123" s="446"/>
      <c r="DI123" s="446"/>
      <c r="DJ123" s="446"/>
      <c r="DK123" s="499"/>
      <c r="DL123" s="516">
        <v>1063109</v>
      </c>
      <c r="DM123" s="446"/>
      <c r="DN123" s="446"/>
      <c r="DO123" s="446"/>
      <c r="DP123" s="499"/>
      <c r="DQ123" s="516">
        <v>998035</v>
      </c>
      <c r="DR123" s="446"/>
      <c r="DS123" s="446"/>
      <c r="DT123" s="446"/>
      <c r="DU123" s="499"/>
      <c r="DV123" s="542">
        <v>12.1</v>
      </c>
      <c r="DW123" s="550"/>
      <c r="DX123" s="550"/>
      <c r="DY123" s="550"/>
      <c r="DZ123" s="560"/>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6" t="s">
        <v>204</v>
      </c>
      <c r="AG124" s="446"/>
      <c r="AH124" s="446"/>
      <c r="AI124" s="446"/>
      <c r="AJ124" s="499"/>
      <c r="AK124" s="516" t="s">
        <v>204</v>
      </c>
      <c r="AL124" s="446"/>
      <c r="AM124" s="446"/>
      <c r="AN124" s="446"/>
      <c r="AO124" s="499"/>
      <c r="AP124" s="542" t="s">
        <v>204</v>
      </c>
      <c r="AQ124" s="550"/>
      <c r="AR124" s="550"/>
      <c r="AS124" s="550"/>
      <c r="AT124" s="560"/>
      <c r="AU124" s="577" t="s">
        <v>493</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0"/>
      <c r="BQ124" s="636">
        <v>110.9</v>
      </c>
      <c r="BR124" s="644"/>
      <c r="BS124" s="644"/>
      <c r="BT124" s="644"/>
      <c r="BU124" s="644"/>
      <c r="BV124" s="644">
        <v>102.9</v>
      </c>
      <c r="BW124" s="644"/>
      <c r="BX124" s="644"/>
      <c r="BY124" s="644"/>
      <c r="BZ124" s="644"/>
      <c r="CA124" s="644">
        <v>98.3</v>
      </c>
      <c r="CB124" s="644"/>
      <c r="CC124" s="644"/>
      <c r="CD124" s="644"/>
      <c r="CE124" s="644"/>
      <c r="CF124" s="548"/>
      <c r="CG124" s="556"/>
      <c r="CH124" s="556"/>
      <c r="CI124" s="556"/>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8" t="s">
        <v>204</v>
      </c>
      <c r="DM124" s="489"/>
      <c r="DN124" s="489"/>
      <c r="DO124" s="489"/>
      <c r="DP124" s="501"/>
      <c r="DQ124" s="518" t="s">
        <v>204</v>
      </c>
      <c r="DR124" s="489"/>
      <c r="DS124" s="489"/>
      <c r="DT124" s="489"/>
      <c r="DU124" s="501"/>
      <c r="DV124" s="714" t="s">
        <v>204</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6" t="s">
        <v>204</v>
      </c>
      <c r="AG125" s="446"/>
      <c r="AH125" s="446"/>
      <c r="AI125" s="446"/>
      <c r="AJ125" s="499"/>
      <c r="AK125" s="516" t="s">
        <v>204</v>
      </c>
      <c r="AL125" s="446"/>
      <c r="AM125" s="446"/>
      <c r="AN125" s="446"/>
      <c r="AO125" s="499"/>
      <c r="AP125" s="542" t="s">
        <v>204</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6" t="s">
        <v>204</v>
      </c>
      <c r="AG126" s="446"/>
      <c r="AH126" s="446"/>
      <c r="AI126" s="446"/>
      <c r="AJ126" s="499"/>
      <c r="AK126" s="516" t="s">
        <v>204</v>
      </c>
      <c r="AL126" s="446"/>
      <c r="AM126" s="446"/>
      <c r="AN126" s="446"/>
      <c r="AO126" s="499"/>
      <c r="AP126" s="542" t="s">
        <v>204</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428</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1665</v>
      </c>
      <c r="AB127" s="446"/>
      <c r="AC127" s="446"/>
      <c r="AD127" s="446"/>
      <c r="AE127" s="499"/>
      <c r="AF127" s="516">
        <v>1273</v>
      </c>
      <c r="AG127" s="446"/>
      <c r="AH127" s="446"/>
      <c r="AI127" s="446"/>
      <c r="AJ127" s="499"/>
      <c r="AK127" s="516">
        <v>914</v>
      </c>
      <c r="AL127" s="446"/>
      <c r="AM127" s="446"/>
      <c r="AN127" s="446"/>
      <c r="AO127" s="499"/>
      <c r="AP127" s="542">
        <v>0</v>
      </c>
      <c r="AQ127" s="550"/>
      <c r="AR127" s="550"/>
      <c r="AS127" s="550"/>
      <c r="AT127" s="560"/>
      <c r="AU127" s="378"/>
      <c r="AV127" s="378"/>
      <c r="AW127" s="378"/>
      <c r="AX127" s="587" t="s">
        <v>498</v>
      </c>
      <c r="AY127" s="596"/>
      <c r="AZ127" s="596"/>
      <c r="BA127" s="596"/>
      <c r="BB127" s="596"/>
      <c r="BC127" s="596"/>
      <c r="BD127" s="596"/>
      <c r="BE127" s="610"/>
      <c r="BF127" s="612" t="s">
        <v>450</v>
      </c>
      <c r="BG127" s="596"/>
      <c r="BH127" s="596"/>
      <c r="BI127" s="596"/>
      <c r="BJ127" s="596"/>
      <c r="BK127" s="596"/>
      <c r="BL127" s="610"/>
      <c r="BM127" s="612" t="s">
        <v>429</v>
      </c>
      <c r="BN127" s="596"/>
      <c r="BO127" s="596"/>
      <c r="BP127" s="596"/>
      <c r="BQ127" s="596"/>
      <c r="BR127" s="596"/>
      <c r="BS127" s="610"/>
      <c r="BT127" s="612" t="s">
        <v>419</v>
      </c>
      <c r="BU127" s="596"/>
      <c r="BV127" s="596"/>
      <c r="BW127" s="596"/>
      <c r="BX127" s="596"/>
      <c r="BY127" s="596"/>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219782</v>
      </c>
      <c r="AB128" s="487"/>
      <c r="AC128" s="487"/>
      <c r="AD128" s="487"/>
      <c r="AE128" s="498"/>
      <c r="AF128" s="515">
        <v>188028</v>
      </c>
      <c r="AG128" s="487"/>
      <c r="AH128" s="487"/>
      <c r="AI128" s="487"/>
      <c r="AJ128" s="498"/>
      <c r="AK128" s="515">
        <v>168681</v>
      </c>
      <c r="AL128" s="487"/>
      <c r="AM128" s="487"/>
      <c r="AN128" s="487"/>
      <c r="AO128" s="498"/>
      <c r="AP128" s="544"/>
      <c r="AQ128" s="552"/>
      <c r="AR128" s="552"/>
      <c r="AS128" s="552"/>
      <c r="AT128" s="562"/>
      <c r="AU128" s="378"/>
      <c r="AV128" s="378"/>
      <c r="AW128" s="378"/>
      <c r="AX128" s="384" t="s">
        <v>309</v>
      </c>
      <c r="AY128" s="407"/>
      <c r="AZ128" s="407"/>
      <c r="BA128" s="407"/>
      <c r="BB128" s="407"/>
      <c r="BC128" s="407"/>
      <c r="BD128" s="407"/>
      <c r="BE128" s="470"/>
      <c r="BF128" s="613" t="s">
        <v>204</v>
      </c>
      <c r="BG128" s="617"/>
      <c r="BH128" s="617"/>
      <c r="BI128" s="617"/>
      <c r="BJ128" s="617"/>
      <c r="BK128" s="617"/>
      <c r="BL128" s="623"/>
      <c r="BM128" s="613">
        <v>13.31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v>81450</v>
      </c>
      <c r="DH128" s="705"/>
      <c r="DI128" s="705"/>
      <c r="DJ128" s="705"/>
      <c r="DK128" s="705"/>
      <c r="DL128" s="705">
        <v>77850</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10326642</v>
      </c>
      <c r="AB129" s="446"/>
      <c r="AC129" s="446"/>
      <c r="AD129" s="446"/>
      <c r="AE129" s="499"/>
      <c r="AF129" s="516">
        <v>10108871</v>
      </c>
      <c r="AG129" s="446"/>
      <c r="AH129" s="446"/>
      <c r="AI129" s="446"/>
      <c r="AJ129" s="499"/>
      <c r="AK129" s="516">
        <v>10170893</v>
      </c>
      <c r="AL129" s="446"/>
      <c r="AM129" s="446"/>
      <c r="AN129" s="446"/>
      <c r="AO129" s="499"/>
      <c r="AP129" s="545"/>
      <c r="AQ129" s="553"/>
      <c r="AR129" s="553"/>
      <c r="AS129" s="553"/>
      <c r="AT129" s="563"/>
      <c r="AU129" s="579"/>
      <c r="AV129" s="579"/>
      <c r="AW129" s="579"/>
      <c r="AX129" s="588" t="s">
        <v>121</v>
      </c>
      <c r="AY129" s="378"/>
      <c r="AZ129" s="378"/>
      <c r="BA129" s="378"/>
      <c r="BB129" s="378"/>
      <c r="BC129" s="378"/>
      <c r="BD129" s="378"/>
      <c r="BE129" s="472"/>
      <c r="BF129" s="614" t="s">
        <v>204</v>
      </c>
      <c r="BG129" s="618"/>
      <c r="BH129" s="618"/>
      <c r="BI129" s="618"/>
      <c r="BJ129" s="618"/>
      <c r="BK129" s="618"/>
      <c r="BL129" s="624"/>
      <c r="BM129" s="614">
        <v>18.309999999999999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9"/>
      <c r="DQ129" s="579"/>
      <c r="DR129" s="579"/>
      <c r="DS129" s="579"/>
      <c r="DT129" s="579"/>
      <c r="DU129" s="579"/>
      <c r="DV129" s="579"/>
      <c r="DW129" s="579"/>
      <c r="DX129" s="579"/>
      <c r="DY129" s="579"/>
      <c r="DZ129" s="579"/>
    </row>
    <row r="130" spans="1:131" s="365" customFormat="1" ht="26.25" customHeight="1">
      <c r="A130" s="385" t="s">
        <v>500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1840124</v>
      </c>
      <c r="AB130" s="446"/>
      <c r="AC130" s="446"/>
      <c r="AD130" s="446"/>
      <c r="AE130" s="499"/>
      <c r="AF130" s="516">
        <v>1950928</v>
      </c>
      <c r="AG130" s="446"/>
      <c r="AH130" s="446"/>
      <c r="AI130" s="446"/>
      <c r="AJ130" s="499"/>
      <c r="AK130" s="516">
        <v>1944298</v>
      </c>
      <c r="AL130" s="446"/>
      <c r="AM130" s="446"/>
      <c r="AN130" s="446"/>
      <c r="AO130" s="499"/>
      <c r="AP130" s="545"/>
      <c r="AQ130" s="553"/>
      <c r="AR130" s="553"/>
      <c r="AS130" s="553"/>
      <c r="AT130" s="563"/>
      <c r="AU130" s="579"/>
      <c r="AV130" s="579"/>
      <c r="AW130" s="579"/>
      <c r="AX130" s="588" t="s">
        <v>141</v>
      </c>
      <c r="AY130" s="378"/>
      <c r="AZ130" s="378"/>
      <c r="BA130" s="378"/>
      <c r="BB130" s="378"/>
      <c r="BC130" s="378"/>
      <c r="BD130" s="378"/>
      <c r="BE130" s="472"/>
      <c r="BF130" s="615">
        <v>14.3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8486518</v>
      </c>
      <c r="AB131" s="489"/>
      <c r="AC131" s="489"/>
      <c r="AD131" s="489"/>
      <c r="AE131" s="501"/>
      <c r="AF131" s="518">
        <v>8157943</v>
      </c>
      <c r="AG131" s="489"/>
      <c r="AH131" s="489"/>
      <c r="AI131" s="489"/>
      <c r="AJ131" s="501"/>
      <c r="AK131" s="518">
        <v>8226595</v>
      </c>
      <c r="AL131" s="489"/>
      <c r="AM131" s="489"/>
      <c r="AN131" s="489"/>
      <c r="AO131" s="501"/>
      <c r="AP131" s="546"/>
      <c r="AQ131" s="554"/>
      <c r="AR131" s="554"/>
      <c r="AS131" s="554"/>
      <c r="AT131" s="564"/>
      <c r="AU131" s="579"/>
      <c r="AV131" s="579"/>
      <c r="AW131" s="579"/>
      <c r="AX131" s="589" t="s">
        <v>65</v>
      </c>
      <c r="AY131" s="381"/>
      <c r="AZ131" s="381"/>
      <c r="BA131" s="381"/>
      <c r="BB131" s="381"/>
      <c r="BC131" s="381"/>
      <c r="BD131" s="381"/>
      <c r="BE131" s="611"/>
      <c r="BF131" s="616">
        <v>98.3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9"/>
      <c r="DQ131" s="579"/>
      <c r="DR131" s="579"/>
      <c r="DS131" s="579"/>
      <c r="DT131" s="579"/>
      <c r="DU131" s="579"/>
      <c r="DV131" s="579"/>
      <c r="DW131" s="579"/>
      <c r="DX131" s="579"/>
      <c r="DY131" s="579"/>
      <c r="DZ131" s="579"/>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14.42539803</v>
      </c>
      <c r="AB132" s="490"/>
      <c r="AC132" s="490"/>
      <c r="AD132" s="490"/>
      <c r="AE132" s="502"/>
      <c r="AF132" s="519">
        <v>15.72406181</v>
      </c>
      <c r="AG132" s="490"/>
      <c r="AH132" s="490"/>
      <c r="AI132" s="490"/>
      <c r="AJ132" s="502"/>
      <c r="AK132" s="519">
        <v>12.84610462</v>
      </c>
      <c r="AL132" s="490"/>
      <c r="AM132" s="490"/>
      <c r="AN132" s="490"/>
      <c r="AO132" s="502"/>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14.2</v>
      </c>
      <c r="AB133" s="491"/>
      <c r="AC133" s="491"/>
      <c r="AD133" s="491"/>
      <c r="AE133" s="503"/>
      <c r="AF133" s="486">
        <v>14.7</v>
      </c>
      <c r="AG133" s="491"/>
      <c r="AH133" s="491"/>
      <c r="AI133" s="491"/>
      <c r="AJ133" s="503"/>
      <c r="AK133" s="486">
        <v>14.3</v>
      </c>
      <c r="AL133" s="491"/>
      <c r="AM133" s="491"/>
      <c r="AN133" s="491"/>
      <c r="AO133" s="503"/>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9"/>
      <c r="DQ134" s="579"/>
      <c r="DR134" s="579"/>
      <c r="DS134" s="579"/>
      <c r="DT134" s="579"/>
      <c r="DU134" s="579"/>
      <c r="DV134" s="579"/>
      <c r="DW134" s="579"/>
      <c r="DX134" s="579"/>
      <c r="DY134" s="579"/>
      <c r="DZ134" s="579"/>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aDO8nvu1p14B58koq1ExYlRtz3bLujBIgYgHm9zVfisGlNzBPpyeGf6XNJ7tFZ/DBvAGVtA51YiYIEqdASbFtw==" saltValue="ltIQB/eY4cmhw9v43J51/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104</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c7Y8OEsKvTilHL2QNsYDqvNWp7p9B0y1jL/YiYbtbF3mlLqIxSAA4Bg1LbRJitHU8FqoWS6Puh4gcuHw/2rWaQ==" saltValue="gtuN5XUEXLbRuRtRLz42Hw=="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tXk/rRjwa+xTrcF7RDyznyhksOhPwjo481poNusVSPC26mjtckEqrM1GXCIJPns+2oWxv/e1W6sHWPlgTJaew==" saltValue="KNUqvKR+n9Fg4kNCrSAhww==" spinCount="100000" sheet="1" objects="1" scenarios="1"/>
  <phoneticPr fontId="6"/>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505</v>
      </c>
      <c r="AQ8" s="809" t="s">
        <v>506</v>
      </c>
      <c r="AR8" s="823" t="s">
        <v>507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470</v>
      </c>
      <c r="AL9" s="757"/>
      <c r="AM9" s="757"/>
      <c r="AN9" s="774"/>
      <c r="AO9" s="787">
        <v>2734672</v>
      </c>
      <c r="AP9" s="787">
        <v>162112</v>
      </c>
      <c r="AQ9" s="810">
        <v>107616</v>
      </c>
      <c r="AR9" s="824">
        <v>50.6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419952</v>
      </c>
      <c r="AP10" s="788">
        <v>24895</v>
      </c>
      <c r="AQ10" s="811">
        <v>10095</v>
      </c>
      <c r="AR10" s="825">
        <v>146.6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v>147164</v>
      </c>
      <c r="AP11" s="788">
        <v>8724</v>
      </c>
      <c r="AQ11" s="811">
        <v>1704</v>
      </c>
      <c r="AR11" s="825">
        <v>412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204</v>
      </c>
      <c r="AP12" s="788" t="s">
        <v>204</v>
      </c>
      <c r="AQ12" s="811">
        <v>7</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152307</v>
      </c>
      <c r="AP13" s="788">
        <v>9029</v>
      </c>
      <c r="AQ13" s="811">
        <v>4110</v>
      </c>
      <c r="AR13" s="825">
        <v>119.7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18130</v>
      </c>
      <c r="AP14" s="788">
        <v>1075</v>
      </c>
      <c r="AQ14" s="811">
        <v>2451</v>
      </c>
      <c r="AR14" s="825">
        <v>-56.1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-114131</v>
      </c>
      <c r="AP15" s="788">
        <v>-6766</v>
      </c>
      <c r="AQ15" s="811">
        <v>-6399</v>
      </c>
      <c r="AR15" s="825">
        <v>5.7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3358094</v>
      </c>
      <c r="AP16" s="788">
        <v>199069</v>
      </c>
      <c r="AQ16" s="811">
        <v>119584</v>
      </c>
      <c r="AR16" s="825">
        <v>66.5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339</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15.53</v>
      </c>
      <c r="AP21" s="800">
        <v>10.86</v>
      </c>
      <c r="AQ21" s="813">
        <v>4.67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97.5</v>
      </c>
      <c r="AP22" s="801">
        <v>97.3</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505</v>
      </c>
      <c r="AQ31" s="809" t="s">
        <v>506</v>
      </c>
      <c r="AR31" s="823" t="s">
        <v>507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2726710</v>
      </c>
      <c r="AP32" s="788">
        <v>161640</v>
      </c>
      <c r="AQ32" s="815">
        <v>75090</v>
      </c>
      <c r="AR32" s="825">
        <v>115.3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204</v>
      </c>
      <c r="AP34" s="788" t="s">
        <v>204</v>
      </c>
      <c r="AQ34" s="815">
        <v>1</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441873</v>
      </c>
      <c r="AP35" s="788">
        <v>26194</v>
      </c>
      <c r="AQ35" s="815">
        <v>17211</v>
      </c>
      <c r="AR35" s="825">
        <v>52.2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t="s">
        <v>204</v>
      </c>
      <c r="AP36" s="788" t="s">
        <v>204</v>
      </c>
      <c r="AQ36" s="815">
        <v>2478</v>
      </c>
      <c r="AR36" s="825" t="s">
        <v>204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v>914</v>
      </c>
      <c r="AP37" s="788">
        <v>54</v>
      </c>
      <c r="AQ37" s="815">
        <v>654</v>
      </c>
      <c r="AR37" s="825">
        <v>-91.7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v>279</v>
      </c>
      <c r="AP38" s="792">
        <v>17</v>
      </c>
      <c r="AQ38" s="816">
        <v>4</v>
      </c>
      <c r="AR38" s="814">
        <v>325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-168681</v>
      </c>
      <c r="AP39" s="788">
        <v>-9999</v>
      </c>
      <c r="AQ39" s="815">
        <v>-3502</v>
      </c>
      <c r="AR39" s="825">
        <v>185.5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-1944298</v>
      </c>
      <c r="AP40" s="788">
        <v>-115259</v>
      </c>
      <c r="AQ40" s="815">
        <v>-63750</v>
      </c>
      <c r="AR40" s="825">
        <v>80.8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1056797</v>
      </c>
      <c r="AP41" s="788">
        <v>62647</v>
      </c>
      <c r="AQ41" s="815">
        <v>28185</v>
      </c>
      <c r="AR41" s="825">
        <v>122.3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451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523</v>
      </c>
      <c r="AQ50" s="818" t="s">
        <v>386</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525</v>
      </c>
      <c r="AL51" s="764"/>
      <c r="AM51" s="770">
        <v>3298257</v>
      </c>
      <c r="AN51" s="783">
        <v>177689</v>
      </c>
      <c r="AO51" s="795">
        <v>32.1</v>
      </c>
      <c r="AP51" s="806">
        <v>94081</v>
      </c>
      <c r="AQ51" s="819">
        <v>10.5</v>
      </c>
      <c r="AR51" s="829">
        <v>21.6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2441663</v>
      </c>
      <c r="AN52" s="784">
        <v>131541</v>
      </c>
      <c r="AO52" s="796">
        <v>54.3</v>
      </c>
      <c r="AP52" s="807">
        <v>48949</v>
      </c>
      <c r="AQ52" s="820">
        <v>11.5</v>
      </c>
      <c r="AR52" s="830">
        <v>42.8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1936294</v>
      </c>
      <c r="AN53" s="783">
        <v>106777</v>
      </c>
      <c r="AO53" s="795">
        <v>-39.9</v>
      </c>
      <c r="AP53" s="806">
        <v>92632</v>
      </c>
      <c r="AQ53" s="819">
        <v>-1.5</v>
      </c>
      <c r="AR53" s="829">
        <v>-38.4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1108391</v>
      </c>
      <c r="AN54" s="784">
        <v>61122</v>
      </c>
      <c r="AO54" s="796">
        <v>-53.5</v>
      </c>
      <c r="AP54" s="807">
        <v>47978</v>
      </c>
      <c r="AQ54" s="820">
        <v>-2</v>
      </c>
      <c r="AR54" s="830">
        <v>-51.5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1785125</v>
      </c>
      <c r="AN55" s="783">
        <v>100991</v>
      </c>
      <c r="AO55" s="795">
        <v>-5.4</v>
      </c>
      <c r="AP55" s="806">
        <v>96469</v>
      </c>
      <c r="AQ55" s="819">
        <v>4.0999999999999996</v>
      </c>
      <c r="AR55" s="829">
        <v>-9.5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818966</v>
      </c>
      <c r="AN56" s="784">
        <v>46332</v>
      </c>
      <c r="AO56" s="796">
        <v>-24.2</v>
      </c>
      <c r="AP56" s="807">
        <v>49775</v>
      </c>
      <c r="AQ56" s="820">
        <v>3.7</v>
      </c>
      <c r="AR56" s="830">
        <v>-27.9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1659997</v>
      </c>
      <c r="AN57" s="783">
        <v>96048</v>
      </c>
      <c r="AO57" s="795">
        <v>-4.9000000000000004</v>
      </c>
      <c r="AP57" s="806">
        <v>85743</v>
      </c>
      <c r="AQ57" s="819">
        <v>-11.1</v>
      </c>
      <c r="AR57" s="829">
        <v>6.2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1404876</v>
      </c>
      <c r="AN58" s="784">
        <v>81287</v>
      </c>
      <c r="AO58" s="796">
        <v>75.400000000000006</v>
      </c>
      <c r="AP58" s="807">
        <v>45231</v>
      </c>
      <c r="AQ58" s="820">
        <v>-9.1</v>
      </c>
      <c r="AR58" s="830">
        <v>84.5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1056778</v>
      </c>
      <c r="AN59" s="783">
        <v>62646</v>
      </c>
      <c r="AO59" s="795">
        <v>-34.799999999999997</v>
      </c>
      <c r="AP59" s="806">
        <v>92509</v>
      </c>
      <c r="AQ59" s="819">
        <v>7.9</v>
      </c>
      <c r="AR59" s="829">
        <v>-42.7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741131</v>
      </c>
      <c r="AN60" s="784">
        <v>43934</v>
      </c>
      <c r="AO60" s="796">
        <v>-46</v>
      </c>
      <c r="AP60" s="807">
        <v>52274</v>
      </c>
      <c r="AQ60" s="820">
        <v>15.6</v>
      </c>
      <c r="AR60" s="830">
        <v>-61.6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1947290</v>
      </c>
      <c r="AN61" s="783">
        <v>108830</v>
      </c>
      <c r="AO61" s="795">
        <v>-10.6</v>
      </c>
      <c r="AP61" s="806">
        <v>92287</v>
      </c>
      <c r="AQ61" s="821">
        <v>2</v>
      </c>
      <c r="AR61" s="829">
        <v>-12.6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1303005</v>
      </c>
      <c r="AN62" s="784">
        <v>72843</v>
      </c>
      <c r="AO62" s="796">
        <v>1.2</v>
      </c>
      <c r="AP62" s="807">
        <v>48841</v>
      </c>
      <c r="AQ62" s="820">
        <v>3.9</v>
      </c>
      <c r="AR62" s="830">
        <v>-2.7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QCmygRXrq6BEjojpZbduwqOZN4w7VteOBWr8yGA3d9HQw7i8CQMmoebLV0mufDB/oS8RfTpVrXJduLjG1lXhbA==" saltValue="DjGyl0WmJIy5M5iqZR5E0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1"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SokjcxaZFIktB7VWPTyaQTL9TWR8QgbJOPb0n1xLMSXhl5Y9t3hLptGwi504xQTARKo8WzMqSb1OKBCBAiyFNA==" saltValue="z0fn3ZrUsXo9/+Ckr84Sog=="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Mb07GAqEhga6pT+e5DSHSYiA3WwyIJdxw5dVqVoh1SSD6WciQ6gLH9kM+PeAT5f35tslxMfPQ6n52AyQWHiL6Q==" saltValue="UQcdbRLE3LFyYTzTf2qEzA=="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18</v>
      </c>
      <c r="F46" s="849" t="s">
        <v>529</v>
      </c>
      <c r="G46" s="853" t="s">
        <v>530</v>
      </c>
      <c r="H46" s="853" t="s">
        <v>165</v>
      </c>
      <c r="I46" s="853" t="s">
        <v>531</v>
      </c>
      <c r="J46" s="858" t="s">
        <v>254</v>
      </c>
    </row>
    <row r="47" spans="2:10" ht="57.75" customHeight="1">
      <c r="B47" s="838"/>
      <c r="C47" s="842" t="s">
        <v>4</v>
      </c>
      <c r="D47" s="842"/>
      <c r="E47" s="846"/>
      <c r="F47" s="850">
        <v>10.75</v>
      </c>
      <c r="G47" s="854">
        <v>10.3</v>
      </c>
      <c r="H47" s="854">
        <v>11.24</v>
      </c>
      <c r="I47" s="854">
        <v>15.84</v>
      </c>
      <c r="J47" s="859">
        <v>16.93</v>
      </c>
    </row>
    <row r="48" spans="2:10" ht="57.75" customHeight="1">
      <c r="B48" s="839"/>
      <c r="C48" s="843" t="s">
        <v>10</v>
      </c>
      <c r="D48" s="843"/>
      <c r="E48" s="847"/>
      <c r="F48" s="851">
        <v>9.e-002</v>
      </c>
      <c r="G48" s="855">
        <v>0.41</v>
      </c>
      <c r="H48" s="855">
        <v>6.77</v>
      </c>
      <c r="I48" s="855">
        <v>4.21</v>
      </c>
      <c r="J48" s="860">
        <v>0.83</v>
      </c>
    </row>
    <row r="49" spans="2:10" ht="57.75" customHeight="1">
      <c r="B49" s="840"/>
      <c r="C49" s="844" t="s">
        <v>17</v>
      </c>
      <c r="D49" s="844"/>
      <c r="E49" s="848"/>
      <c r="F49" s="852" t="s">
        <v>532</v>
      </c>
      <c r="G49" s="856">
        <v>0.32</v>
      </c>
      <c r="H49" s="856">
        <v>7.46</v>
      </c>
      <c r="I49" s="856" t="s">
        <v>56</v>
      </c>
      <c r="J49" s="861" t="s">
        <v>413</v>
      </c>
    </row>
    <row r="50" spans="2:10"/>
  </sheetData>
  <sheetProtection algorithmName="SHA-512" hashValue="2380JGN/9d0bzgqWJCIArrzsDtx32yBwNQlefjAw3I3wvKXp/ClyVPwrgw+7eY644sHSSABvI+ijGFDBgEo9Qw==" saltValue="r4bp0L11swm042uQ4s7JEg=="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creator>-</dc:creator>
  <cp:lastModifiedBy>-</cp:lastModifiedBy>
  <dcterms:created xsi:type="dcterms:W3CDTF">2025-02-18T23:59:29Z</dcterms:created>
  <dcterms:modified xsi:type="dcterms:W3CDTF">2025-02-18T23:59:29Z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2025-10-07T01:14:48Z</vt:filetime>
  </property>
</Properties>
</file>