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firstSheet="12" activeTab="13"/>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<sst xmlns="http://schemas.openxmlformats.org/spreadsheetml/2006/main" xmlns:r="http://schemas.openxmlformats.org/officeDocument/2006/relationships" count="551" uniqueCount="551">
  <si>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</si>
  <si>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</si>
  <si>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</si>
  <si>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</si>
  <si>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</si>
  <si>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</si>
  <si>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</si>
  <si>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</si>
  <si>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</si>
  <si>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</si>
  <si>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</si>
  <si>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</si>
  <si>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</si>
  <si>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</si>
  <si>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</si>
  <si>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</si>
  <si>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</si>
  <si>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</si>
  <si>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</si>
  <si>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-10.3</t>
  </si>
  <si>
    <t>組合等負担等見込額</t>
  </si>
  <si>
    <t>手数料</t>
  </si>
  <si>
    <t>北海道士別市</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</si>
  <si>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</si>
  <si>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</si>
  <si>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</si>
  <si>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</si>
  <si>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</si>
  <si>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</si>
  <si>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</si>
  <si>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</si>
  <si>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</si>
  <si>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</si>
  <si>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</si>
  <si>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</si>
  <si>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</si>
  <si>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</si>
  <si>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</si>
  <si>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</si>
  <si>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</si>
  <si>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</si>
  <si>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</si>
  <si>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</si>
  <si>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</si>
  <si>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</si>
  <si>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</si>
  <si>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</si>
  <si>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</si>
  <si>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</si>
  <si>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</si>
  <si>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</si>
  <si>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</si>
  <si>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</si>
  <si>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</si>
  <si>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</si>
  <si>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</si>
  <si>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</si>
  <si>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</si>
  <si>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</si>
  <si>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</si>
  <si>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</si>
  <si>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</si>
  <si>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</si>
  <si>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</si>
  <si>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</si>
  <si>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</si>
  <si>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</si>
  <si>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</si>
  <si>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</si>
  <si>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</si>
  <si>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 1.81</t>
  </si>
  <si>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</si>
  <si>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</si>
  <si>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</si>
  <si>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</si>
  <si>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</si>
  <si>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</si>
  <si>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</si>
  <si>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</si>
  <si>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</si>
  <si>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</si>
  <si>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</si>
  <si>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</si>
  <si>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</si>
  <si>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</si>
  <si>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</si>
  <si>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</si>
  <si>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</si>
  <si>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</si>
  <si>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</si>
  <si>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</si>
  <si>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</si>
  <si>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</si>
  <si>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</si>
  <si>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</si>
  <si>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</si>
  <si>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</si>
  <si>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</si>
  <si>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</si>
  <si>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</si>
  <si>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</si>
  <si>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</si>
  <si>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</si>
  <si>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</si>
  <si>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</si>
  <si>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</si>
  <si>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</si>
  <si>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</si>
  <si>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</si>
  <si>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</si>
  <si>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</si>
  <si>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</si>
  <si>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</si>
  <si>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</si>
  <si>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</si>
  <si>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</si>
  <si>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</si>
  <si>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</si>
  <si>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</si>
  <si>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</si>
  <si>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</si>
  <si>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</si>
  <si>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</si>
  <si>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</si>
  <si>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</si>
  <si>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</si>
  <si>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</si>
  <si>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</si>
  <si>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</si>
  <si>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</si>
  <si>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</si>
  <si>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</si>
  <si>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</si>
  <si>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</si>
  <si>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</si>
  <si>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</si>
  <si>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</si>
  <si>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</si>
  <si>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</si>
  <si>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</si>
  <si>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</si>
  <si>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</si>
  <si>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</si>
  <si>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</si>
  <si>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</si>
  <si>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</si>
  <si>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</si>
  <si>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</si>
  <si>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</si>
  <si>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</si>
  <si>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</si>
  <si>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</si>
  <si>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</si>
  <si>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</si>
  <si>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</si>
  <si>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</si>
  <si>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</si>
  <si>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</si>
  <si>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</si>
  <si>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</si>
  <si>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</si>
  <si>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</si>
  <si>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</si>
  <si>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</si>
  <si>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R03</t>
  </si>
  <si>
    <t>士別市</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</si>
  <si>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</si>
  <si>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</si>
  <si>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</si>
  <si>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</si>
  <si>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</si>
  <si>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</si>
  <si>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</si>
  <si>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</si>
  <si>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</si>
  <si>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</si>
  <si>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</si>
  <si>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</si>
  <si>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</si>
  <si>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</si>
  <si>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</si>
  <si>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</si>
  <si>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</si>
  <si>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</si>
  <si>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</si>
  <si>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</si>
  <si>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</si>
  <si>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</si>
  <si>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</si>
  <si>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</si>
  <si>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</si>
  <si>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</si>
  <si>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</si>
  <si>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</si>
  <si>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</si>
  <si>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</si>
  <si>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</si>
  <si>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</si>
  <si>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</si>
  <si>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</si>
  <si>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</si>
  <si>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</si>
  <si>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</si>
  <si>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</si>
  <si>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</si>
  <si>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</si>
  <si>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</si>
  <si>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</si>
  <si>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</si>
  <si>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</si>
  <si>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</si>
  <si>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</si>
  <si>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</si>
  <si>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</si>
  <si>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</si>
  <si>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</si>
  <si>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</si>
  <si>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</si>
  <si>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</si>
  <si>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</si>
  <si>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</si>
  <si>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</si>
  <si>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</si>
  <si>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</si>
  <si>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</si>
  <si>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</si>
  <si>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</si>
  <si>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</si>
  <si>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</si>
  <si>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</si>
  <si>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</si>
  <si>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</si>
  <si>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</si>
  <si>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</si>
  <si>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</si>
  <si>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</si>
  <si>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</si>
  <si>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　 本市は、広大な行政面積と過去2度の合併を実施した経過から集落が点在しており、各地区において公共施設やインフラ整備を実施してきた。事業費の財源に要した多くの起債残高を抱えている状況にあり、類似団体平均と比べ将来負担比率が大きく上回っている状況であるが、今後緩やかな減少を見込んでいる。
　 有形固定資産減価償却率は、令和２年度に新庁舎の供用を開始し固定資産が大きく増加したものの減価償却額が上回り微増している。また、庁舎以外の多くの施設が建設後30年を経過していることから、維持補修経費が増加傾向にある。</t>
    <rPh sb="127" eb="129">
      <t>コンゴ</t>
    </rPh>
    <rPh sb="129" eb="130">
      <t>ユル</t>
    </rPh>
    <rPh sb="133" eb="135">
      <t>ゲンショウ</t>
    </rPh>
    <rPh sb="136" eb="138">
      <t>ミコ</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</si>
  <si>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</si>
  <si>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</si>
  <si>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</si>
  <si>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</si>
  <si>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</si>
  <si>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</si>
  <si>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</si>
  <si>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</si>
  <si>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</si>
  <si>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</si>
  <si>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</si>
  <si>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</si>
  <si>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</si>
  <si>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</si>
  <si>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</si>
  <si>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</si>
  <si>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</si>
  <si>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</si>
  <si>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</si>
  <si>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</si>
  <si>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</si>
  <si>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</si>
  <si>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</si>
  <si>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</si>
  <si>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</si>
  <si>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</si>
  <si>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</si>
  <si>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</si>
  <si>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</si>
  <si>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</si>
  <si>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</si>
  <si>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</si>
  <si>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</si>
  <si>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</si>
  <si>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</si>
  <si>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</si>
  <si>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</si>
  <si>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</si>
  <si>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</si>
  <si>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</si>
  <si>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</si>
  <si>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</si>
  <si>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</si>
  <si>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</si>
  <si>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</si>
  <si>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</si>
  <si>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</si>
  <si>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</si>
  <si>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</si>
  <si>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</si>
  <si>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</si>
  <si>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</si>
  <si>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</si>
  <si>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</si>
  <si>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</si>
  <si>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</si>
  <si>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</si>
  <si>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</si>
  <si>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</si>
  <si>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</si>
  <si>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</si>
  <si>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</si>
  <si>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</si>
  <si>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</si>
  <si>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</si>
  <si>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</si>
  <si>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</si>
  <si>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</si>
  <si>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</si>
  <si>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</si>
  <si>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</si>
  <si>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</si>
  <si>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</si>
  <si>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</si>
  <si>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</si>
  <si>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</si>
  <si>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</si>
  <si>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</si>
  <si>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</si>
  <si>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</si>
  <si>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</si>
  <si>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</si>
  <si>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</si>
  <si>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</si>
  <si>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</si>
  <si>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上川教育研究センター</t>
    <rPh sb="0" eb="2">
      <t>カミカワ</t>
    </rPh>
    <rPh sb="2" eb="4">
      <t>キョウイク</t>
    </rPh>
    <rPh sb="4" eb="6">
      <t>ケンキュウ</t>
    </rPh>
    <phoneticPr fontId="6"/>
  </si>
  <si>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</si>
  <si>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</si>
  <si>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</si>
  <si>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</si>
  <si>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</si>
  <si>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</si>
  <si>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</si>
  <si>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</si>
  <si>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</si>
  <si>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</si>
  <si>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</si>
  <si>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</si>
  <si>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</si>
  <si>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</si>
  <si>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</si>
  <si>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</si>
  <si>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</si>
  <si>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</si>
  <si>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</si>
  <si>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</si>
  <si>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</si>
  <si>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</si>
  <si>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</si>
  <si>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</si>
  <si>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</si>
  <si>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</si>
  <si>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</si>
  <si>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</si>
  <si>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</si>
  <si>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</si>
  <si>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</si>
  <si>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</si>
  <si>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</si>
  <si>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</si>
  <si>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</si>
  <si>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</si>
  <si>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</si>
  <si>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</si>
  <si>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</si>
  <si>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</si>
  <si>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</si>
  <si>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</si>
  <si>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</si>
  <si>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</si>
  <si>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</si>
  <si>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</si>
  <si>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</si>
  <si>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</si>
  <si>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</si>
  <si>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</si>
  <si>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</si>
  <si>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</si>
  <si>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</si>
  <si>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</si>
  <si>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</si>
  <si>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</si>
  <si>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</si>
  <si>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</si>
  <si>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</si>
  <si>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</si>
  <si>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</si>
  <si>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</si>
  <si>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</si>
  <si>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</si>
  <si>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</si>
  <si>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</si>
  <si>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</si>
  <si>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</si>
  <si>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</si>
  <si>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</si>
  <si>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</si>
  <si>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</si>
  <si>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</si>
  <si>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</si>
  <si>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</si>
  <si>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</si>
  <si>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</si>
  <si>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</si>
  <si>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</si>
  <si>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</si>
  <si>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</si>
  <si>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</si>
  <si>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</si>
  <si>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</si>
  <si>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</si>
  <si>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</si>
  <si>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</si>
  <si>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</si>
  <si>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</si>
  <si>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</si>
  <si>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</si>
  <si>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</si>
  <si>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6"/>
  </si>
  <si>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</si>
  <si>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</si>
  <si>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</si>
  <si>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</si>
  <si>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</si>
  <si>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</si>
  <si>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</si>
  <si>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</si>
  <si>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</si>
  <si>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</si>
  <si>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</si>
  <si>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</si>
  <si>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</si>
  <si>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</si>
  <si>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</si>
  <si>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</si>
  <si>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</si>
  <si>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</si>
  <si>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</si>
  <si>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</si>
  <si>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</si>
  <si>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</si>
  <si>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</si>
  <si>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</si>
  <si>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</si>
  <si>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</si>
  <si>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</si>
  <si>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</si>
  <si>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</si>
  <si>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</si>
  <si>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</si>
  <si>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</si>
  <si>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</si>
  <si>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</si>
  <si>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</si>
  <si>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</si>
  <si>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</si>
  <si>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</si>
  <si>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</si>
  <si>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</si>
  <si>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</si>
  <si>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</si>
  <si>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</si>
  <si>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</si>
  <si>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</si>
  <si>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</si>
  <si>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</si>
  <si>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</si>
  <si>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</si>
  <si>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</si>
  <si>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</si>
  <si>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</si>
  <si>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</si>
  <si>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</si>
  <si>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</si>
  <si>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</si>
  <si>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</si>
  <si>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</si>
  <si>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</si>
  <si>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</si>
  <si>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</si>
  <si>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</si>
  <si>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</si>
  <si>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</si>
  <si>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</si>
  <si>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</si>
  <si>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</si>
  <si>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</si>
  <si>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</si>
  <si>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</si>
  <si>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</si>
  <si>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</si>
  <si>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</si>
  <si>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</si>
  <si>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</si>
  <si>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</si>
  <si>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</si>
  <si>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</si>
  <si>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</si>
  <si>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</si>
  <si>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</si>
  <si>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</si>
  <si>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</si>
  <si>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</si>
  <si>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</si>
  <si>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</si>
  <si>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</si>
  <si>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</si>
  <si>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</si>
  <si>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</si>
  <si>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</si>
  <si>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</si>
  <si>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</si>
  <si>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</si>
  <si>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</si>
  <si>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</si>
  <si>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</si>
  <si>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</si>
  <si>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</si>
  <si>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</si>
  <si>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</si>
  <si>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</si>
  <si>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</si>
  <si>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</si>
  <si>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</si>
  <si>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</si>
  <si>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</si>
  <si>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</si>
  <si>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</si>
  <si>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</si>
  <si>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</si>
  <si>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</si>
  <si>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</si>
  <si>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</si>
  <si>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R04</t>
  </si>
  <si>
    <t>▲ 3.19</t>
  </si>
  <si>
    <t>▲ 1.45</t>
  </si>
  <si>
    <t>その他会計（赤字）</t>
  </si>
  <si>
    <t>（百万円）</t>
  </si>
  <si>
    <t>士別地方消防事務組合</t>
    <rPh sb="0" eb="2">
      <t>シベツ</t>
    </rPh>
    <rPh sb="2" eb="4">
      <t>チホウ</t>
    </rPh>
    <rPh sb="4" eb="6">
      <t>ショウボウ</t>
    </rPh>
    <rPh sb="6" eb="8">
      <t>ジム</t>
    </rPh>
    <rPh sb="8" eb="10">
      <t>クミアイ</t>
    </rPh>
    <phoneticPr fontId="6"/>
  </si>
  <si>
    <t>羊と雲の丘観光株式会社</t>
    <rPh sb="0" eb="1">
      <t>ヒツジ</t>
    </rPh>
    <rPh sb="2" eb="3">
      <t>クモ</t>
    </rPh>
    <rPh sb="4" eb="5">
      <t>オカ</t>
    </rPh>
    <rPh sb="5" eb="7">
      <t>カンコウ</t>
    </rPh>
    <rPh sb="7" eb="11">
      <t>カブシキガイシャ</t>
    </rPh>
    <phoneticPr fontId="6"/>
  </si>
  <si>
    <t>株式会社翠月</t>
    <rPh sb="0" eb="4">
      <t>カブシキガイシャ</t>
    </rPh>
    <rPh sb="4" eb="5">
      <t>スイ</t>
    </rPh>
    <rPh sb="5" eb="6">
      <t>ツキ</t>
    </rPh>
    <phoneticPr fontId="6"/>
  </si>
  <si>
    <t>士別市農畜産物加工株式会社</t>
    <rPh sb="0" eb="3">
      <t>シベツシ</t>
    </rPh>
    <rPh sb="3" eb="5">
      <t>ノウチク</t>
    </rPh>
    <rPh sb="5" eb="7">
      <t>サンブツ</t>
    </rPh>
    <rPh sb="7" eb="9">
      <t>カコウ</t>
    </rPh>
    <rPh sb="9" eb="11">
      <t>カブシキ</t>
    </rPh>
    <rPh sb="11" eb="13">
      <t>ガイシャ</t>
    </rPh>
    <phoneticPr fontId="6"/>
  </si>
  <si>
    <t>まちづくり士別株式会社</t>
    <rPh sb="5" eb="7">
      <t>シベツ</t>
    </rPh>
    <rPh sb="7" eb="11">
      <t>カブシキガイシャ</t>
    </rPh>
    <phoneticPr fontId="6"/>
  </si>
  <si>
    <t>合併特例振興基金</t>
    <rPh sb="0" eb="2">
      <t>ガッペイ</t>
    </rPh>
    <rPh sb="2" eb="4">
      <t>トクレイ</t>
    </rPh>
    <rPh sb="4" eb="6">
      <t>シンコウ</t>
    </rPh>
    <rPh sb="6" eb="8">
      <t>キキン</t>
    </rPh>
    <phoneticPr fontId="6"/>
  </si>
  <si>
    <t>ふるさと創生基金</t>
    <rPh sb="4" eb="6">
      <t>ソウセイ</t>
    </rPh>
    <rPh sb="6" eb="8">
      <t>キキン</t>
    </rPh>
    <phoneticPr fontId="6"/>
  </si>
  <si>
    <t>地域福祉基金</t>
    <rPh sb="0" eb="2">
      <t>チイキ</t>
    </rPh>
    <rPh sb="2" eb="4">
      <t>フクシ</t>
    </rPh>
    <rPh sb="4" eb="6">
      <t>キキン</t>
    </rPh>
    <phoneticPr fontId="6"/>
  </si>
  <si>
    <t>私の士別・あなたのふるさと応援基金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</si>
  <si>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</si>
  <si>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</si>
  <si>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</si>
  <si>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</si>
  <si>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</si>
  <si>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財政上有利な起債を活用することで、将来の財政負担の軽減を図っているが、環境センター建設工事や新庁舎建設工事など大型事業を実施してきたことから、起債残高と償還額の増加に伴い、実質公債費比率が令和４年度にピークを迎えている。両比率とも類似団体平均と比較すると高い状況となっているが、令和２年度に策定した「財政健全化実行計画」を着実に推進することで減少していく見込みとなっている。</t>
    <rPh sb="106" eb="107">
      <t>ムカ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</si>
</sst>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183" fontId="18" fillId="5" borderId="36"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134542</c:v>
                </c:pt>
                <c:pt idx="1">
                  <c:v>177689</c:v>
                </c:pt>
                <c:pt idx="2">
                  <c:v>106777</c:v>
                </c:pt>
                <c:pt idx="3">
                  <c:v>100991</c:v>
                </c:pt>
                <c:pt idx="4">
                  <c:v>96048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0.12</c:v>
                </c:pt>
                <c:pt idx="1">
                  <c:v>9.e-002</c:v>
                </c:pt>
                <c:pt idx="2">
                  <c:v>0.41</c:v>
                </c:pt>
                <c:pt idx="3">
                  <c:v>6.77</c:v>
                </c:pt>
                <c:pt idx="4">
                  <c:v>4.21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12.28</c:v>
                </c:pt>
                <c:pt idx="1">
                  <c:v>10.75</c:v>
                </c:pt>
                <c:pt idx="2">
                  <c:v>10.3</c:v>
                </c:pt>
                <c:pt idx="3">
                  <c:v>11.24</c:v>
                </c:pt>
                <c:pt idx="4">
                  <c:v>15.84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-3.19</c:v>
                </c:pt>
                <c:pt idx="1">
                  <c:v>-1.45</c:v>
                </c:pt>
                <c:pt idx="2">
                  <c:v>0.32</c:v>
                </c:pt>
                <c:pt idx="3">
                  <c:v>7.46</c:v>
                </c:pt>
                <c:pt idx="4">
                  <c:v>-1.81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2.2999999999999998</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0.96</c:v>
                </c:pt>
                <c:pt idx="2">
                  <c:v>#N/A</c:v>
                </c:pt>
                <c:pt idx="3">
                  <c:v>0.47</c:v>
                </c:pt>
                <c:pt idx="4">
                  <c:v>#N/A</c:v>
                </c:pt>
                <c:pt idx="5">
                  <c:v>0.41</c:v>
                </c:pt>
                <c:pt idx="6">
                  <c:v>#N/A</c:v>
                </c:pt>
                <c:pt idx="7">
                  <c:v>0.51</c:v>
                </c:pt>
                <c:pt idx="8">
                  <c:v>#N/A</c:v>
                </c:pt>
                <c:pt idx="9">
                  <c:v>2.e-002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0.46</c:v>
                </c:pt>
                <c:pt idx="4">
                  <c:v>#N/A</c:v>
                </c:pt>
                <c:pt idx="5">
                  <c:v>0.26</c:v>
                </c:pt>
                <c:pt idx="6">
                  <c:v>#N/A</c:v>
                </c:pt>
                <c:pt idx="7">
                  <c:v>0.4</c:v>
                </c:pt>
                <c:pt idx="8">
                  <c:v>#N/A</c:v>
                </c:pt>
                <c:pt idx="9">
                  <c:v>0.6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3.18</c:v>
                </c:pt>
                <c:pt idx="2">
                  <c:v>#N/A</c:v>
                </c:pt>
                <c:pt idx="3">
                  <c:v>2.5499999999999998</c:v>
                </c:pt>
                <c:pt idx="4">
                  <c:v>#N/A</c:v>
                </c:pt>
                <c:pt idx="5">
                  <c:v>2.02</c:v>
                </c:pt>
                <c:pt idx="6">
                  <c:v>#N/A</c:v>
                </c:pt>
                <c:pt idx="7">
                  <c:v>1.44</c:v>
                </c:pt>
                <c:pt idx="8">
                  <c:v>#N/A</c:v>
                </c:pt>
                <c:pt idx="9">
                  <c:v>1.07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0.11</c:v>
                </c:pt>
                <c:pt idx="2">
                  <c:v>#N/A</c:v>
                </c:pt>
                <c:pt idx="3">
                  <c:v>8.e-002</c:v>
                </c:pt>
                <c:pt idx="4">
                  <c:v>#N/A</c:v>
                </c:pt>
                <c:pt idx="5">
                  <c:v>0.4</c:v>
                </c:pt>
                <c:pt idx="6">
                  <c:v>#N/A</c:v>
                </c:pt>
                <c:pt idx="7">
                  <c:v>6.76</c:v>
                </c:pt>
                <c:pt idx="8">
                  <c:v>#N/A</c:v>
                </c:pt>
                <c:pt idx="9">
                  <c:v>4.2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3.93</c:v>
                </c:pt>
                <c:pt idx="2">
                  <c:v>#N/A</c:v>
                </c:pt>
                <c:pt idx="3">
                  <c:v>4.37</c:v>
                </c:pt>
                <c:pt idx="4">
                  <c:v>#N/A</c:v>
                </c:pt>
                <c:pt idx="5">
                  <c:v>4.63</c:v>
                </c:pt>
                <c:pt idx="6">
                  <c:v>#N/A</c:v>
                </c:pt>
                <c:pt idx="7">
                  <c:v>5.56</c:v>
                </c:pt>
                <c:pt idx="8">
                  <c:v>#N/A</c:v>
                </c:pt>
                <c:pt idx="9">
                  <c:v>5.12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1715</c:v>
                </c:pt>
                <c:pt idx="5">
                  <c:v>1870</c:v>
                </c:pt>
                <c:pt idx="8">
                  <c:v>2099</c:v>
                </c:pt>
                <c:pt idx="11">
                  <c:v>2061</c:v>
                </c:pt>
                <c:pt idx="14">
                  <c:v>2139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3</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530</c:v>
                </c:pt>
                <c:pt idx="3">
                  <c:v>564</c:v>
                </c:pt>
                <c:pt idx="6">
                  <c:v>524</c:v>
                </c:pt>
                <c:pt idx="9">
                  <c:v>527</c:v>
                </c:pt>
                <c:pt idx="12">
                  <c:v>509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2159</c:v>
                </c:pt>
                <c:pt idx="3">
                  <c:v>2412</c:v>
                </c:pt>
                <c:pt idx="6">
                  <c:v>2720</c:v>
                </c:pt>
                <c:pt idx="9">
                  <c:v>2754</c:v>
                </c:pt>
                <c:pt idx="12">
                  <c:v>2910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983</c:v>
                </c:pt>
                <c:pt idx="2">
                  <c:v>#N/A</c:v>
                </c:pt>
                <c:pt idx="3">
                  <c:v>#N/A</c:v>
                </c:pt>
                <c:pt idx="4">
                  <c:v>1110</c:v>
                </c:pt>
                <c:pt idx="5">
                  <c:v>#N/A</c:v>
                </c:pt>
                <c:pt idx="6">
                  <c:v>#N/A</c:v>
                </c:pt>
                <c:pt idx="7">
                  <c:v>1148</c:v>
                </c:pt>
                <c:pt idx="8">
                  <c:v>#N/A</c:v>
                </c:pt>
                <c:pt idx="9">
                  <c:v>#N/A</c:v>
                </c:pt>
                <c:pt idx="10">
                  <c:v>1223</c:v>
                </c:pt>
                <c:pt idx="11">
                  <c:v>#N/A</c:v>
                </c:pt>
                <c:pt idx="12">
                  <c:v>#N/A</c:v>
                </c:pt>
                <c:pt idx="13">
                  <c:v>1282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20102</c:v>
                </c:pt>
                <c:pt idx="5">
                  <c:v>20721</c:v>
                </c:pt>
                <c:pt idx="8">
                  <c:v>19887</c:v>
                </c:pt>
                <c:pt idx="11">
                  <c:v>19955</c:v>
                </c:pt>
                <c:pt idx="14">
                  <c:v>19599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2864</c:v>
                </c:pt>
                <c:pt idx="5">
                  <c:v>2704</c:v>
                </c:pt>
                <c:pt idx="8">
                  <c:v>2477</c:v>
                </c:pt>
                <c:pt idx="11">
                  <c:v>2247</c:v>
                </c:pt>
                <c:pt idx="14">
                  <c:v>2029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2361</c:v>
                </c:pt>
                <c:pt idx="5">
                  <c:v>2194</c:v>
                </c:pt>
                <c:pt idx="8">
                  <c:v>2258</c:v>
                </c:pt>
                <c:pt idx="11">
                  <c:v>2574</c:v>
                </c:pt>
                <c:pt idx="14">
                  <c:v>3064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90</c:v>
                </c:pt>
                <c:pt idx="3">
                  <c:v>87</c:v>
                </c:pt>
                <c:pt idx="6">
                  <c:v>85</c:v>
                </c:pt>
                <c:pt idx="9">
                  <c:v>81</c:v>
                </c:pt>
                <c:pt idx="12">
                  <c:v>78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2348</c:v>
                </c:pt>
                <c:pt idx="3">
                  <c:v>2240</c:v>
                </c:pt>
                <c:pt idx="6">
                  <c:v>2205</c:v>
                </c:pt>
                <c:pt idx="9">
                  <c:v>2105</c:v>
                </c:pt>
                <c:pt idx="12">
                  <c:v>2029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2</c:v>
                </c:pt>
                <c:pt idx="9">
                  <c:v>1</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6296</c:v>
                </c:pt>
                <c:pt idx="3">
                  <c:v>6300</c:v>
                </c:pt>
                <c:pt idx="6">
                  <c:v>5975</c:v>
                </c:pt>
                <c:pt idx="9">
                  <c:v>5678</c:v>
                </c:pt>
                <c:pt idx="12">
                  <c:v>5941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27679</c:v>
                </c:pt>
                <c:pt idx="3">
                  <c:v>28653</c:v>
                </c:pt>
                <c:pt idx="6">
                  <c:v>27437</c:v>
                </c:pt>
                <c:pt idx="9">
                  <c:v>26324</c:v>
                </c:pt>
                <c:pt idx="12">
                  <c:v>25047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11322</c:v>
                </c:pt>
                <c:pt idx="2">
                  <c:v>#N/A</c:v>
                </c:pt>
                <c:pt idx="3">
                  <c:v>#N/A</c:v>
                </c:pt>
                <c:pt idx="4">
                  <c:v>11664</c:v>
                </c:pt>
                <c:pt idx="5">
                  <c:v>#N/A</c:v>
                </c:pt>
                <c:pt idx="6">
                  <c:v>#N/A</c:v>
                </c:pt>
                <c:pt idx="7">
                  <c:v>11082</c:v>
                </c:pt>
                <c:pt idx="8">
                  <c:v>#N/A</c:v>
                </c:pt>
                <c:pt idx="9">
                  <c:v>#N/A</c:v>
                </c:pt>
                <c:pt idx="10">
                  <c:v>9413</c:v>
                </c:pt>
                <c:pt idx="11">
                  <c:v>#N/A</c:v>
                </c:pt>
                <c:pt idx="12">
                  <c:v>#N/A</c:v>
                </c:pt>
                <c:pt idx="13">
                  <c:v>8403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1028</c:v>
                </c:pt>
                <c:pt idx="1">
                  <c:v>1161</c:v>
                </c:pt>
                <c:pt idx="2">
                  <c:v>1601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108</c:v>
                </c:pt>
                <c:pt idx="2">
                  <c:v>108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872</c:v>
                </c:pt>
                <c:pt idx="1">
                  <c:v>878</c:v>
                </c:pt>
                <c:pt idx="2">
                  <c:v>863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{A658E4E2-A3E8-4292-A9B6-BE3CCFBEDF7F}</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{186975CB-EB7D-4397-ACEF-4B02A34F17F4}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{1FD11180-A882-4838-9526-8D5A33770D65}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{DC23C18C-594C-48E5-90CC-3C278F25AB14}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{68886277-0A85-4376-9019-3F2C9E832F32}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{82D83388-EA7C-4E4A-B834-6AF1D7992F9E}</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{65AD1B7D-6779-41AA-9817-B60FBDAA4D87}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{65DEE337-D7BC-4B87-A0B5-469A2097CC7C}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{629D4A1E-68A6-458F-B04B-A58EF1BF80DC}</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56.2</c:v>
                </c:pt>
                <c:pt idx="8">
                  <c:v>57.8</c:v>
                </c:pt>
                <c:pt idx="16">
                  <c:v>58.6</c:v>
                </c:pt>
                <c:pt idx="24">
                  <c:v>60.2</c:v>
                </c:pt>
                <c:pt idx="32">
                  <c:v>61.9</c:v>
                </c:pt>
              </c:numCache>
            </c:numRef>
          </c:xVal>
          <c:yVal>
            <c:numRef>
              <c:f>'公会計指標分析・財政指標組合せ分析表'!$BP$51:$DC$51</c:f>
              <c:numCache>
                <c:formatCode>#,##0.0;"▲ "#,##0.0</c:formatCode>
                <c:ptCount val="40"/>
                <c:pt idx="0">
                  <c:v>143</c:v>
                </c:pt>
                <c:pt idx="8">
                  <c:v>148.1</c:v>
                </c:pt>
                <c:pt idx="16">
                  <c:v>136.6</c:v>
                </c:pt>
                <c:pt idx="24">
                  <c:v>110.9</c:v>
                </c:pt>
                <c:pt idx="32">
                  <c:v>102.9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622596550781169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{68D8D117-FB2B-4AAE-8D9D-33B184BFC831}</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{6E1E5F3A-E39C-4ECF-BD8B-704DF370058F}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{BA20CBBA-DF1A-418C-96E8-84A0B805E51B}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{772955E8-5AF9-4FBA-ACF4-55657DF194FC}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{1FDF5E6C-3942-4D9A-BD39-4D1173088D4E}</c15:txfldGUID>
                      <c15:f>#REF!</c15:f>
                      <c15:dlblFieldTableCache>
                        <c:ptCount val="1"/>
                        <c:pt idx="0">
                          <c:v>#REF!</c:v>
                        </c:pt>
                      </c15:dlblFieldTableCache>
                    </c15:dlblFTEntry>
                  </c15:dlblFieldTable>
                </c:ext>
              </c:extLst>
            </c:dLbl>
            <c:dLbl>
              <c:idx val="8"/>
              <c:layout>
                <c:manualLayout>
                  <c:x val="-3.793498561199477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{AB0FAA2F-2AA9-4E21-8A4A-5DC41F29F551}</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{9ED5AA62-3A45-41C9-8384-F48B69178F70}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{13F1C506-91E0-42E6-857C-899042E7A018}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{56292241-323E-48F7-B40D-715ABC1BC8D8}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3507115029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77147698066e-002"/>
              <c:y val="0.25088124668177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8766015700383205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{F58B9D0C-775B-4C26-BD6E-11849D410537}</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{8C222432-5C79-4765-A07E-F334F0BB97A7}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{CF8BDE50-BA81-4DFD-B399-F1C795C8DF6E}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{E8F43DDB-5145-48ED-AA37-FC2B2E43BC41}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{32631001-E01A-41C9-ACAE-EF8F17CF4B2D}</c15:txfldGUID>
                      <c15:f>#REF!</c15:f>
                      <c15:dlblFieldTableCache>
                        <c:ptCount val="1"/>
                        <c:pt idx="0">
                          <c:v>#REF!</c:v>
                        </c:pt>
                      </c15:dlblFieldTableCache>
                    </c15:dlblFTEntry>
                  </c15:dlblFieldTable>
                </c:ext>
              </c:extLst>
            </c:dLbl>
            <c:dLbl>
              <c:idx val="8"/>
              <c:layout>
                <c:manualLayout>
                  <c:x val="-3.4502318643803015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{5F2442A2-B523-442C-BDD8-6FF821F84C85}</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{14576B0E-F958-45ED-B662-04A7C8EDD160}</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{0D1F6419-56FE-44AF-8299-B188133BA889}</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{CEA5CAC8-25D0-41DA-B186-585ED0347AF4}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13.1</c:v>
                </c:pt>
                <c:pt idx="8">
                  <c:v>13.3</c:v>
                </c:pt>
                <c:pt idx="16">
                  <c:v>13.5</c:v>
                </c:pt>
                <c:pt idx="24">
                  <c:v>14.2</c:v>
                </c:pt>
                <c:pt idx="32">
                  <c:v>14.7</c:v>
                </c:pt>
              </c:numCache>
            </c:numRef>
          </c:xVal>
          <c:yVal>
            <c:numRef>
              <c:f>'公会計指標分析・財政指標組合せ分析表'!$BP$73:$DC$73</c:f>
              <c:numCache>
                <c:formatCode>#,##0.0;"▲ "#,##0.0</c:formatCode>
                <c:ptCount val="40"/>
                <c:pt idx="0">
                  <c:v>143</c:v>
                </c:pt>
                <c:pt idx="8">
                  <c:v>148.1</c:v>
                </c:pt>
                <c:pt idx="16">
                  <c:v>136.6</c:v>
                </c:pt>
                <c:pt idx="24">
                  <c:v>110.9</c:v>
                </c:pt>
                <c:pt idx="32">
                  <c:v>102.9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666527388388438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{B57DBC42-009E-47F6-8BB4-395347B5F9E8}</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{8866182F-5B33-4D89-A766-5B2C6D440988}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{309A2D6C-099D-4C45-B5AF-A5F0D06B0D0E}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{A83F207F-767D-4409-822B-09ED8496F91B}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{6140165A-34F0-4C1F-A854-3A170AA351C5}</c15:txfldGUID>
                      <c15:f>#REF!</c15:f>
                      <c15:dlblFieldTableCache>
                        <c:ptCount val="1"/>
                        <c:pt idx="0">
                          <c:v>#REF!</c:v>
                        </c:pt>
                      </c15:dlblFieldTableCache>
                    </c15:dlblFTEntry>
                  </c15:dlblFieldTable>
                </c:ext>
              </c:extLst>
            </c:dLbl>
            <c:dLbl>
              <c:idx val="8"/>
              <c:layout>
                <c:manualLayout>
                  <c:x val="0"/>
                  <c:y val="1.666527388388434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{23AE49DE-1452-4630-A5B8-67017E2EA54D}</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{B48A1291-9217-40CA-8CFF-C22B66866D54}</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{CEE735B0-5C57-465E-B8B2-CA21E85D12E2}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{403C0070-CFD1-415D-AD20-45898A728CB1}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6"/>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4561052004"/>
              <c:y val="0.899569725915408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3095242865e-002"/>
              <c:y val="0.251156003040603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textlink="">
      <xdr:nvSpPr>
        <xdr:cNvPr id="2" name="正方形/長方形 1"/>
        <xdr:cNvSpPr/>
      </xdr:nvSpPr>
      <xdr:spPr>
        <a:xfrm>
          <a:off x="655320" y="406400"/>
          <a:ext cx="1130554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textlink="">
      <xdr:nvSpPr>
        <xdr:cNvPr id="3" name="正方形/長方形 2"/>
        <xdr:cNvSpPr/>
      </xdr:nvSpPr>
      <xdr:spPr>
        <a:xfrm>
          <a:off x="17998440" y="393700"/>
          <a:ext cx="3496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textlink="">
      <xdr:nvSpPr>
        <xdr:cNvPr id="4" name="正方形/長方形 3"/>
        <xdr:cNvSpPr/>
      </xdr:nvSpPr>
      <xdr:spPr>
        <a:xfrm>
          <a:off x="18023840" y="419100"/>
          <a:ext cx="34518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textlink="">
      <xdr:nvSpPr>
        <xdr:cNvPr id="5" name="正方形/長方形 4"/>
        <xdr:cNvSpPr/>
      </xdr:nvSpPr>
      <xdr:spPr>
        <a:xfrm>
          <a:off x="18049240" y="444500"/>
          <a:ext cx="341757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textlink="">
      <xdr:nvSpPr>
        <xdr:cNvPr id="6" name="正方形/長方形 5"/>
        <xdr:cNvSpPr/>
      </xdr:nvSpPr>
      <xdr:spPr>
        <a:xfrm>
          <a:off x="15501620" y="393700"/>
          <a:ext cx="238633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textlink="">
      <xdr:nvSpPr>
        <xdr:cNvPr id="7" name="正方形/長方形 6"/>
        <xdr:cNvSpPr/>
      </xdr:nvSpPr>
      <xdr:spPr>
        <a:xfrm>
          <a:off x="15527020" y="419100"/>
          <a:ext cx="234188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textlink="">
      <xdr:nvSpPr>
        <xdr:cNvPr id="8" name="正方形/長方形 7"/>
        <xdr:cNvSpPr/>
      </xdr:nvSpPr>
      <xdr:spPr>
        <a:xfrm>
          <a:off x="15552420" y="444500"/>
          <a:ext cx="228473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186690</xdr:colOff>
      <xdr:row>7</xdr:row>
      <xdr:rowOff>6350</xdr:rowOff>
    </xdr:from>
    <xdr:to xmlns:xdr="http://schemas.openxmlformats.org/drawingml/2006/spreadsheetDrawing">
      <xdr:col>50</xdr:col>
      <xdr:colOff>0</xdr:colOff>
      <xdr:row>17</xdr:row>
      <xdr:rowOff>50800</xdr:rowOff>
    </xdr:to>
    <xdr:sp textlink="">
      <xdr:nvSpPr>
        <xdr:cNvPr id="9" name="正方形/長方形 8"/>
        <xdr:cNvSpPr/>
      </xdr:nvSpPr>
      <xdr:spPr>
        <a:xfrm>
          <a:off x="746760" y="1162050"/>
          <a:ext cx="858774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textlink="">
      <xdr:nvSpPr>
        <xdr:cNvPr id="10" name="正方形/長方形 9"/>
        <xdr:cNvSpPr/>
      </xdr:nvSpPr>
      <xdr:spPr>
        <a:xfrm>
          <a:off x="861060" y="1193800"/>
          <a:ext cx="12369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186690</xdr:colOff>
      <xdr:row>7</xdr:row>
      <xdr:rowOff>38100</xdr:rowOff>
    </xdr:from>
    <xdr:to xmlns:xdr="http://schemas.openxmlformats.org/drawingml/2006/spreadsheetDrawing">
      <xdr:col>16</xdr:col>
      <xdr:colOff>186690</xdr:colOff>
      <xdr:row>17</xdr:row>
      <xdr:rowOff>38100</xdr:rowOff>
    </xdr:to>
    <xdr:sp textlink="">
      <xdr:nvSpPr>
        <xdr:cNvPr id="11" name="正方形/長方形 10"/>
        <xdr:cNvSpPr/>
      </xdr:nvSpPr>
      <xdr:spPr>
        <a:xfrm>
          <a:off x="2053590" y="1193800"/>
          <a:ext cx="11201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textlink="">
      <xdr:nvSpPr>
        <xdr:cNvPr id="12" name="正方形/長方形 11"/>
        <xdr:cNvSpPr/>
      </xdr:nvSpPr>
      <xdr:spPr>
        <a:xfrm>
          <a:off x="3230880" y="1193800"/>
          <a:ext cx="136398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textlink="">
      <xdr:nvSpPr>
        <xdr:cNvPr id="13" name="正方形/長方形 12"/>
        <xdr:cNvSpPr/>
      </xdr:nvSpPr>
      <xdr:spPr>
        <a:xfrm>
          <a:off x="4594860" y="1212850"/>
          <a:ext cx="18034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textlink="">
      <xdr:nvSpPr>
        <xdr:cNvPr id="14" name="正方形/長方形 13"/>
        <xdr:cNvSpPr/>
      </xdr:nvSpPr>
      <xdr:spPr>
        <a:xfrm>
          <a:off x="6398260" y="1212850"/>
          <a:ext cx="113284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textlink="">
      <xdr:nvSpPr>
        <xdr:cNvPr id="15" name="正方形/長方形 14"/>
        <xdr:cNvSpPr/>
      </xdr:nvSpPr>
      <xdr:spPr>
        <a:xfrm>
          <a:off x="7594600" y="1212850"/>
          <a:ext cx="5664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textlink="">
      <xdr:nvSpPr>
        <xdr:cNvPr id="16" name="正方形/長方形 15"/>
        <xdr:cNvSpPr/>
      </xdr:nvSpPr>
      <xdr:spPr>
        <a:xfrm>
          <a:off x="4594860" y="2019300"/>
          <a:ext cx="18034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186690</xdr:colOff>
      <xdr:row>15</xdr:row>
      <xdr:rowOff>158750</xdr:rowOff>
    </xdr:to>
    <xdr:sp textlink="">
      <xdr:nvSpPr>
        <xdr:cNvPr id="17" name="正方形/長方形 16"/>
        <xdr:cNvSpPr/>
      </xdr:nvSpPr>
      <xdr:spPr>
        <a:xfrm>
          <a:off x="6461760" y="2019300"/>
          <a:ext cx="30594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textlink="">
      <xdr:nvSpPr>
        <xdr:cNvPr id="18" name="角丸四角形 17"/>
        <xdr:cNvSpPr/>
      </xdr:nvSpPr>
      <xdr:spPr>
        <a:xfrm>
          <a:off x="9552940" y="1162050"/>
          <a:ext cx="127508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textlink="">
      <xdr:nvSpPr>
        <xdr:cNvPr id="19" name="正方形/長方形 18"/>
        <xdr:cNvSpPr/>
      </xdr:nvSpPr>
      <xdr:spPr>
        <a:xfrm>
          <a:off x="9765030" y="12255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textlink="">
      <xdr:nvSpPr>
        <xdr:cNvPr id="20" name="正方形/長方形 19"/>
        <xdr:cNvSpPr/>
      </xdr:nvSpPr>
      <xdr:spPr>
        <a:xfrm>
          <a:off x="9765030" y="14859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textlink="">
      <xdr:nvSpPr>
        <xdr:cNvPr id="21" name="正方形/長方形 20"/>
        <xdr:cNvSpPr/>
      </xdr:nvSpPr>
      <xdr:spPr>
        <a:xfrm>
          <a:off x="9765030" y="1803400"/>
          <a:ext cx="113284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629140" y="1314450"/>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10</xdr:row>
      <xdr:rowOff>127000</xdr:rowOff>
    </xdr:from>
    <xdr:to xmlns:xdr="http://schemas.openxmlformats.org/drawingml/2006/spreadsheetDrawing">
      <xdr:col>51</xdr:col>
      <xdr:colOff>186690</xdr:colOff>
      <xdr:row>11</xdr:row>
      <xdr:rowOff>95250</xdr:rowOff>
    </xdr:to>
    <xdr:cxnSp macro="">
      <xdr:nvCxnSpPr>
        <xdr:cNvPr id="23" name="直線コネクタ 22"/>
        <xdr:cNvCxnSpPr/>
      </xdr:nvCxnSpPr>
      <xdr:spPr>
        <a:xfrm>
          <a:off x="970788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629140" y="17780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186690</xdr:colOff>
      <xdr:row>12</xdr:row>
      <xdr:rowOff>22225</xdr:rowOff>
    </xdr:from>
    <xdr:to xmlns:xdr="http://schemas.openxmlformats.org/drawingml/2006/spreadsheetDrawing">
      <xdr:col>51</xdr:col>
      <xdr:colOff>186690</xdr:colOff>
      <xdr:row>12</xdr:row>
      <xdr:rowOff>161925</xdr:rowOff>
    </xdr:to>
    <xdr:cxnSp macro="">
      <xdr:nvCxnSpPr>
        <xdr:cNvPr id="25" name="直線コネクタ 24"/>
        <xdr:cNvCxnSpPr/>
      </xdr:nvCxnSpPr>
      <xdr:spPr>
        <a:xfrm flipV="1">
          <a:off x="9707880"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629140" y="21463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textlink="">
      <xdr:nvSpPr>
        <xdr:cNvPr id="27" name="楕円 26"/>
        <xdr:cNvSpPr/>
      </xdr:nvSpPr>
      <xdr:spPr>
        <a:xfrm>
          <a:off x="9664065" y="1263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textlink="">
      <xdr:nvSpPr>
        <xdr:cNvPr id="28" name="フローチャート: 判断 27"/>
        <xdr:cNvSpPr/>
      </xdr:nvSpPr>
      <xdr:spPr>
        <a:xfrm>
          <a:off x="9664065" y="151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7810"/>
    <xdr:sp textlink="">
      <xdr:nvSpPr>
        <xdr:cNvPr id="29" name="テキスト ボックス 28"/>
        <xdr:cNvSpPr txBox="1"/>
      </xdr:nvSpPr>
      <xdr:spPr>
        <a:xfrm>
          <a:off x="693420" y="2901950"/>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textlink="">
      <xdr:nvSpPr>
        <xdr:cNvPr id="30" name="テキスト ボックス 29"/>
        <xdr:cNvSpPr txBox="1"/>
      </xdr:nvSpPr>
      <xdr:spPr>
        <a:xfrm>
          <a:off x="693420" y="314325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textlink="">
      <xdr:nvSpPr>
        <xdr:cNvPr id="31" name="テキスト ボックス 30"/>
        <xdr:cNvSpPr txBox="1"/>
      </xdr:nvSpPr>
      <xdr:spPr>
        <a:xfrm>
          <a:off x="693420"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textlink="">
      <xdr:nvSpPr>
        <xdr:cNvPr id="32" name="テキスト ボックス 31"/>
        <xdr:cNvSpPr txBox="1"/>
      </xdr:nvSpPr>
      <xdr:spPr>
        <a:xfrm>
          <a:off x="693420"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5961380" cy="257810"/>
    <xdr:sp textlink="">
      <xdr:nvSpPr>
        <xdr:cNvPr id="33" name="テキスト ボックス 32"/>
        <xdr:cNvSpPr txBox="1"/>
      </xdr:nvSpPr>
      <xdr:spPr>
        <a:xfrm>
          <a:off x="693420" y="3880485"/>
          <a:ext cx="5961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textlink="">
      <xdr:nvSpPr>
        <xdr:cNvPr id="34" name="テキスト ボックス 33"/>
        <xdr:cNvSpPr txBox="1"/>
      </xdr:nvSpPr>
      <xdr:spPr>
        <a:xfrm>
          <a:off x="693420"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textlink="">
      <xdr:nvSpPr>
        <xdr:cNvPr id="35" name="テキスト ボックス 34"/>
        <xdr:cNvSpPr txBox="1"/>
      </xdr:nvSpPr>
      <xdr:spPr>
        <a:xfrm>
          <a:off x="693420" y="43688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textlink="">
      <xdr:nvSpPr>
        <xdr:cNvPr id="36" name="正方形/長方形 35"/>
        <xdr:cNvSpPr/>
      </xdr:nvSpPr>
      <xdr:spPr>
        <a:xfrm>
          <a:off x="693420" y="48323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7340"/>
    <xdr:sp textlink="">
      <xdr:nvSpPr>
        <xdr:cNvPr id="37" name="テキスト ボックス 36"/>
        <xdr:cNvSpPr txBox="1"/>
      </xdr:nvSpPr>
      <xdr:spPr>
        <a:xfrm>
          <a:off x="1593850" y="5181600"/>
          <a:ext cx="12725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textlink="">
      <xdr:nvSpPr>
        <xdr:cNvPr id="38" name="テキスト ボックス 37"/>
        <xdr:cNvSpPr txBox="1"/>
      </xdr:nvSpPr>
      <xdr:spPr>
        <a:xfrm>
          <a:off x="2833370"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textlink="">
      <xdr:nvSpPr>
        <xdr:cNvPr id="39" name="正方形/長方形 38"/>
        <xdr:cNvSpPr/>
      </xdr:nvSpPr>
      <xdr:spPr>
        <a:xfrm>
          <a:off x="5265420" y="508000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textlink="">
      <xdr:nvSpPr>
        <xdr:cNvPr id="40" name="正方形/長方形 39"/>
        <xdr:cNvSpPr/>
      </xdr:nvSpPr>
      <xdr:spPr>
        <a:xfrm>
          <a:off x="5265420" y="526415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textlink="">
      <xdr:nvSpPr>
        <xdr:cNvPr id="41" name="正方形/長方形 40"/>
        <xdr:cNvSpPr/>
      </xdr:nvSpPr>
      <xdr:spPr>
        <a:xfrm>
          <a:off x="673354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textlink="">
      <xdr:nvSpPr>
        <xdr:cNvPr id="42" name="正方形/長方形 41"/>
        <xdr:cNvSpPr/>
      </xdr:nvSpPr>
      <xdr:spPr>
        <a:xfrm>
          <a:off x="673354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textlink="">
      <xdr:nvSpPr>
        <xdr:cNvPr id="43" name="正方形/長方形 42"/>
        <xdr:cNvSpPr/>
      </xdr:nvSpPr>
      <xdr:spPr>
        <a:xfrm>
          <a:off x="803402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textlink="">
      <xdr:nvSpPr>
        <xdr:cNvPr id="44" name="正方形/長方形 43"/>
        <xdr:cNvSpPr/>
      </xdr:nvSpPr>
      <xdr:spPr>
        <a:xfrm>
          <a:off x="803402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textlink="">
      <xdr:nvSpPr>
        <xdr:cNvPr id="45" name="正方形/長方形 44"/>
        <xdr:cNvSpPr/>
      </xdr:nvSpPr>
      <xdr:spPr>
        <a:xfrm>
          <a:off x="693420" y="556895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textlink="">
      <xdr:nvSpPr>
        <xdr:cNvPr id="46" name="正方形/長方形 45"/>
        <xdr:cNvSpPr/>
      </xdr:nvSpPr>
      <xdr:spPr>
        <a:xfrm>
          <a:off x="5392420" y="556895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186690</xdr:colOff>
      <xdr:row>35</xdr:row>
      <xdr:rowOff>31750</xdr:rowOff>
    </xdr:to>
    <xdr:sp textlink="">
      <xdr:nvSpPr>
        <xdr:cNvPr id="47" name="正方形/長方形 46"/>
        <xdr:cNvSpPr/>
      </xdr:nvSpPr>
      <xdr:spPr>
        <a:xfrm>
          <a:off x="5392420" y="5568950"/>
          <a:ext cx="3382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186690</xdr:colOff>
      <xdr:row>47</xdr:row>
      <xdr:rowOff>69850</xdr:rowOff>
    </xdr:to>
    <xdr:sp textlink="" fLocksText="0">
      <xdr:nvSpPr>
        <xdr:cNvPr id="48" name="テキスト ボックス 47"/>
        <xdr:cNvSpPr txBox="1"/>
      </xdr:nvSpPr>
      <xdr:spPr>
        <a:xfrm>
          <a:off x="5496560" y="5873750"/>
          <a:ext cx="514477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地方交付税が歳入の約５割を占める極めて脆弱な財政構造で、人口減少に伴い市税は約１割となっており、財政力指数は類似団体平均と比較しても大幅に下回る状況となっている。</a:t>
          </a:r>
        </a:p>
        <a:p>
          <a:r>
            <a:rPr kumimoji="1" lang="ja-JP" altLang="en-US" sz="1300">
              <a:latin typeface="ＭＳ Ｐゴシック"/>
              <a:ea typeface="ＭＳ Ｐゴシック"/>
            </a:rPr>
            <a:t>　今後は、人口減少などの影響もあり、税収をはじめとする自主財源の大幅な増加は期待できないことから、財政健全化実行計画に基づき、さらなる行財政運営の効率化を推進するとともに公共施設マネジメントによる施設の最適化など、歳出の削減を図り、財政基盤の安定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3420" y="78930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7810"/>
    <xdr:sp textlink="">
      <xdr:nvSpPr>
        <xdr:cNvPr id="50" name="テキスト ボックス 49"/>
        <xdr:cNvSpPr txBox="1"/>
      </xdr:nvSpPr>
      <xdr:spPr>
        <a:xfrm>
          <a:off x="0" y="775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693420" y="7429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8445"/>
    <xdr:sp textlink="">
      <xdr:nvSpPr>
        <xdr:cNvPr id="52" name="テキスト ボックス 51"/>
        <xdr:cNvSpPr txBox="1"/>
      </xdr:nvSpPr>
      <xdr:spPr>
        <a:xfrm>
          <a:off x="0" y="728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693420" y="69596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textlink="">
      <xdr:nvSpPr>
        <xdr:cNvPr id="54" name="テキスト ボックス 53"/>
        <xdr:cNvSpPr txBox="1"/>
      </xdr:nvSpPr>
      <xdr:spPr>
        <a:xfrm>
          <a:off x="0" y="682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693420" y="64960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textlink="">
      <xdr:nvSpPr>
        <xdr:cNvPr id="56" name="テキスト ボックス 55"/>
        <xdr:cNvSpPr txBox="1"/>
      </xdr:nvSpPr>
      <xdr:spPr>
        <a:xfrm>
          <a:off x="0" y="636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693420" y="6032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7810"/>
    <xdr:sp textlink="">
      <xdr:nvSpPr>
        <xdr:cNvPr id="58" name="テキスト ボックス 57"/>
        <xdr:cNvSpPr txBox="1"/>
      </xdr:nvSpPr>
      <xdr:spPr>
        <a:xfrm>
          <a:off x="0" y="5896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693420" y="55689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7810"/>
    <xdr:sp textlink="">
      <xdr:nvSpPr>
        <xdr:cNvPr id="60" name="テキスト ボックス 59"/>
        <xdr:cNvSpPr txBox="1"/>
      </xdr:nvSpPr>
      <xdr:spPr>
        <a:xfrm>
          <a:off x="0" y="543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textlink="">
      <xdr:nvSpPr>
        <xdr:cNvPr id="61" name="財政力グラフ枠"/>
        <xdr:cNvSpPr/>
      </xdr:nvSpPr>
      <xdr:spPr>
        <a:xfrm>
          <a:off x="693420" y="556895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427220" y="6122670"/>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textlink="">
      <xdr:nvSpPr>
        <xdr:cNvPr id="63" name="財政力最小値テキスト"/>
        <xdr:cNvSpPr txBox="1"/>
      </xdr:nvSpPr>
      <xdr:spPr>
        <a:xfrm>
          <a:off x="449326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338320" y="7429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8445"/>
    <xdr:sp textlink="">
      <xdr:nvSpPr>
        <xdr:cNvPr id="65" name="財政力最大値テキスト"/>
        <xdr:cNvSpPr txBox="1"/>
      </xdr:nvSpPr>
      <xdr:spPr>
        <a:xfrm>
          <a:off x="4493260" y="587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338320" y="6122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44450</xdr:rowOff>
    </xdr:to>
    <xdr:cxnSp macro="">
      <xdr:nvCxnSpPr>
        <xdr:cNvPr id="67" name="直線コネクタ 66"/>
        <xdr:cNvCxnSpPr/>
      </xdr:nvCxnSpPr>
      <xdr:spPr>
        <a:xfrm>
          <a:off x="3680460" y="73088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textlink="">
      <xdr:nvSpPr>
        <xdr:cNvPr id="68" name="財政力平均値テキスト"/>
        <xdr:cNvSpPr txBox="1"/>
      </xdr:nvSpPr>
      <xdr:spPr>
        <a:xfrm>
          <a:off x="4493260" y="680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textlink="">
      <xdr:nvSpPr>
        <xdr:cNvPr id="69" name="フローチャート: 判断 68"/>
        <xdr:cNvSpPr/>
      </xdr:nvSpPr>
      <xdr:spPr>
        <a:xfrm>
          <a:off x="437642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20320</xdr:rowOff>
    </xdr:from>
    <xdr:to xmlns:xdr="http://schemas.openxmlformats.org/drawingml/2006/spreadsheetDrawing">
      <xdr:col>19</xdr:col>
      <xdr:colOff>133350</xdr:colOff>
      <xdr:row>44</xdr:row>
      <xdr:rowOff>44450</xdr:rowOff>
    </xdr:to>
    <xdr:cxnSp macro="">
      <xdr:nvCxnSpPr>
        <xdr:cNvPr id="70" name="直線コネクタ 69"/>
        <xdr:cNvCxnSpPr/>
      </xdr:nvCxnSpPr>
      <xdr:spPr>
        <a:xfrm>
          <a:off x="2882900" y="7284720"/>
          <a:ext cx="7975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textlink="">
      <xdr:nvSpPr>
        <xdr:cNvPr id="71" name="フローチャート: 判断 70"/>
        <xdr:cNvSpPr/>
      </xdr:nvSpPr>
      <xdr:spPr>
        <a:xfrm>
          <a:off x="362966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5330" cy="258445"/>
    <xdr:sp textlink="">
      <xdr:nvSpPr>
        <xdr:cNvPr id="72" name="テキスト ボックス 71"/>
        <xdr:cNvSpPr txBox="1"/>
      </xdr:nvSpPr>
      <xdr:spPr>
        <a:xfrm>
          <a:off x="3345180" y="673862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165100</xdr:rowOff>
    </xdr:from>
    <xdr:to xmlns:xdr="http://schemas.openxmlformats.org/drawingml/2006/spreadsheetDrawing">
      <xdr:col>15</xdr:col>
      <xdr:colOff>82550</xdr:colOff>
      <xdr:row>44</xdr:row>
      <xdr:rowOff>20320</xdr:rowOff>
    </xdr:to>
    <xdr:cxnSp macro="">
      <xdr:nvCxnSpPr>
        <xdr:cNvPr id="73" name="直線コネクタ 72"/>
        <xdr:cNvCxnSpPr/>
      </xdr:nvCxnSpPr>
      <xdr:spPr>
        <a:xfrm>
          <a:off x="2085340" y="7264400"/>
          <a:ext cx="7975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textlink="">
      <xdr:nvSpPr>
        <xdr:cNvPr id="74" name="フローチャート: 判断 73"/>
        <xdr:cNvSpPr/>
      </xdr:nvSpPr>
      <xdr:spPr>
        <a:xfrm>
          <a:off x="283210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0730" cy="257175"/>
    <xdr:sp textlink="">
      <xdr:nvSpPr>
        <xdr:cNvPr id="75" name="テキスト ボックス 74"/>
        <xdr:cNvSpPr txBox="1"/>
      </xdr:nvSpPr>
      <xdr:spPr>
        <a:xfrm>
          <a:off x="2547620" y="66903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43</xdr:row>
      <xdr:rowOff>165100</xdr:rowOff>
    </xdr:from>
    <xdr:to xmlns:xdr="http://schemas.openxmlformats.org/drawingml/2006/spreadsheetDrawing">
      <xdr:col>11</xdr:col>
      <xdr:colOff>31750</xdr:colOff>
      <xdr:row>43</xdr:row>
      <xdr:rowOff>165100</xdr:rowOff>
    </xdr:to>
    <xdr:cxnSp macro="">
      <xdr:nvCxnSpPr>
        <xdr:cNvPr id="76" name="直線コネクタ 75"/>
        <xdr:cNvCxnSpPr/>
      </xdr:nvCxnSpPr>
      <xdr:spPr>
        <a:xfrm>
          <a:off x="1306830" y="7264400"/>
          <a:ext cx="7785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41</xdr:row>
      <xdr:rowOff>146050</xdr:rowOff>
    </xdr:from>
    <xdr:to xmlns:xdr="http://schemas.openxmlformats.org/drawingml/2006/spreadsheetDrawing">
      <xdr:col>11</xdr:col>
      <xdr:colOff>82550</xdr:colOff>
      <xdr:row>42</xdr:row>
      <xdr:rowOff>76200</xdr:rowOff>
    </xdr:to>
    <xdr:sp textlink="">
      <xdr:nvSpPr>
        <xdr:cNvPr id="77" name="フローチャート: 判断 76"/>
        <xdr:cNvSpPr/>
      </xdr:nvSpPr>
      <xdr:spPr>
        <a:xfrm>
          <a:off x="205359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175"/>
    <xdr:sp textlink="">
      <xdr:nvSpPr>
        <xdr:cNvPr id="78" name="テキスト ボックス 77"/>
        <xdr:cNvSpPr txBox="1"/>
      </xdr:nvSpPr>
      <xdr:spPr>
        <a:xfrm>
          <a:off x="1750060" y="669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165100</xdr:rowOff>
    </xdr:from>
    <xdr:to xmlns:xdr="http://schemas.openxmlformats.org/drawingml/2006/spreadsheetDrawing">
      <xdr:col>7</xdr:col>
      <xdr:colOff>31750</xdr:colOff>
      <xdr:row>42</xdr:row>
      <xdr:rowOff>100330</xdr:rowOff>
    </xdr:to>
    <xdr:sp textlink="">
      <xdr:nvSpPr>
        <xdr:cNvPr id="79" name="フローチャート: 判断 78"/>
        <xdr:cNvSpPr/>
      </xdr:nvSpPr>
      <xdr:spPr>
        <a:xfrm>
          <a:off x="1259840" y="693420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0730" cy="258445"/>
    <xdr:sp textlink="">
      <xdr:nvSpPr>
        <xdr:cNvPr id="80" name="テキスト ボックス 79"/>
        <xdr:cNvSpPr txBox="1"/>
      </xdr:nvSpPr>
      <xdr:spPr>
        <a:xfrm>
          <a:off x="952500" y="67144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7810"/>
    <xdr:sp textlink="">
      <xdr:nvSpPr>
        <xdr:cNvPr id="81" name="テキスト ボックス 80"/>
        <xdr:cNvSpPr txBox="1"/>
      </xdr:nvSpPr>
      <xdr:spPr>
        <a:xfrm>
          <a:off x="423418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7810"/>
    <xdr:sp textlink="">
      <xdr:nvSpPr>
        <xdr:cNvPr id="82" name="テキスト ボックス 81"/>
        <xdr:cNvSpPr txBox="1"/>
      </xdr:nvSpPr>
      <xdr:spPr>
        <a:xfrm>
          <a:off x="34874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7810"/>
    <xdr:sp textlink="">
      <xdr:nvSpPr>
        <xdr:cNvPr id="83" name="テキスト ボックス 82"/>
        <xdr:cNvSpPr txBox="1"/>
      </xdr:nvSpPr>
      <xdr:spPr>
        <a:xfrm>
          <a:off x="268986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7810"/>
    <xdr:sp textlink="">
      <xdr:nvSpPr>
        <xdr:cNvPr id="84" name="テキスト ボックス 83"/>
        <xdr:cNvSpPr txBox="1"/>
      </xdr:nvSpPr>
      <xdr:spPr>
        <a:xfrm>
          <a:off x="189230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7810"/>
    <xdr:sp textlink="">
      <xdr:nvSpPr>
        <xdr:cNvPr id="85" name="テキスト ボックス 84"/>
        <xdr:cNvSpPr txBox="1"/>
      </xdr:nvSpPr>
      <xdr:spPr>
        <a:xfrm>
          <a:off x="111760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textlink="">
      <xdr:nvSpPr>
        <xdr:cNvPr id="86" name="楕円 85"/>
        <xdr:cNvSpPr/>
      </xdr:nvSpPr>
      <xdr:spPr>
        <a:xfrm>
          <a:off x="437642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60960</xdr:rowOff>
    </xdr:from>
    <xdr:ext cx="762000" cy="257810"/>
    <xdr:sp textlink="">
      <xdr:nvSpPr>
        <xdr:cNvPr id="87" name="財政力該当値テキスト"/>
        <xdr:cNvSpPr txBox="1"/>
      </xdr:nvSpPr>
      <xdr:spPr>
        <a:xfrm>
          <a:off x="4493260" y="7160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textlink="">
      <xdr:nvSpPr>
        <xdr:cNvPr id="88" name="楕円 87"/>
        <xdr:cNvSpPr/>
      </xdr:nvSpPr>
      <xdr:spPr>
        <a:xfrm>
          <a:off x="362966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5330" cy="259080"/>
    <xdr:sp textlink="">
      <xdr:nvSpPr>
        <xdr:cNvPr id="89" name="テキスト ボックス 88"/>
        <xdr:cNvSpPr txBox="1"/>
      </xdr:nvSpPr>
      <xdr:spPr>
        <a:xfrm>
          <a:off x="3345180" y="73444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140970</xdr:rowOff>
    </xdr:from>
    <xdr:to xmlns:xdr="http://schemas.openxmlformats.org/drawingml/2006/spreadsheetDrawing">
      <xdr:col>15</xdr:col>
      <xdr:colOff>133350</xdr:colOff>
      <xdr:row>44</xdr:row>
      <xdr:rowOff>71120</xdr:rowOff>
    </xdr:to>
    <xdr:sp textlink="">
      <xdr:nvSpPr>
        <xdr:cNvPr id="90" name="楕円 89"/>
        <xdr:cNvSpPr/>
      </xdr:nvSpPr>
      <xdr:spPr>
        <a:xfrm>
          <a:off x="2832100" y="724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55880</xdr:rowOff>
    </xdr:from>
    <xdr:ext cx="760730" cy="258445"/>
    <xdr:sp textlink="">
      <xdr:nvSpPr>
        <xdr:cNvPr id="91" name="テキスト ボックス 90"/>
        <xdr:cNvSpPr txBox="1"/>
      </xdr:nvSpPr>
      <xdr:spPr>
        <a:xfrm>
          <a:off x="2547620" y="73202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43</xdr:row>
      <xdr:rowOff>116840</xdr:rowOff>
    </xdr:from>
    <xdr:to xmlns:xdr="http://schemas.openxmlformats.org/drawingml/2006/spreadsheetDrawing">
      <xdr:col>11</xdr:col>
      <xdr:colOff>82550</xdr:colOff>
      <xdr:row>44</xdr:row>
      <xdr:rowOff>46990</xdr:rowOff>
    </xdr:to>
    <xdr:sp textlink="">
      <xdr:nvSpPr>
        <xdr:cNvPr id="92" name="楕円 91"/>
        <xdr:cNvSpPr/>
      </xdr:nvSpPr>
      <xdr:spPr>
        <a:xfrm>
          <a:off x="2053590" y="7216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31750</xdr:rowOff>
    </xdr:from>
    <xdr:ext cx="762000" cy="257175"/>
    <xdr:sp textlink="">
      <xdr:nvSpPr>
        <xdr:cNvPr id="93" name="テキスト ボックス 92"/>
        <xdr:cNvSpPr txBox="1"/>
      </xdr:nvSpPr>
      <xdr:spPr>
        <a:xfrm>
          <a:off x="1750060" y="7296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116840</xdr:rowOff>
    </xdr:from>
    <xdr:to xmlns:xdr="http://schemas.openxmlformats.org/drawingml/2006/spreadsheetDrawing">
      <xdr:col>7</xdr:col>
      <xdr:colOff>31750</xdr:colOff>
      <xdr:row>44</xdr:row>
      <xdr:rowOff>46990</xdr:rowOff>
    </xdr:to>
    <xdr:sp textlink="">
      <xdr:nvSpPr>
        <xdr:cNvPr id="94" name="楕円 93"/>
        <xdr:cNvSpPr/>
      </xdr:nvSpPr>
      <xdr:spPr>
        <a:xfrm>
          <a:off x="1259840" y="721614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0730" cy="257175"/>
    <xdr:sp textlink="">
      <xdr:nvSpPr>
        <xdr:cNvPr id="95" name="テキスト ボックス 94"/>
        <xdr:cNvSpPr txBox="1"/>
      </xdr:nvSpPr>
      <xdr:spPr>
        <a:xfrm>
          <a:off x="952500" y="72961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textlink="">
      <xdr:nvSpPr>
        <xdr:cNvPr id="96" name="正方形/長方形 95"/>
        <xdr:cNvSpPr/>
      </xdr:nvSpPr>
      <xdr:spPr>
        <a:xfrm>
          <a:off x="693420" y="8503285"/>
          <a:ext cx="453136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textlink="">
      <xdr:nvSpPr>
        <xdr:cNvPr id="97" name="テキスト ボックス 96"/>
        <xdr:cNvSpPr txBox="1"/>
      </xdr:nvSpPr>
      <xdr:spPr>
        <a:xfrm>
          <a:off x="1510665" y="88519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textlink="">
      <xdr:nvSpPr>
        <xdr:cNvPr id="98" name="テキスト ボックス 97"/>
        <xdr:cNvSpPr txBox="1"/>
      </xdr:nvSpPr>
      <xdr:spPr>
        <a:xfrm>
          <a:off x="2916555" y="882650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textlink="">
      <xdr:nvSpPr>
        <xdr:cNvPr id="99" name="正方形/長方形 98"/>
        <xdr:cNvSpPr/>
      </xdr:nvSpPr>
      <xdr:spPr>
        <a:xfrm>
          <a:off x="5265420" y="8750300"/>
          <a:ext cx="136398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textlink="">
      <xdr:nvSpPr>
        <xdr:cNvPr id="100" name="正方形/長方形 99"/>
        <xdr:cNvSpPr/>
      </xdr:nvSpPr>
      <xdr:spPr>
        <a:xfrm>
          <a:off x="5265420" y="892810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textlink="">
      <xdr:nvSpPr>
        <xdr:cNvPr id="101" name="正方形/長方形 100"/>
        <xdr:cNvSpPr/>
      </xdr:nvSpPr>
      <xdr:spPr>
        <a:xfrm>
          <a:off x="673354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textlink="">
      <xdr:nvSpPr>
        <xdr:cNvPr id="102" name="正方形/長方形 101"/>
        <xdr:cNvSpPr/>
      </xdr:nvSpPr>
      <xdr:spPr>
        <a:xfrm>
          <a:off x="673354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textlink="">
      <xdr:nvSpPr>
        <xdr:cNvPr id="103" name="正方形/長方形 102"/>
        <xdr:cNvSpPr/>
      </xdr:nvSpPr>
      <xdr:spPr>
        <a:xfrm>
          <a:off x="803402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textlink="">
      <xdr:nvSpPr>
        <xdr:cNvPr id="104" name="正方形/長方形 103"/>
        <xdr:cNvSpPr/>
      </xdr:nvSpPr>
      <xdr:spPr>
        <a:xfrm>
          <a:off x="803402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textlink="">
      <xdr:nvSpPr>
        <xdr:cNvPr id="105" name="正方形/長方形 104"/>
        <xdr:cNvSpPr/>
      </xdr:nvSpPr>
      <xdr:spPr>
        <a:xfrm>
          <a:off x="693420" y="9239250"/>
          <a:ext cx="453136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textlink="">
      <xdr:nvSpPr>
        <xdr:cNvPr id="106" name="正方形/長方形 105"/>
        <xdr:cNvSpPr/>
      </xdr:nvSpPr>
      <xdr:spPr>
        <a:xfrm>
          <a:off x="5392420" y="9239250"/>
          <a:ext cx="536956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186690</xdr:colOff>
      <xdr:row>57</xdr:row>
      <xdr:rowOff>69850</xdr:rowOff>
    </xdr:to>
    <xdr:sp textlink="">
      <xdr:nvSpPr>
        <xdr:cNvPr id="107" name="正方形/長方形 106"/>
        <xdr:cNvSpPr/>
      </xdr:nvSpPr>
      <xdr:spPr>
        <a:xfrm>
          <a:off x="5392420" y="9239250"/>
          <a:ext cx="33820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186690</xdr:colOff>
      <xdr:row>69</xdr:row>
      <xdr:rowOff>107950</xdr:rowOff>
    </xdr:to>
    <xdr:sp textlink="" fLocksText="0">
      <xdr:nvSpPr>
        <xdr:cNvPr id="108" name="テキスト ボックス 107"/>
        <xdr:cNvSpPr txBox="1"/>
      </xdr:nvSpPr>
      <xdr:spPr>
        <a:xfrm>
          <a:off x="5496560" y="9544050"/>
          <a:ext cx="514477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や光熱費の高騰に伴い施設管理費などが増加したほか、新型コロナウイルスによって中止や縮小となっていた事業の再開に伴い、前年に比べ数値が上昇しており、依然類似団体平均より高い水準となっている。</a:t>
          </a:r>
        </a:p>
        <a:p>
          <a:r>
            <a:rPr kumimoji="1" lang="ja-JP" altLang="en-US" sz="1300">
              <a:latin typeface="ＭＳ Ｐゴシック"/>
              <a:ea typeface="ＭＳ Ｐゴシック"/>
            </a:rPr>
            <a:t>　引き続き、財政健全化実行計画に基づき、ありとあらゆる歳出改革を行うなど、行財政運営の効率化をより一層進め、財政基盤の強化を行う。</a:t>
          </a:r>
        </a:p>
      </xdr:txBody>
    </xdr:sp>
    <xdr:clientData/>
  </xdr:twoCellAnchor>
  <xdr:oneCellAnchor>
    <xdr:from xmlns:xdr="http://schemas.openxmlformats.org/drawingml/2006/spreadsheetDrawing">
      <xdr:col>3</xdr:col>
      <xdr:colOff>95250</xdr:colOff>
      <xdr:row>54</xdr:row>
      <xdr:rowOff>139700</xdr:rowOff>
    </xdr:from>
    <xdr:ext cx="298450" cy="225425"/>
    <xdr:sp textlink="">
      <xdr:nvSpPr>
        <xdr:cNvPr id="109" name="テキスト ボックス 108"/>
        <xdr:cNvSpPr txBox="1"/>
      </xdr:nvSpPr>
      <xdr:spPr>
        <a:xfrm>
          <a:off x="655320" y="90551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3420" y="11557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textlink="">
      <xdr:nvSpPr>
        <xdr:cNvPr id="111" name="テキスト ボックス 110"/>
        <xdr:cNvSpPr txBox="1"/>
      </xdr:nvSpPr>
      <xdr:spPr>
        <a:xfrm>
          <a:off x="0" y="11421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165100</xdr:rowOff>
    </xdr:from>
    <xdr:to xmlns:xdr="http://schemas.openxmlformats.org/drawingml/2006/spreadsheetDrawing">
      <xdr:col>27</xdr:col>
      <xdr:colOff>184150</xdr:colOff>
      <xdr:row>67</xdr:row>
      <xdr:rowOff>165100</xdr:rowOff>
    </xdr:to>
    <xdr:cxnSp macro="">
      <xdr:nvCxnSpPr>
        <xdr:cNvPr id="112" name="直線コネクタ 111"/>
        <xdr:cNvCxnSpPr/>
      </xdr:nvCxnSpPr>
      <xdr:spPr>
        <a:xfrm>
          <a:off x="693420" y="11226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7810"/>
    <xdr:sp textlink="">
      <xdr:nvSpPr>
        <xdr:cNvPr id="113" name="テキスト ボックス 112"/>
        <xdr:cNvSpPr txBox="1"/>
      </xdr:nvSpPr>
      <xdr:spPr>
        <a:xfrm>
          <a:off x="0" y="11089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165100</xdr:rowOff>
    </xdr:from>
    <xdr:to xmlns:xdr="http://schemas.openxmlformats.org/drawingml/2006/spreadsheetDrawing">
      <xdr:col>27</xdr:col>
      <xdr:colOff>184150</xdr:colOff>
      <xdr:row>65</xdr:row>
      <xdr:rowOff>165100</xdr:rowOff>
    </xdr:to>
    <xdr:cxnSp macro="">
      <xdr:nvCxnSpPr>
        <xdr:cNvPr id="114" name="直線コネクタ 113"/>
        <xdr:cNvCxnSpPr/>
      </xdr:nvCxnSpPr>
      <xdr:spPr>
        <a:xfrm>
          <a:off x="693420" y="108966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7810"/>
    <xdr:sp textlink="">
      <xdr:nvSpPr>
        <xdr:cNvPr id="115" name="テキスト ボックス 114"/>
        <xdr:cNvSpPr txBox="1"/>
      </xdr:nvSpPr>
      <xdr:spPr>
        <a:xfrm>
          <a:off x="0" y="10756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165100</xdr:rowOff>
    </xdr:from>
    <xdr:to xmlns:xdr="http://schemas.openxmlformats.org/drawingml/2006/spreadsheetDrawing">
      <xdr:col>27</xdr:col>
      <xdr:colOff>184150</xdr:colOff>
      <xdr:row>63</xdr:row>
      <xdr:rowOff>165100</xdr:rowOff>
    </xdr:to>
    <xdr:cxnSp macro="">
      <xdr:nvCxnSpPr>
        <xdr:cNvPr id="116" name="直線コネクタ 115"/>
        <xdr:cNvCxnSpPr/>
      </xdr:nvCxnSpPr>
      <xdr:spPr>
        <a:xfrm>
          <a:off x="693420" y="105664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7810"/>
    <xdr:sp textlink="">
      <xdr:nvSpPr>
        <xdr:cNvPr id="117" name="テキスト ボックス 116"/>
        <xdr:cNvSpPr txBox="1"/>
      </xdr:nvSpPr>
      <xdr:spPr>
        <a:xfrm>
          <a:off x="0" y="10424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693420" y="102355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7175"/>
    <xdr:sp textlink="">
      <xdr:nvSpPr>
        <xdr:cNvPr id="119" name="テキスト ボックス 118"/>
        <xdr:cNvSpPr txBox="1"/>
      </xdr:nvSpPr>
      <xdr:spPr>
        <a:xfrm>
          <a:off x="0" y="1009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693420" y="99034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textlink="">
      <xdr:nvSpPr>
        <xdr:cNvPr id="121" name="テキスト ボックス 120"/>
        <xdr:cNvSpPr txBox="1"/>
      </xdr:nvSpPr>
      <xdr:spPr>
        <a:xfrm>
          <a:off x="0" y="9761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693420" y="95713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textlink="">
      <xdr:nvSpPr>
        <xdr:cNvPr id="123" name="テキスト ボックス 122"/>
        <xdr:cNvSpPr txBox="1"/>
      </xdr:nvSpPr>
      <xdr:spPr>
        <a:xfrm>
          <a:off x="0" y="9429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693420" y="9239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7810"/>
    <xdr:sp textlink="">
      <xdr:nvSpPr>
        <xdr:cNvPr id="125" name="テキスト ボックス 124"/>
        <xdr:cNvSpPr txBox="1"/>
      </xdr:nvSpPr>
      <xdr:spPr>
        <a:xfrm>
          <a:off x="0" y="9097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textlink="">
      <xdr:nvSpPr>
        <xdr:cNvPr id="126" name="財政構造の弾力性グラフ枠"/>
        <xdr:cNvSpPr/>
      </xdr:nvSpPr>
      <xdr:spPr>
        <a:xfrm>
          <a:off x="693420" y="9239250"/>
          <a:ext cx="453136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427220" y="965454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8445"/>
    <xdr:sp textlink="">
      <xdr:nvSpPr>
        <xdr:cNvPr id="128" name="財政構造の弾力性最小値テキスト"/>
        <xdr:cNvSpPr txBox="1"/>
      </xdr:nvSpPr>
      <xdr:spPr>
        <a:xfrm>
          <a:off x="4493260" y="1098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338320" y="11013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textlink="">
      <xdr:nvSpPr>
        <xdr:cNvPr id="130" name="財政構造の弾力性最大値テキスト"/>
        <xdr:cNvSpPr txBox="1"/>
      </xdr:nvSpPr>
      <xdr:spPr>
        <a:xfrm>
          <a:off x="4493260" y="941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338320" y="9654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83820</xdr:rowOff>
    </xdr:from>
    <xdr:to xmlns:xdr="http://schemas.openxmlformats.org/drawingml/2006/spreadsheetDrawing">
      <xdr:col>23</xdr:col>
      <xdr:colOff>133350</xdr:colOff>
      <xdr:row>61</xdr:row>
      <xdr:rowOff>53975</xdr:rowOff>
    </xdr:to>
    <xdr:cxnSp macro="">
      <xdr:nvCxnSpPr>
        <xdr:cNvPr id="132" name="直線コネクタ 131"/>
        <xdr:cNvCxnSpPr/>
      </xdr:nvCxnSpPr>
      <xdr:spPr>
        <a:xfrm>
          <a:off x="3680460" y="9989820"/>
          <a:ext cx="74676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36195</xdr:rowOff>
    </xdr:from>
    <xdr:ext cx="762000" cy="259080"/>
    <xdr:sp textlink="">
      <xdr:nvSpPr>
        <xdr:cNvPr id="133" name="財政構造の弾力性平均値テキスト"/>
        <xdr:cNvSpPr txBox="1"/>
      </xdr:nvSpPr>
      <xdr:spPr>
        <a:xfrm>
          <a:off x="4493260" y="9777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textlink="">
      <xdr:nvSpPr>
        <xdr:cNvPr id="134" name="フローチャート: 判断 133"/>
        <xdr:cNvSpPr/>
      </xdr:nvSpPr>
      <xdr:spPr>
        <a:xfrm>
          <a:off x="437642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83820</xdr:rowOff>
    </xdr:from>
    <xdr:to xmlns:xdr="http://schemas.openxmlformats.org/drawingml/2006/spreadsheetDrawing">
      <xdr:col>19</xdr:col>
      <xdr:colOff>133350</xdr:colOff>
      <xdr:row>61</xdr:row>
      <xdr:rowOff>98425</xdr:rowOff>
    </xdr:to>
    <xdr:cxnSp macro="">
      <xdr:nvCxnSpPr>
        <xdr:cNvPr id="135" name="直線コネクタ 134"/>
        <xdr:cNvCxnSpPr/>
      </xdr:nvCxnSpPr>
      <xdr:spPr>
        <a:xfrm flipV="1">
          <a:off x="2882900" y="9989820"/>
          <a:ext cx="79756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textlink="">
      <xdr:nvSpPr>
        <xdr:cNvPr id="136" name="フローチャート: 判断 135"/>
        <xdr:cNvSpPr/>
      </xdr:nvSpPr>
      <xdr:spPr>
        <a:xfrm>
          <a:off x="362966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0</xdr:rowOff>
    </xdr:from>
    <xdr:ext cx="735330" cy="259080"/>
    <xdr:sp textlink="">
      <xdr:nvSpPr>
        <xdr:cNvPr id="137" name="テキスト ボックス 136"/>
        <xdr:cNvSpPr txBox="1"/>
      </xdr:nvSpPr>
      <xdr:spPr>
        <a:xfrm>
          <a:off x="3345180" y="95758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98425</xdr:rowOff>
    </xdr:from>
    <xdr:to xmlns:xdr="http://schemas.openxmlformats.org/drawingml/2006/spreadsheetDrawing">
      <xdr:col>15</xdr:col>
      <xdr:colOff>82550</xdr:colOff>
      <xdr:row>61</xdr:row>
      <xdr:rowOff>146685</xdr:rowOff>
    </xdr:to>
    <xdr:cxnSp macro="">
      <xdr:nvCxnSpPr>
        <xdr:cNvPr id="138" name="直線コネクタ 137"/>
        <xdr:cNvCxnSpPr/>
      </xdr:nvCxnSpPr>
      <xdr:spPr>
        <a:xfrm flipV="1">
          <a:off x="2085340" y="10169525"/>
          <a:ext cx="7975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textlink="">
      <xdr:nvSpPr>
        <xdr:cNvPr id="139" name="フローチャート: 判断 138"/>
        <xdr:cNvSpPr/>
      </xdr:nvSpPr>
      <xdr:spPr>
        <a:xfrm>
          <a:off x="28321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0730" cy="259080"/>
    <xdr:sp textlink="">
      <xdr:nvSpPr>
        <xdr:cNvPr id="140" name="テキスト ボックス 139"/>
        <xdr:cNvSpPr txBox="1"/>
      </xdr:nvSpPr>
      <xdr:spPr>
        <a:xfrm>
          <a:off x="2547620" y="97135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61</xdr:row>
      <xdr:rowOff>105410</xdr:rowOff>
    </xdr:from>
    <xdr:to xmlns:xdr="http://schemas.openxmlformats.org/drawingml/2006/spreadsheetDrawing">
      <xdr:col>11</xdr:col>
      <xdr:colOff>31750</xdr:colOff>
      <xdr:row>61</xdr:row>
      <xdr:rowOff>146685</xdr:rowOff>
    </xdr:to>
    <xdr:cxnSp macro="">
      <xdr:nvCxnSpPr>
        <xdr:cNvPr id="141" name="直線コネクタ 140"/>
        <xdr:cNvCxnSpPr/>
      </xdr:nvCxnSpPr>
      <xdr:spPr>
        <a:xfrm>
          <a:off x="1306830" y="10176510"/>
          <a:ext cx="77851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60</xdr:row>
      <xdr:rowOff>67945</xdr:rowOff>
    </xdr:from>
    <xdr:to xmlns:xdr="http://schemas.openxmlformats.org/drawingml/2006/spreadsheetDrawing">
      <xdr:col>11</xdr:col>
      <xdr:colOff>82550</xdr:colOff>
      <xdr:row>60</xdr:row>
      <xdr:rowOff>165100</xdr:rowOff>
    </xdr:to>
    <xdr:sp textlink="">
      <xdr:nvSpPr>
        <xdr:cNvPr id="142" name="フローチャート: 判断 141"/>
        <xdr:cNvSpPr/>
      </xdr:nvSpPr>
      <xdr:spPr>
        <a:xfrm>
          <a:off x="2053590" y="997394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8255</xdr:rowOff>
    </xdr:from>
    <xdr:ext cx="762000" cy="258445"/>
    <xdr:sp textlink="">
      <xdr:nvSpPr>
        <xdr:cNvPr id="143" name="テキスト ボックス 142"/>
        <xdr:cNvSpPr txBox="1"/>
      </xdr:nvSpPr>
      <xdr:spPr>
        <a:xfrm>
          <a:off x="1750060" y="9749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textlink="">
      <xdr:nvSpPr>
        <xdr:cNvPr id="144" name="フローチャート: 判断 143"/>
        <xdr:cNvSpPr/>
      </xdr:nvSpPr>
      <xdr:spPr>
        <a:xfrm>
          <a:off x="1259840" y="9949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0730" cy="257810"/>
    <xdr:sp textlink="">
      <xdr:nvSpPr>
        <xdr:cNvPr id="145" name="テキスト ボックス 144"/>
        <xdr:cNvSpPr txBox="1"/>
      </xdr:nvSpPr>
      <xdr:spPr>
        <a:xfrm>
          <a:off x="952500" y="97313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8445"/>
    <xdr:sp textlink="">
      <xdr:nvSpPr>
        <xdr:cNvPr id="146" name="テキスト ボックス 145"/>
        <xdr:cNvSpPr txBox="1"/>
      </xdr:nvSpPr>
      <xdr:spPr>
        <a:xfrm>
          <a:off x="423418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8445"/>
    <xdr:sp textlink="">
      <xdr:nvSpPr>
        <xdr:cNvPr id="147" name="テキスト ボックス 146"/>
        <xdr:cNvSpPr txBox="1"/>
      </xdr:nvSpPr>
      <xdr:spPr>
        <a:xfrm>
          <a:off x="348742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2000" cy="258445"/>
    <xdr:sp textlink="">
      <xdr:nvSpPr>
        <xdr:cNvPr id="148" name="テキスト ボックス 147"/>
        <xdr:cNvSpPr txBox="1"/>
      </xdr:nvSpPr>
      <xdr:spPr>
        <a:xfrm>
          <a:off x="268986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0730" cy="258445"/>
    <xdr:sp textlink="">
      <xdr:nvSpPr>
        <xdr:cNvPr id="149" name="テキスト ボックス 148"/>
        <xdr:cNvSpPr txBox="1"/>
      </xdr:nvSpPr>
      <xdr:spPr>
        <a:xfrm>
          <a:off x="1892300" y="115570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0730" cy="258445"/>
    <xdr:sp textlink="">
      <xdr:nvSpPr>
        <xdr:cNvPr id="150" name="テキスト ボックス 149"/>
        <xdr:cNvSpPr txBox="1"/>
      </xdr:nvSpPr>
      <xdr:spPr>
        <a:xfrm>
          <a:off x="1117600" y="115570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3175</xdr:rowOff>
    </xdr:from>
    <xdr:to xmlns:xdr="http://schemas.openxmlformats.org/drawingml/2006/spreadsheetDrawing">
      <xdr:col>23</xdr:col>
      <xdr:colOff>184150</xdr:colOff>
      <xdr:row>61</xdr:row>
      <xdr:rowOff>104775</xdr:rowOff>
    </xdr:to>
    <xdr:sp textlink="">
      <xdr:nvSpPr>
        <xdr:cNvPr id="151" name="楕円 150"/>
        <xdr:cNvSpPr/>
      </xdr:nvSpPr>
      <xdr:spPr>
        <a:xfrm>
          <a:off x="437642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146685</xdr:rowOff>
    </xdr:from>
    <xdr:ext cx="762000" cy="258445"/>
    <xdr:sp textlink="">
      <xdr:nvSpPr>
        <xdr:cNvPr id="152" name="財政構造の弾力性該当値テキスト"/>
        <xdr:cNvSpPr txBox="1"/>
      </xdr:nvSpPr>
      <xdr:spPr>
        <a:xfrm>
          <a:off x="4493260" y="10052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33020</xdr:rowOff>
    </xdr:from>
    <xdr:to xmlns:xdr="http://schemas.openxmlformats.org/drawingml/2006/spreadsheetDrawing">
      <xdr:col>19</xdr:col>
      <xdr:colOff>184150</xdr:colOff>
      <xdr:row>60</xdr:row>
      <xdr:rowOff>134620</xdr:rowOff>
    </xdr:to>
    <xdr:sp textlink="">
      <xdr:nvSpPr>
        <xdr:cNvPr id="153" name="楕円 152"/>
        <xdr:cNvSpPr/>
      </xdr:nvSpPr>
      <xdr:spPr>
        <a:xfrm>
          <a:off x="362966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119380</xdr:rowOff>
    </xdr:from>
    <xdr:ext cx="735330" cy="257810"/>
    <xdr:sp textlink="">
      <xdr:nvSpPr>
        <xdr:cNvPr id="154" name="テキスト ボックス 153"/>
        <xdr:cNvSpPr txBox="1"/>
      </xdr:nvSpPr>
      <xdr:spPr>
        <a:xfrm>
          <a:off x="3345180" y="100253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47625</xdr:rowOff>
    </xdr:from>
    <xdr:to xmlns:xdr="http://schemas.openxmlformats.org/drawingml/2006/spreadsheetDrawing">
      <xdr:col>15</xdr:col>
      <xdr:colOff>133350</xdr:colOff>
      <xdr:row>61</xdr:row>
      <xdr:rowOff>149225</xdr:rowOff>
    </xdr:to>
    <xdr:sp textlink="">
      <xdr:nvSpPr>
        <xdr:cNvPr id="155" name="楕円 154"/>
        <xdr:cNvSpPr/>
      </xdr:nvSpPr>
      <xdr:spPr>
        <a:xfrm>
          <a:off x="283210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133985</xdr:rowOff>
    </xdr:from>
    <xdr:ext cx="760730" cy="258445"/>
    <xdr:sp textlink="">
      <xdr:nvSpPr>
        <xdr:cNvPr id="156" name="テキスト ボックス 155"/>
        <xdr:cNvSpPr txBox="1"/>
      </xdr:nvSpPr>
      <xdr:spPr>
        <a:xfrm>
          <a:off x="2547620" y="102050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61</xdr:row>
      <xdr:rowOff>95885</xdr:rowOff>
    </xdr:from>
    <xdr:to xmlns:xdr="http://schemas.openxmlformats.org/drawingml/2006/spreadsheetDrawing">
      <xdr:col>11</xdr:col>
      <xdr:colOff>82550</xdr:colOff>
      <xdr:row>62</xdr:row>
      <xdr:rowOff>26035</xdr:rowOff>
    </xdr:to>
    <xdr:sp textlink="">
      <xdr:nvSpPr>
        <xdr:cNvPr id="157" name="楕円 156"/>
        <xdr:cNvSpPr/>
      </xdr:nvSpPr>
      <xdr:spPr>
        <a:xfrm>
          <a:off x="2053590" y="10166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10795</xdr:rowOff>
    </xdr:from>
    <xdr:ext cx="762000" cy="258445"/>
    <xdr:sp textlink="">
      <xdr:nvSpPr>
        <xdr:cNvPr id="158" name="テキスト ボックス 157"/>
        <xdr:cNvSpPr txBox="1"/>
      </xdr:nvSpPr>
      <xdr:spPr>
        <a:xfrm>
          <a:off x="1750060" y="10246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54610</xdr:rowOff>
    </xdr:from>
    <xdr:to xmlns:xdr="http://schemas.openxmlformats.org/drawingml/2006/spreadsheetDrawing">
      <xdr:col>7</xdr:col>
      <xdr:colOff>31750</xdr:colOff>
      <xdr:row>61</xdr:row>
      <xdr:rowOff>156210</xdr:rowOff>
    </xdr:to>
    <xdr:sp textlink="">
      <xdr:nvSpPr>
        <xdr:cNvPr id="159" name="楕円 158"/>
        <xdr:cNvSpPr/>
      </xdr:nvSpPr>
      <xdr:spPr>
        <a:xfrm>
          <a:off x="125984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140970</xdr:rowOff>
    </xdr:from>
    <xdr:ext cx="760730" cy="259080"/>
    <xdr:sp textlink="">
      <xdr:nvSpPr>
        <xdr:cNvPr id="160" name="テキスト ボックス 159"/>
        <xdr:cNvSpPr txBox="1"/>
      </xdr:nvSpPr>
      <xdr:spPr>
        <a:xfrm>
          <a:off x="952500" y="10212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textlink="">
      <xdr:nvSpPr>
        <xdr:cNvPr id="161" name="正方形/長方形 160"/>
        <xdr:cNvSpPr/>
      </xdr:nvSpPr>
      <xdr:spPr>
        <a:xfrm>
          <a:off x="693420" y="121729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7545" cy="309245"/>
    <xdr:sp textlink="">
      <xdr:nvSpPr>
        <xdr:cNvPr id="162" name="テキスト ボックス 161"/>
        <xdr:cNvSpPr txBox="1"/>
      </xdr:nvSpPr>
      <xdr:spPr>
        <a:xfrm>
          <a:off x="735330" y="1252220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textlink="">
      <xdr:nvSpPr>
        <xdr:cNvPr id="163" name="テキスト ボックス 162"/>
        <xdr:cNvSpPr txBox="1"/>
      </xdr:nvSpPr>
      <xdr:spPr>
        <a:xfrm>
          <a:off x="3714750"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[321,106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textlink="">
      <xdr:nvSpPr>
        <xdr:cNvPr id="164" name="正方形/長方形 163"/>
        <xdr:cNvSpPr/>
      </xdr:nvSpPr>
      <xdr:spPr>
        <a:xfrm>
          <a:off x="5265420" y="1241425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textlink="">
      <xdr:nvSpPr>
        <xdr:cNvPr id="165" name="正方形/長方形 164"/>
        <xdr:cNvSpPr/>
      </xdr:nvSpPr>
      <xdr:spPr>
        <a:xfrm>
          <a:off x="5265420" y="1259840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textlink="">
      <xdr:nvSpPr>
        <xdr:cNvPr id="166" name="正方形/長方形 165"/>
        <xdr:cNvSpPr/>
      </xdr:nvSpPr>
      <xdr:spPr>
        <a:xfrm>
          <a:off x="673354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textlink="">
      <xdr:nvSpPr>
        <xdr:cNvPr id="167" name="正方形/長方形 166"/>
        <xdr:cNvSpPr/>
      </xdr:nvSpPr>
      <xdr:spPr>
        <a:xfrm>
          <a:off x="673354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textlink="">
      <xdr:nvSpPr>
        <xdr:cNvPr id="168" name="正方形/長方形 167"/>
        <xdr:cNvSpPr/>
      </xdr:nvSpPr>
      <xdr:spPr>
        <a:xfrm>
          <a:off x="803402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textlink="">
      <xdr:nvSpPr>
        <xdr:cNvPr id="169" name="正方形/長方形 168"/>
        <xdr:cNvSpPr/>
      </xdr:nvSpPr>
      <xdr:spPr>
        <a:xfrm>
          <a:off x="803402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textlink="">
      <xdr:nvSpPr>
        <xdr:cNvPr id="170" name="正方形/長方形 169"/>
        <xdr:cNvSpPr/>
      </xdr:nvSpPr>
      <xdr:spPr>
        <a:xfrm>
          <a:off x="693420" y="1290320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textlink="">
      <xdr:nvSpPr>
        <xdr:cNvPr id="171" name="正方形/長方形 170"/>
        <xdr:cNvSpPr/>
      </xdr:nvSpPr>
      <xdr:spPr>
        <a:xfrm>
          <a:off x="5392420" y="1290320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186690</xdr:colOff>
      <xdr:row>79</xdr:row>
      <xdr:rowOff>107950</xdr:rowOff>
    </xdr:to>
    <xdr:sp textlink="">
      <xdr:nvSpPr>
        <xdr:cNvPr id="172" name="正方形/長方形 171"/>
        <xdr:cNvSpPr/>
      </xdr:nvSpPr>
      <xdr:spPr>
        <a:xfrm>
          <a:off x="5392420" y="12903200"/>
          <a:ext cx="33820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186690</xdr:colOff>
      <xdr:row>91</xdr:row>
      <xdr:rowOff>146050</xdr:rowOff>
    </xdr:to>
    <xdr:sp textlink="" fLocksText="0">
      <xdr:nvSpPr>
        <xdr:cNvPr id="173" name="テキスト ボックス 172"/>
        <xdr:cNvSpPr txBox="1"/>
      </xdr:nvSpPr>
      <xdr:spPr>
        <a:xfrm>
          <a:off x="5496560" y="13208000"/>
          <a:ext cx="514477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過去２度にわたり合併を行っていることから行政面積が広く、支所・出張所地区が４地区あり、行政サービスの低下を招かないような職員体制をとっている。そのため、類似団体と比較すると人口ひとりあたりの職員数が多く、人件費・物件費等は、平均を上回る状況となっている。</a:t>
          </a:r>
        </a:p>
        <a:p>
          <a:r>
            <a:rPr kumimoji="1" lang="ja-JP" altLang="en-US" sz="1300">
              <a:latin typeface="ＭＳ Ｐゴシック"/>
              <a:ea typeface="ＭＳ Ｐゴシック"/>
            </a:rPr>
            <a:t>　引き続き、業務のアウトソーシングを推進し行政のスリム化を図るほか、組織体制の見直しなどにより、引き続き適正な定員管理を図る。</a:t>
          </a:r>
        </a:p>
      </xdr:txBody>
    </xdr:sp>
    <xdr:clientData/>
  </xdr:twoCellAnchor>
  <xdr:oneCellAnchor>
    <xdr:from xmlns:xdr="http://schemas.openxmlformats.org/drawingml/2006/spreadsheetDrawing">
      <xdr:col>3</xdr:col>
      <xdr:colOff>95250</xdr:colOff>
      <xdr:row>77</xdr:row>
      <xdr:rowOff>6350</xdr:rowOff>
    </xdr:from>
    <xdr:ext cx="349885" cy="224790"/>
    <xdr:sp textlink="">
      <xdr:nvSpPr>
        <xdr:cNvPr id="174" name="テキスト ボックス 173"/>
        <xdr:cNvSpPr txBox="1"/>
      </xdr:nvSpPr>
      <xdr:spPr>
        <a:xfrm>
          <a:off x="655320" y="127190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93420" y="152273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693420" y="148951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textlink="">
      <xdr:nvSpPr>
        <xdr:cNvPr id="178" name="テキスト ボックス 177"/>
        <xdr:cNvSpPr txBox="1"/>
      </xdr:nvSpPr>
      <xdr:spPr>
        <a:xfrm>
          <a:off x="0" y="14759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693420" y="145630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textlink="">
      <xdr:nvSpPr>
        <xdr:cNvPr id="180" name="テキスト ボックス 179"/>
        <xdr:cNvSpPr txBox="1"/>
      </xdr:nvSpPr>
      <xdr:spPr>
        <a:xfrm>
          <a:off x="0" y="14427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693420" y="142309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7810"/>
    <xdr:sp textlink="">
      <xdr:nvSpPr>
        <xdr:cNvPr id="182" name="テキスト ボックス 181"/>
        <xdr:cNvSpPr txBox="1"/>
      </xdr:nvSpPr>
      <xdr:spPr>
        <a:xfrm>
          <a:off x="0" y="14095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693420" y="138995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7810"/>
    <xdr:sp textlink="">
      <xdr:nvSpPr>
        <xdr:cNvPr id="184" name="テキスト ボックス 183"/>
        <xdr:cNvSpPr txBox="1"/>
      </xdr:nvSpPr>
      <xdr:spPr>
        <a:xfrm>
          <a:off x="0" y="13763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693420" y="135674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7810"/>
    <xdr:sp textlink="">
      <xdr:nvSpPr>
        <xdr:cNvPr id="186" name="テキスト ボックス 185"/>
        <xdr:cNvSpPr txBox="1"/>
      </xdr:nvSpPr>
      <xdr:spPr>
        <a:xfrm>
          <a:off x="0" y="1343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693420" y="132353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7810"/>
    <xdr:sp textlink="">
      <xdr:nvSpPr>
        <xdr:cNvPr id="188" name="テキスト ボックス 187"/>
        <xdr:cNvSpPr txBox="1"/>
      </xdr:nvSpPr>
      <xdr:spPr>
        <a:xfrm>
          <a:off x="0" y="13099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693420" y="12903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textlink="">
      <xdr:nvSpPr>
        <xdr:cNvPr id="190" name="人件費・物件費等の状況グラフ枠"/>
        <xdr:cNvSpPr/>
      </xdr:nvSpPr>
      <xdr:spPr>
        <a:xfrm>
          <a:off x="693420" y="1290320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427220" y="13434060"/>
          <a:ext cx="0" cy="1228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textlink="">
      <xdr:nvSpPr>
        <xdr:cNvPr id="192" name="人件費・物件費等の状況最小値テキスト"/>
        <xdr:cNvSpPr txBox="1"/>
      </xdr:nvSpPr>
      <xdr:spPr>
        <a:xfrm>
          <a:off x="449326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338320" y="146627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textlink="">
      <xdr:nvSpPr>
        <xdr:cNvPr id="194" name="人件費・物件費等の状況最大値テキスト"/>
        <xdr:cNvSpPr txBox="1"/>
      </xdr:nvSpPr>
      <xdr:spPr>
        <a:xfrm>
          <a:off x="4493260" y="1319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338320" y="134340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43815</xdr:rowOff>
    </xdr:from>
    <xdr:to xmlns:xdr="http://schemas.openxmlformats.org/drawingml/2006/spreadsheetDrawing">
      <xdr:col>23</xdr:col>
      <xdr:colOff>133350</xdr:colOff>
      <xdr:row>83</xdr:row>
      <xdr:rowOff>66040</xdr:rowOff>
    </xdr:to>
    <xdr:cxnSp macro="">
      <xdr:nvCxnSpPr>
        <xdr:cNvPr id="196" name="直線コネクタ 195"/>
        <xdr:cNvCxnSpPr/>
      </xdr:nvCxnSpPr>
      <xdr:spPr>
        <a:xfrm>
          <a:off x="3680460" y="13747115"/>
          <a:ext cx="746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17780</xdr:rowOff>
    </xdr:from>
    <xdr:ext cx="762000" cy="257175"/>
    <xdr:sp textlink="">
      <xdr:nvSpPr>
        <xdr:cNvPr id="197" name="人件費・物件費等の状況平均値テキスト"/>
        <xdr:cNvSpPr txBox="1"/>
      </xdr:nvSpPr>
      <xdr:spPr>
        <a:xfrm>
          <a:off x="4493260" y="133908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textlink="">
      <xdr:nvSpPr>
        <xdr:cNvPr id="198" name="フローチャート: 判断 197"/>
        <xdr:cNvSpPr/>
      </xdr:nvSpPr>
      <xdr:spPr>
        <a:xfrm>
          <a:off x="437642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43815</xdr:rowOff>
    </xdr:from>
    <xdr:to xmlns:xdr="http://schemas.openxmlformats.org/drawingml/2006/spreadsheetDrawing">
      <xdr:col>19</xdr:col>
      <xdr:colOff>133350</xdr:colOff>
      <xdr:row>83</xdr:row>
      <xdr:rowOff>62230</xdr:rowOff>
    </xdr:to>
    <xdr:cxnSp macro="">
      <xdr:nvCxnSpPr>
        <xdr:cNvPr id="199" name="直線コネクタ 198"/>
        <xdr:cNvCxnSpPr/>
      </xdr:nvCxnSpPr>
      <xdr:spPr>
        <a:xfrm flipV="1">
          <a:off x="2882900" y="13747115"/>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textlink="">
      <xdr:nvSpPr>
        <xdr:cNvPr id="200" name="フローチャート: 判断 199"/>
        <xdr:cNvSpPr/>
      </xdr:nvSpPr>
      <xdr:spPr>
        <a:xfrm>
          <a:off x="3629660" y="1353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5330" cy="259080"/>
    <xdr:sp textlink="">
      <xdr:nvSpPr>
        <xdr:cNvPr id="201" name="テキスト ボックス 200"/>
        <xdr:cNvSpPr txBox="1"/>
      </xdr:nvSpPr>
      <xdr:spPr>
        <a:xfrm>
          <a:off x="3345180" y="133096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19685</xdr:rowOff>
    </xdr:from>
    <xdr:to xmlns:xdr="http://schemas.openxmlformats.org/drawingml/2006/spreadsheetDrawing">
      <xdr:col>15</xdr:col>
      <xdr:colOff>82550</xdr:colOff>
      <xdr:row>83</xdr:row>
      <xdr:rowOff>62230</xdr:rowOff>
    </xdr:to>
    <xdr:cxnSp macro="">
      <xdr:nvCxnSpPr>
        <xdr:cNvPr id="202" name="直線コネクタ 201"/>
        <xdr:cNvCxnSpPr/>
      </xdr:nvCxnSpPr>
      <xdr:spPr>
        <a:xfrm>
          <a:off x="2085340" y="1372298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textlink="">
      <xdr:nvSpPr>
        <xdr:cNvPr id="203" name="フローチャート: 判断 202"/>
        <xdr:cNvSpPr/>
      </xdr:nvSpPr>
      <xdr:spPr>
        <a:xfrm>
          <a:off x="2832100" y="13514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60730" cy="259080"/>
    <xdr:sp textlink="">
      <xdr:nvSpPr>
        <xdr:cNvPr id="204" name="テキスト ボックス 203"/>
        <xdr:cNvSpPr txBox="1"/>
      </xdr:nvSpPr>
      <xdr:spPr>
        <a:xfrm>
          <a:off x="2547620" y="13289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186690</xdr:colOff>
      <xdr:row>83</xdr:row>
      <xdr:rowOff>19685</xdr:rowOff>
    </xdr:from>
    <xdr:to xmlns:xdr="http://schemas.openxmlformats.org/drawingml/2006/spreadsheetDrawing">
      <xdr:col>11</xdr:col>
      <xdr:colOff>31750</xdr:colOff>
      <xdr:row>83</xdr:row>
      <xdr:rowOff>36830</xdr:rowOff>
    </xdr:to>
    <xdr:cxnSp macro="">
      <xdr:nvCxnSpPr>
        <xdr:cNvPr id="205" name="直線コネクタ 204"/>
        <xdr:cNvCxnSpPr/>
      </xdr:nvCxnSpPr>
      <xdr:spPr>
        <a:xfrm flipV="1">
          <a:off x="1306830" y="13722985"/>
          <a:ext cx="77851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186690</xdr:colOff>
      <xdr:row>81</xdr:row>
      <xdr:rowOff>113030</xdr:rowOff>
    </xdr:from>
    <xdr:to xmlns:xdr="http://schemas.openxmlformats.org/drawingml/2006/spreadsheetDrawing">
      <xdr:col>11</xdr:col>
      <xdr:colOff>82550</xdr:colOff>
      <xdr:row>82</xdr:row>
      <xdr:rowOff>43180</xdr:rowOff>
    </xdr:to>
    <xdr:sp textlink="">
      <xdr:nvSpPr>
        <xdr:cNvPr id="206" name="フローチャート: 判断 205"/>
        <xdr:cNvSpPr/>
      </xdr:nvSpPr>
      <xdr:spPr>
        <a:xfrm>
          <a:off x="2053590" y="13486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53340</xdr:rowOff>
    </xdr:from>
    <xdr:ext cx="762000" cy="257175"/>
    <xdr:sp textlink="">
      <xdr:nvSpPr>
        <xdr:cNvPr id="207" name="テキスト ボックス 206"/>
        <xdr:cNvSpPr txBox="1"/>
      </xdr:nvSpPr>
      <xdr:spPr>
        <a:xfrm>
          <a:off x="1750060" y="13261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textlink="">
      <xdr:nvSpPr>
        <xdr:cNvPr id="208" name="フローチャート: 判断 207"/>
        <xdr:cNvSpPr/>
      </xdr:nvSpPr>
      <xdr:spPr>
        <a:xfrm>
          <a:off x="1259840" y="134753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0730" cy="258445"/>
    <xdr:sp textlink="">
      <xdr:nvSpPr>
        <xdr:cNvPr id="209" name="テキスト ボックス 208"/>
        <xdr:cNvSpPr txBox="1"/>
      </xdr:nvSpPr>
      <xdr:spPr>
        <a:xfrm>
          <a:off x="952500" y="132505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textlink="">
      <xdr:nvSpPr>
        <xdr:cNvPr id="210" name="テキスト ボックス 209"/>
        <xdr:cNvSpPr txBox="1"/>
      </xdr:nvSpPr>
      <xdr:spPr>
        <a:xfrm>
          <a:off x="423418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textlink="">
      <xdr:nvSpPr>
        <xdr:cNvPr id="211" name="テキスト ボックス 210"/>
        <xdr:cNvSpPr txBox="1"/>
      </xdr:nvSpPr>
      <xdr:spPr>
        <a:xfrm>
          <a:off x="34874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textlink="">
      <xdr:nvSpPr>
        <xdr:cNvPr id="212" name="テキスト ボックス 211"/>
        <xdr:cNvSpPr txBox="1"/>
      </xdr:nvSpPr>
      <xdr:spPr>
        <a:xfrm>
          <a:off x="268986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textlink="">
      <xdr:nvSpPr>
        <xdr:cNvPr id="213" name="テキスト ボックス 212"/>
        <xdr:cNvSpPr txBox="1"/>
      </xdr:nvSpPr>
      <xdr:spPr>
        <a:xfrm>
          <a:off x="189230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textlink="">
      <xdr:nvSpPr>
        <xdr:cNvPr id="214" name="テキスト ボックス 213"/>
        <xdr:cNvSpPr txBox="1"/>
      </xdr:nvSpPr>
      <xdr:spPr>
        <a:xfrm>
          <a:off x="111760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15240</xdr:rowOff>
    </xdr:from>
    <xdr:to xmlns:xdr="http://schemas.openxmlformats.org/drawingml/2006/spreadsheetDrawing">
      <xdr:col>23</xdr:col>
      <xdr:colOff>184150</xdr:colOff>
      <xdr:row>83</xdr:row>
      <xdr:rowOff>116840</xdr:rowOff>
    </xdr:to>
    <xdr:sp textlink="">
      <xdr:nvSpPr>
        <xdr:cNvPr id="215" name="楕円 214"/>
        <xdr:cNvSpPr/>
      </xdr:nvSpPr>
      <xdr:spPr>
        <a:xfrm>
          <a:off x="4376420" y="13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158750</xdr:rowOff>
    </xdr:from>
    <xdr:ext cx="762000" cy="257810"/>
    <xdr:sp textlink="">
      <xdr:nvSpPr>
        <xdr:cNvPr id="216" name="人件費・物件費等の状況該当値テキスト"/>
        <xdr:cNvSpPr txBox="1"/>
      </xdr:nvSpPr>
      <xdr:spPr>
        <a:xfrm>
          <a:off x="4493260" y="13696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164465</xdr:rowOff>
    </xdr:from>
    <xdr:to xmlns:xdr="http://schemas.openxmlformats.org/drawingml/2006/spreadsheetDrawing">
      <xdr:col>19</xdr:col>
      <xdr:colOff>184150</xdr:colOff>
      <xdr:row>83</xdr:row>
      <xdr:rowOff>94615</xdr:rowOff>
    </xdr:to>
    <xdr:sp textlink="">
      <xdr:nvSpPr>
        <xdr:cNvPr id="217" name="楕円 216"/>
        <xdr:cNvSpPr/>
      </xdr:nvSpPr>
      <xdr:spPr>
        <a:xfrm>
          <a:off x="3629660" y="13702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79375</xdr:rowOff>
    </xdr:from>
    <xdr:ext cx="735330" cy="258445"/>
    <xdr:sp textlink="">
      <xdr:nvSpPr>
        <xdr:cNvPr id="218" name="テキスト ボックス 217"/>
        <xdr:cNvSpPr txBox="1"/>
      </xdr:nvSpPr>
      <xdr:spPr>
        <a:xfrm>
          <a:off x="3345180" y="1378267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11430</xdr:rowOff>
    </xdr:from>
    <xdr:to xmlns:xdr="http://schemas.openxmlformats.org/drawingml/2006/spreadsheetDrawing">
      <xdr:col>15</xdr:col>
      <xdr:colOff>133350</xdr:colOff>
      <xdr:row>83</xdr:row>
      <xdr:rowOff>113030</xdr:rowOff>
    </xdr:to>
    <xdr:sp textlink="">
      <xdr:nvSpPr>
        <xdr:cNvPr id="219" name="楕円 218"/>
        <xdr:cNvSpPr/>
      </xdr:nvSpPr>
      <xdr:spPr>
        <a:xfrm>
          <a:off x="28321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0730" cy="257175"/>
    <xdr:sp textlink="">
      <xdr:nvSpPr>
        <xdr:cNvPr id="220" name="テキスト ボックス 219"/>
        <xdr:cNvSpPr txBox="1"/>
      </xdr:nvSpPr>
      <xdr:spPr>
        <a:xfrm>
          <a:off x="2547620" y="1380109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186690</xdr:colOff>
      <xdr:row>82</xdr:row>
      <xdr:rowOff>140335</xdr:rowOff>
    </xdr:from>
    <xdr:to xmlns:xdr="http://schemas.openxmlformats.org/drawingml/2006/spreadsheetDrawing">
      <xdr:col>11</xdr:col>
      <xdr:colOff>82550</xdr:colOff>
      <xdr:row>83</xdr:row>
      <xdr:rowOff>70485</xdr:rowOff>
    </xdr:to>
    <xdr:sp textlink="">
      <xdr:nvSpPr>
        <xdr:cNvPr id="221" name="楕円 220"/>
        <xdr:cNvSpPr/>
      </xdr:nvSpPr>
      <xdr:spPr>
        <a:xfrm>
          <a:off x="2053590" y="13678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55245</xdr:rowOff>
    </xdr:from>
    <xdr:ext cx="762000" cy="257175"/>
    <xdr:sp textlink="">
      <xdr:nvSpPr>
        <xdr:cNvPr id="222" name="テキスト ボックス 221"/>
        <xdr:cNvSpPr txBox="1"/>
      </xdr:nvSpPr>
      <xdr:spPr>
        <a:xfrm>
          <a:off x="1750060" y="13758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157480</xdr:rowOff>
    </xdr:from>
    <xdr:to xmlns:xdr="http://schemas.openxmlformats.org/drawingml/2006/spreadsheetDrawing">
      <xdr:col>7</xdr:col>
      <xdr:colOff>31750</xdr:colOff>
      <xdr:row>83</xdr:row>
      <xdr:rowOff>87630</xdr:rowOff>
    </xdr:to>
    <xdr:sp textlink="">
      <xdr:nvSpPr>
        <xdr:cNvPr id="223" name="楕円 222"/>
        <xdr:cNvSpPr/>
      </xdr:nvSpPr>
      <xdr:spPr>
        <a:xfrm>
          <a:off x="1259840" y="136956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72390</xdr:rowOff>
    </xdr:from>
    <xdr:ext cx="760730" cy="259080"/>
    <xdr:sp textlink="">
      <xdr:nvSpPr>
        <xdr:cNvPr id="224" name="テキスト ボックス 223"/>
        <xdr:cNvSpPr txBox="1"/>
      </xdr:nvSpPr>
      <xdr:spPr>
        <a:xfrm>
          <a:off x="952500" y="13775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textlink="">
      <xdr:nvSpPr>
        <xdr:cNvPr id="225" name="正方形/長方形 224"/>
        <xdr:cNvSpPr/>
      </xdr:nvSpPr>
      <xdr:spPr>
        <a:xfrm>
          <a:off x="11432540" y="121729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textlink="">
      <xdr:nvSpPr>
        <xdr:cNvPr id="226" name="テキスト ボックス 225"/>
        <xdr:cNvSpPr txBox="1"/>
      </xdr:nvSpPr>
      <xdr:spPr>
        <a:xfrm>
          <a:off x="12165330" y="1252220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textlink="">
      <xdr:nvSpPr>
        <xdr:cNvPr id="227" name="テキスト ボックス 226"/>
        <xdr:cNvSpPr txBox="1"/>
      </xdr:nvSpPr>
      <xdr:spPr>
        <a:xfrm>
          <a:off x="13762990"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textlink="">
      <xdr:nvSpPr>
        <xdr:cNvPr id="228" name="正方形/長方形 227"/>
        <xdr:cNvSpPr/>
      </xdr:nvSpPr>
      <xdr:spPr>
        <a:xfrm>
          <a:off x="16027400" y="1241425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textlink="">
      <xdr:nvSpPr>
        <xdr:cNvPr id="229" name="正方形/長方形 228"/>
        <xdr:cNvSpPr/>
      </xdr:nvSpPr>
      <xdr:spPr>
        <a:xfrm>
          <a:off x="16027400" y="125984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textlink="">
      <xdr:nvSpPr>
        <xdr:cNvPr id="230" name="正方形/長方形 229"/>
        <xdr:cNvSpPr/>
      </xdr:nvSpPr>
      <xdr:spPr>
        <a:xfrm>
          <a:off x="1749552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textlink="">
      <xdr:nvSpPr>
        <xdr:cNvPr id="231" name="正方形/長方形 230"/>
        <xdr:cNvSpPr/>
      </xdr:nvSpPr>
      <xdr:spPr>
        <a:xfrm>
          <a:off x="1749552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textlink="">
      <xdr:nvSpPr>
        <xdr:cNvPr id="232" name="正方形/長方形 231"/>
        <xdr:cNvSpPr/>
      </xdr:nvSpPr>
      <xdr:spPr>
        <a:xfrm>
          <a:off x="18796000" y="1241425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textlink="">
      <xdr:nvSpPr>
        <xdr:cNvPr id="233" name="正方形/長方形 232"/>
        <xdr:cNvSpPr/>
      </xdr:nvSpPr>
      <xdr:spPr>
        <a:xfrm>
          <a:off x="18796000" y="125984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textlink="">
      <xdr:nvSpPr>
        <xdr:cNvPr id="234" name="正方形/長方形 233"/>
        <xdr:cNvSpPr/>
      </xdr:nvSpPr>
      <xdr:spPr>
        <a:xfrm>
          <a:off x="11432540" y="1290320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textlink="">
      <xdr:nvSpPr>
        <xdr:cNvPr id="235" name="正方形/長方形 234"/>
        <xdr:cNvSpPr/>
      </xdr:nvSpPr>
      <xdr:spPr>
        <a:xfrm>
          <a:off x="16131540" y="1290320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textlink="">
      <xdr:nvSpPr>
        <xdr:cNvPr id="236" name="正方形/長方形 235"/>
        <xdr:cNvSpPr/>
      </xdr:nvSpPr>
      <xdr:spPr>
        <a:xfrm>
          <a:off x="16131540" y="12903200"/>
          <a:ext cx="3398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186690</xdr:colOff>
      <xdr:row>80</xdr:row>
      <xdr:rowOff>0</xdr:rowOff>
    </xdr:from>
    <xdr:to xmlns:xdr="http://schemas.openxmlformats.org/drawingml/2006/spreadsheetDrawing">
      <xdr:col>114</xdr:col>
      <xdr:colOff>114300</xdr:colOff>
      <xdr:row>91</xdr:row>
      <xdr:rowOff>146050</xdr:rowOff>
    </xdr:to>
    <xdr:sp textlink="" fLocksText="0">
      <xdr:nvSpPr>
        <xdr:cNvPr id="237" name="テキスト ボックス 236"/>
        <xdr:cNvSpPr txBox="1"/>
      </xdr:nvSpPr>
      <xdr:spPr>
        <a:xfrm>
          <a:off x="16242030" y="13208000"/>
          <a:ext cx="515493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ラスパイレス指数は100を下回っており、類似団体平均と比較すると令和２年度から大幅に減少している。主な要因は、財政健全化実行計画に基づく職員給与の独自削減が反映されているため。</a:t>
          </a:r>
        </a:p>
        <a:p>
          <a:r>
            <a:rPr kumimoji="1" lang="ja-JP" altLang="en-US" sz="1300">
              <a:latin typeface="ＭＳ Ｐゴシック"/>
              <a:ea typeface="ＭＳ Ｐゴシック"/>
            </a:rPr>
            <a:t>　今後においては、令和４年度をもって職員給与の独自削減が終了するため、指数の上昇が見込まれるが、人事院勧告に基づいた給与体系を基本に適正な給与管理を実施していく。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432540" y="152273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textlink="">
      <xdr:nvSpPr>
        <xdr:cNvPr id="239" name="テキスト ボックス 238"/>
        <xdr:cNvSpPr txBox="1"/>
      </xdr:nvSpPr>
      <xdr:spPr>
        <a:xfrm>
          <a:off x="10761980" y="150914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1432540" y="148443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0730" cy="258445"/>
    <xdr:sp textlink="">
      <xdr:nvSpPr>
        <xdr:cNvPr id="241" name="テキスト ボックス 240"/>
        <xdr:cNvSpPr txBox="1"/>
      </xdr:nvSpPr>
      <xdr:spPr>
        <a:xfrm>
          <a:off x="10761980" y="147021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1432540" y="144545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0730" cy="257175"/>
    <xdr:sp textlink="">
      <xdr:nvSpPr>
        <xdr:cNvPr id="243" name="テキスト ボックス 242"/>
        <xdr:cNvSpPr txBox="1"/>
      </xdr:nvSpPr>
      <xdr:spPr>
        <a:xfrm>
          <a:off x="10761980" y="143192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432540" y="14065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0730" cy="257810"/>
    <xdr:sp textlink="">
      <xdr:nvSpPr>
        <xdr:cNvPr id="245" name="テキスト ボックス 244"/>
        <xdr:cNvSpPr txBox="1"/>
      </xdr:nvSpPr>
      <xdr:spPr>
        <a:xfrm>
          <a:off x="10761980" y="13929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1432540" y="136823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0730" cy="259080"/>
    <xdr:sp textlink="">
      <xdr:nvSpPr>
        <xdr:cNvPr id="247" name="テキスト ボックス 246"/>
        <xdr:cNvSpPr txBox="1"/>
      </xdr:nvSpPr>
      <xdr:spPr>
        <a:xfrm>
          <a:off x="10761980" y="13540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1432540" y="132924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0730" cy="258445"/>
    <xdr:sp textlink="">
      <xdr:nvSpPr>
        <xdr:cNvPr id="249" name="テキスト ボックス 248"/>
        <xdr:cNvSpPr txBox="1"/>
      </xdr:nvSpPr>
      <xdr:spPr>
        <a:xfrm>
          <a:off x="10761980" y="131565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1432540" y="12903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175"/>
    <xdr:sp textlink="">
      <xdr:nvSpPr>
        <xdr:cNvPr id="251" name="テキスト ボックス 250"/>
        <xdr:cNvSpPr txBox="1"/>
      </xdr:nvSpPr>
      <xdr:spPr>
        <a:xfrm>
          <a:off x="10761980" y="127673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textlink="">
      <xdr:nvSpPr>
        <xdr:cNvPr id="252" name="給与水準   （国との比較）グラフ枠"/>
        <xdr:cNvSpPr/>
      </xdr:nvSpPr>
      <xdr:spPr>
        <a:xfrm>
          <a:off x="11432540" y="1290320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5166340" y="13212445"/>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textlink="">
      <xdr:nvSpPr>
        <xdr:cNvPr id="254" name="給与水準   （国との比較）最小値テキスト"/>
        <xdr:cNvSpPr txBox="1"/>
      </xdr:nvSpPr>
      <xdr:spPr>
        <a:xfrm>
          <a:off x="15255240" y="14816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5100300" y="14844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7175"/>
    <xdr:sp textlink="">
      <xdr:nvSpPr>
        <xdr:cNvPr id="256" name="給与水準   （国との比較）最大値テキスト"/>
        <xdr:cNvSpPr txBox="1"/>
      </xdr:nvSpPr>
      <xdr:spPr>
        <a:xfrm>
          <a:off x="15255240" y="12968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5100300" y="13212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103505</xdr:rowOff>
    </xdr:from>
    <xdr:to xmlns:xdr="http://schemas.openxmlformats.org/drawingml/2006/spreadsheetDrawing">
      <xdr:col>81</xdr:col>
      <xdr:colOff>44450</xdr:colOff>
      <xdr:row>82</xdr:row>
      <xdr:rowOff>144145</xdr:rowOff>
    </xdr:to>
    <xdr:cxnSp macro="">
      <xdr:nvCxnSpPr>
        <xdr:cNvPr id="258" name="直線コネクタ 257"/>
        <xdr:cNvCxnSpPr/>
      </xdr:nvCxnSpPr>
      <xdr:spPr>
        <a:xfrm flipV="1">
          <a:off x="14419580" y="13641705"/>
          <a:ext cx="746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140970</xdr:rowOff>
    </xdr:from>
    <xdr:ext cx="762000" cy="259080"/>
    <xdr:sp textlink="">
      <xdr:nvSpPr>
        <xdr:cNvPr id="259" name="給与水準   （国との比較）平均値テキスト"/>
        <xdr:cNvSpPr txBox="1"/>
      </xdr:nvSpPr>
      <xdr:spPr>
        <a:xfrm>
          <a:off x="15255240" y="14174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85</xdr:row>
      <xdr:rowOff>165100</xdr:rowOff>
    </xdr:from>
    <xdr:to xmlns:xdr="http://schemas.openxmlformats.org/drawingml/2006/spreadsheetDrawing">
      <xdr:col>81</xdr:col>
      <xdr:colOff>95250</xdr:colOff>
      <xdr:row>86</xdr:row>
      <xdr:rowOff>99060</xdr:rowOff>
    </xdr:to>
    <xdr:sp textlink="">
      <xdr:nvSpPr>
        <xdr:cNvPr id="260" name="フローチャート: 判断 259"/>
        <xdr:cNvSpPr/>
      </xdr:nvSpPr>
      <xdr:spPr>
        <a:xfrm>
          <a:off x="15121890" y="141986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82</xdr:row>
      <xdr:rowOff>144145</xdr:rowOff>
    </xdr:from>
    <xdr:to xmlns:xdr="http://schemas.openxmlformats.org/drawingml/2006/spreadsheetDrawing">
      <xdr:col>77</xdr:col>
      <xdr:colOff>44450</xdr:colOff>
      <xdr:row>86</xdr:row>
      <xdr:rowOff>114935</xdr:rowOff>
    </xdr:to>
    <xdr:cxnSp macro="">
      <xdr:nvCxnSpPr>
        <xdr:cNvPr id="261" name="直線コネクタ 260"/>
        <xdr:cNvCxnSpPr/>
      </xdr:nvCxnSpPr>
      <xdr:spPr>
        <a:xfrm flipV="1">
          <a:off x="13628370" y="13682345"/>
          <a:ext cx="791210"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86</xdr:row>
      <xdr:rowOff>10795</xdr:rowOff>
    </xdr:from>
    <xdr:to xmlns:xdr="http://schemas.openxmlformats.org/drawingml/2006/spreadsheetDrawing">
      <xdr:col>77</xdr:col>
      <xdr:colOff>95250</xdr:colOff>
      <xdr:row>86</xdr:row>
      <xdr:rowOff>112395</xdr:rowOff>
    </xdr:to>
    <xdr:sp textlink="">
      <xdr:nvSpPr>
        <xdr:cNvPr id="262" name="フローチャート: 判断 261"/>
        <xdr:cNvSpPr/>
      </xdr:nvSpPr>
      <xdr:spPr>
        <a:xfrm>
          <a:off x="14375130" y="14209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5330" cy="257175"/>
    <xdr:sp textlink="">
      <xdr:nvSpPr>
        <xdr:cNvPr id="263" name="テキスト ボックス 262"/>
        <xdr:cNvSpPr txBox="1"/>
      </xdr:nvSpPr>
      <xdr:spPr>
        <a:xfrm>
          <a:off x="14084300" y="1429639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186690</xdr:colOff>
      <xdr:row>86</xdr:row>
      <xdr:rowOff>114935</xdr:rowOff>
    </xdr:to>
    <xdr:cxnSp macro="">
      <xdr:nvCxnSpPr>
        <xdr:cNvPr id="264" name="直線コネクタ 263"/>
        <xdr:cNvCxnSpPr/>
      </xdr:nvCxnSpPr>
      <xdr:spPr>
        <a:xfrm>
          <a:off x="12847320" y="14313535"/>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textlink="">
      <xdr:nvSpPr>
        <xdr:cNvPr id="265" name="フローチャート: 判断 264"/>
        <xdr:cNvSpPr/>
      </xdr:nvSpPr>
      <xdr:spPr>
        <a:xfrm>
          <a:off x="13594080" y="14236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7810"/>
    <xdr:sp textlink="">
      <xdr:nvSpPr>
        <xdr:cNvPr id="266" name="テキスト ボックス 265"/>
        <xdr:cNvSpPr txBox="1"/>
      </xdr:nvSpPr>
      <xdr:spPr>
        <a:xfrm>
          <a:off x="13286740" y="14017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86</xdr:row>
      <xdr:rowOff>128270</xdr:rowOff>
    </xdr:to>
    <xdr:cxnSp macro="">
      <xdr:nvCxnSpPr>
        <xdr:cNvPr id="267" name="直線コネクタ 266"/>
        <xdr:cNvCxnSpPr/>
      </xdr:nvCxnSpPr>
      <xdr:spPr>
        <a:xfrm flipV="1">
          <a:off x="12049760" y="14313535"/>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186690</xdr:colOff>
      <xdr:row>86</xdr:row>
      <xdr:rowOff>125730</xdr:rowOff>
    </xdr:to>
    <xdr:sp textlink="">
      <xdr:nvSpPr>
        <xdr:cNvPr id="268" name="フローチャート: 判断 267"/>
        <xdr:cNvSpPr/>
      </xdr:nvSpPr>
      <xdr:spPr>
        <a:xfrm>
          <a:off x="12796520" y="1422273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84</xdr:row>
      <xdr:rowOff>135890</xdr:rowOff>
    </xdr:from>
    <xdr:ext cx="762000" cy="259080"/>
    <xdr:sp textlink="">
      <xdr:nvSpPr>
        <xdr:cNvPr id="269" name="テキスト ボックス 268"/>
        <xdr:cNvSpPr txBox="1"/>
      </xdr:nvSpPr>
      <xdr:spPr>
        <a:xfrm>
          <a:off x="1250823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textlink="">
      <xdr:nvSpPr>
        <xdr:cNvPr id="270" name="フローチャート: 判断 269"/>
        <xdr:cNvSpPr/>
      </xdr:nvSpPr>
      <xdr:spPr>
        <a:xfrm>
          <a:off x="11998960" y="1423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7810"/>
    <xdr:sp textlink="">
      <xdr:nvSpPr>
        <xdr:cNvPr id="271" name="テキスト ボックス 270"/>
        <xdr:cNvSpPr txBox="1"/>
      </xdr:nvSpPr>
      <xdr:spPr>
        <a:xfrm>
          <a:off x="11714480" y="14017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textlink="">
      <xdr:nvSpPr>
        <xdr:cNvPr id="272" name="テキスト ボックス 271"/>
        <xdr:cNvSpPr txBox="1"/>
      </xdr:nvSpPr>
      <xdr:spPr>
        <a:xfrm>
          <a:off x="149733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textlink="">
      <xdr:nvSpPr>
        <xdr:cNvPr id="273" name="テキスト ボックス 272"/>
        <xdr:cNvSpPr txBox="1"/>
      </xdr:nvSpPr>
      <xdr:spPr>
        <a:xfrm>
          <a:off x="1422654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92</xdr:row>
      <xdr:rowOff>35560</xdr:rowOff>
    </xdr:from>
    <xdr:ext cx="762000" cy="259080"/>
    <xdr:sp textlink="">
      <xdr:nvSpPr>
        <xdr:cNvPr id="274" name="テキスト ボックス 273"/>
        <xdr:cNvSpPr txBox="1"/>
      </xdr:nvSpPr>
      <xdr:spPr>
        <a:xfrm>
          <a:off x="1344168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textlink="">
      <xdr:nvSpPr>
        <xdr:cNvPr id="275" name="テキスト ボックス 274"/>
        <xdr:cNvSpPr txBox="1"/>
      </xdr:nvSpPr>
      <xdr:spPr>
        <a:xfrm>
          <a:off x="12654280" y="152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textlink="">
      <xdr:nvSpPr>
        <xdr:cNvPr id="276" name="テキスト ボックス 275"/>
        <xdr:cNvSpPr txBox="1"/>
      </xdr:nvSpPr>
      <xdr:spPr>
        <a:xfrm>
          <a:off x="118567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82</xdr:row>
      <xdr:rowOff>52705</xdr:rowOff>
    </xdr:from>
    <xdr:to xmlns:xdr="http://schemas.openxmlformats.org/drawingml/2006/spreadsheetDrawing">
      <xdr:col>81</xdr:col>
      <xdr:colOff>95250</xdr:colOff>
      <xdr:row>82</xdr:row>
      <xdr:rowOff>154940</xdr:rowOff>
    </xdr:to>
    <xdr:sp textlink="">
      <xdr:nvSpPr>
        <xdr:cNvPr id="277" name="楕円 276"/>
        <xdr:cNvSpPr/>
      </xdr:nvSpPr>
      <xdr:spPr>
        <a:xfrm>
          <a:off x="15121890" y="135909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69215</xdr:rowOff>
    </xdr:from>
    <xdr:ext cx="762000" cy="259080"/>
    <xdr:sp textlink="">
      <xdr:nvSpPr>
        <xdr:cNvPr id="278" name="給与水準   （国との比較）該当値テキスト"/>
        <xdr:cNvSpPr txBox="1"/>
      </xdr:nvSpPr>
      <xdr:spPr>
        <a:xfrm>
          <a:off x="15255240" y="1344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82</xdr:row>
      <xdr:rowOff>93345</xdr:rowOff>
    </xdr:from>
    <xdr:to xmlns:xdr="http://schemas.openxmlformats.org/drawingml/2006/spreadsheetDrawing">
      <xdr:col>77</xdr:col>
      <xdr:colOff>95250</xdr:colOff>
      <xdr:row>83</xdr:row>
      <xdr:rowOff>23495</xdr:rowOff>
    </xdr:to>
    <xdr:sp textlink="">
      <xdr:nvSpPr>
        <xdr:cNvPr id="279" name="楕円 278"/>
        <xdr:cNvSpPr/>
      </xdr:nvSpPr>
      <xdr:spPr>
        <a:xfrm>
          <a:off x="14375130" y="1363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33655</xdr:rowOff>
    </xdr:from>
    <xdr:ext cx="735330" cy="258445"/>
    <xdr:sp textlink="">
      <xdr:nvSpPr>
        <xdr:cNvPr id="280" name="テキスト ボックス 279"/>
        <xdr:cNvSpPr txBox="1"/>
      </xdr:nvSpPr>
      <xdr:spPr>
        <a:xfrm>
          <a:off x="14084300" y="1340675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64135</xdr:rowOff>
    </xdr:from>
    <xdr:to xmlns:xdr="http://schemas.openxmlformats.org/drawingml/2006/spreadsheetDrawing">
      <xdr:col>73</xdr:col>
      <xdr:colOff>44450</xdr:colOff>
      <xdr:row>86</xdr:row>
      <xdr:rowOff>165100</xdr:rowOff>
    </xdr:to>
    <xdr:sp textlink="">
      <xdr:nvSpPr>
        <xdr:cNvPr id="281" name="楕円 280"/>
        <xdr:cNvSpPr/>
      </xdr:nvSpPr>
      <xdr:spPr>
        <a:xfrm>
          <a:off x="13594080" y="14262735"/>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150495</xdr:rowOff>
    </xdr:from>
    <xdr:ext cx="762000" cy="257810"/>
    <xdr:sp textlink="">
      <xdr:nvSpPr>
        <xdr:cNvPr id="282" name="テキスト ボックス 281"/>
        <xdr:cNvSpPr txBox="1"/>
      </xdr:nvSpPr>
      <xdr:spPr>
        <a:xfrm>
          <a:off x="13286740" y="14349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186690</xdr:colOff>
      <xdr:row>86</xdr:row>
      <xdr:rowOff>165100</xdr:rowOff>
    </xdr:to>
    <xdr:sp textlink="">
      <xdr:nvSpPr>
        <xdr:cNvPr id="283" name="楕円 282"/>
        <xdr:cNvSpPr/>
      </xdr:nvSpPr>
      <xdr:spPr>
        <a:xfrm>
          <a:off x="12796520" y="14262735"/>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86</xdr:row>
      <xdr:rowOff>150495</xdr:rowOff>
    </xdr:from>
    <xdr:ext cx="762000" cy="257810"/>
    <xdr:sp textlink="">
      <xdr:nvSpPr>
        <xdr:cNvPr id="284" name="テキスト ボックス 283"/>
        <xdr:cNvSpPr txBox="1"/>
      </xdr:nvSpPr>
      <xdr:spPr>
        <a:xfrm>
          <a:off x="12508230" y="14349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77470</xdr:rowOff>
    </xdr:from>
    <xdr:to xmlns:xdr="http://schemas.openxmlformats.org/drawingml/2006/spreadsheetDrawing">
      <xdr:col>64</xdr:col>
      <xdr:colOff>152400</xdr:colOff>
      <xdr:row>87</xdr:row>
      <xdr:rowOff>7620</xdr:rowOff>
    </xdr:to>
    <xdr:sp textlink="">
      <xdr:nvSpPr>
        <xdr:cNvPr id="285" name="楕円 284"/>
        <xdr:cNvSpPr/>
      </xdr:nvSpPr>
      <xdr:spPr>
        <a:xfrm>
          <a:off x="11998960" y="14276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163830</xdr:rowOff>
    </xdr:from>
    <xdr:ext cx="762000" cy="257810"/>
    <xdr:sp textlink="">
      <xdr:nvSpPr>
        <xdr:cNvPr id="286" name="テキスト ボックス 285"/>
        <xdr:cNvSpPr txBox="1"/>
      </xdr:nvSpPr>
      <xdr:spPr>
        <a:xfrm>
          <a:off x="11714480" y="143624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textlink="">
      <xdr:nvSpPr>
        <xdr:cNvPr id="287" name="正方形/長方形 286"/>
        <xdr:cNvSpPr/>
      </xdr:nvSpPr>
      <xdr:spPr>
        <a:xfrm>
          <a:off x="11432540" y="8503285"/>
          <a:ext cx="453136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8610"/>
    <xdr:sp textlink="">
      <xdr:nvSpPr>
        <xdr:cNvPr id="288" name="テキスト ボックス 287"/>
        <xdr:cNvSpPr txBox="1"/>
      </xdr:nvSpPr>
      <xdr:spPr>
        <a:xfrm>
          <a:off x="11906250" y="8851900"/>
          <a:ext cx="22618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8140"/>
    <xdr:sp textlink="">
      <xdr:nvSpPr>
        <xdr:cNvPr id="289" name="テキスト ボックス 288"/>
        <xdr:cNvSpPr txBox="1"/>
      </xdr:nvSpPr>
      <xdr:spPr>
        <a:xfrm>
          <a:off x="14022070" y="8826500"/>
          <a:ext cx="164909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textlink="">
      <xdr:nvSpPr>
        <xdr:cNvPr id="290" name="正方形/長方形 289"/>
        <xdr:cNvSpPr/>
      </xdr:nvSpPr>
      <xdr:spPr>
        <a:xfrm>
          <a:off x="16027400" y="87503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textlink="">
      <xdr:nvSpPr>
        <xdr:cNvPr id="291" name="正方形/長方形 290"/>
        <xdr:cNvSpPr/>
      </xdr:nvSpPr>
      <xdr:spPr>
        <a:xfrm>
          <a:off x="16027400" y="89281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textlink="">
      <xdr:nvSpPr>
        <xdr:cNvPr id="292" name="正方形/長方形 291"/>
        <xdr:cNvSpPr/>
      </xdr:nvSpPr>
      <xdr:spPr>
        <a:xfrm>
          <a:off x="1749552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textlink="">
      <xdr:nvSpPr>
        <xdr:cNvPr id="293" name="正方形/長方形 292"/>
        <xdr:cNvSpPr/>
      </xdr:nvSpPr>
      <xdr:spPr>
        <a:xfrm>
          <a:off x="1749552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textlink="">
      <xdr:nvSpPr>
        <xdr:cNvPr id="294" name="正方形/長方形 293"/>
        <xdr:cNvSpPr/>
      </xdr:nvSpPr>
      <xdr:spPr>
        <a:xfrm>
          <a:off x="18796000" y="87503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textlink="">
      <xdr:nvSpPr>
        <xdr:cNvPr id="295" name="正方形/長方形 294"/>
        <xdr:cNvSpPr/>
      </xdr:nvSpPr>
      <xdr:spPr>
        <a:xfrm>
          <a:off x="18796000" y="892810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textlink="">
      <xdr:nvSpPr>
        <xdr:cNvPr id="296" name="正方形/長方形 295"/>
        <xdr:cNvSpPr/>
      </xdr:nvSpPr>
      <xdr:spPr>
        <a:xfrm>
          <a:off x="11432540" y="9239250"/>
          <a:ext cx="453136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textlink="">
      <xdr:nvSpPr>
        <xdr:cNvPr id="297" name="正方形/長方形 296"/>
        <xdr:cNvSpPr/>
      </xdr:nvSpPr>
      <xdr:spPr>
        <a:xfrm>
          <a:off x="16131540" y="9239250"/>
          <a:ext cx="536956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textlink="">
      <xdr:nvSpPr>
        <xdr:cNvPr id="298" name="正方形/長方形 297"/>
        <xdr:cNvSpPr/>
      </xdr:nvSpPr>
      <xdr:spPr>
        <a:xfrm>
          <a:off x="16131540" y="9239250"/>
          <a:ext cx="3398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186690</xdr:colOff>
      <xdr:row>57</xdr:row>
      <xdr:rowOff>133350</xdr:rowOff>
    </xdr:from>
    <xdr:to xmlns:xdr="http://schemas.openxmlformats.org/drawingml/2006/spreadsheetDrawing">
      <xdr:col>114</xdr:col>
      <xdr:colOff>114300</xdr:colOff>
      <xdr:row>69</xdr:row>
      <xdr:rowOff>107950</xdr:rowOff>
    </xdr:to>
    <xdr:sp textlink="" fLocksText="0">
      <xdr:nvSpPr>
        <xdr:cNvPr id="299" name="テキスト ボックス 298"/>
        <xdr:cNvSpPr txBox="1"/>
      </xdr:nvSpPr>
      <xdr:spPr>
        <a:xfrm>
          <a:off x="16242030" y="95440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職員数は、財政健全化実行計画に基づき、効率的で質の高い市民サービスをめざした組織改革を進め、適正な定員管理に努める。</a:t>
          </a:r>
        </a:p>
        <a:p>
          <a:r>
            <a:rPr kumimoji="1" lang="ja-JP" altLang="en-US" sz="1300">
              <a:latin typeface="ＭＳ Ｐゴシック"/>
              <a:ea typeface="ＭＳ Ｐゴシック"/>
            </a:rPr>
            <a:t>　また、業務のアウトソーシングや行政のデジタルトランスフォーメーションを推進することで、さらなる行政のスリム化を図る。</a:t>
          </a:r>
        </a:p>
      </xdr:txBody>
    </xdr:sp>
    <xdr:clientData/>
  </xdr:twoCellAnchor>
  <xdr:oneCellAnchor>
    <xdr:from xmlns:xdr="http://schemas.openxmlformats.org/drawingml/2006/spreadsheetDrawing">
      <xdr:col>61</xdr:col>
      <xdr:colOff>6350</xdr:colOff>
      <xdr:row>54</xdr:row>
      <xdr:rowOff>139700</xdr:rowOff>
    </xdr:from>
    <xdr:ext cx="349885" cy="225425"/>
    <xdr:sp textlink="">
      <xdr:nvSpPr>
        <xdr:cNvPr id="300" name="テキスト ボックス 299"/>
        <xdr:cNvSpPr txBox="1"/>
      </xdr:nvSpPr>
      <xdr:spPr>
        <a:xfrm>
          <a:off x="11394440" y="90551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432540" y="11557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175"/>
    <xdr:sp textlink="">
      <xdr:nvSpPr>
        <xdr:cNvPr id="302" name="テキスト ボックス 301"/>
        <xdr:cNvSpPr txBox="1"/>
      </xdr:nvSpPr>
      <xdr:spPr>
        <a:xfrm>
          <a:off x="10761980" y="114211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165100</xdr:rowOff>
    </xdr:from>
    <xdr:to xmlns:xdr="http://schemas.openxmlformats.org/drawingml/2006/spreadsheetDrawing">
      <xdr:col>85</xdr:col>
      <xdr:colOff>95250</xdr:colOff>
      <xdr:row>67</xdr:row>
      <xdr:rowOff>165100</xdr:rowOff>
    </xdr:to>
    <xdr:cxnSp macro="">
      <xdr:nvCxnSpPr>
        <xdr:cNvPr id="303" name="直線コネクタ 302"/>
        <xdr:cNvCxnSpPr/>
      </xdr:nvCxnSpPr>
      <xdr:spPr>
        <a:xfrm>
          <a:off x="11432540" y="11226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0730" cy="257810"/>
    <xdr:sp textlink="">
      <xdr:nvSpPr>
        <xdr:cNvPr id="304" name="テキスト ボックス 303"/>
        <xdr:cNvSpPr txBox="1"/>
      </xdr:nvSpPr>
      <xdr:spPr>
        <a:xfrm>
          <a:off x="10761980" y="110890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165100</xdr:rowOff>
    </xdr:from>
    <xdr:to xmlns:xdr="http://schemas.openxmlformats.org/drawingml/2006/spreadsheetDrawing">
      <xdr:col>85</xdr:col>
      <xdr:colOff>95250</xdr:colOff>
      <xdr:row>65</xdr:row>
      <xdr:rowOff>165100</xdr:rowOff>
    </xdr:to>
    <xdr:cxnSp macro="">
      <xdr:nvCxnSpPr>
        <xdr:cNvPr id="305" name="直線コネクタ 304"/>
        <xdr:cNvCxnSpPr/>
      </xdr:nvCxnSpPr>
      <xdr:spPr>
        <a:xfrm>
          <a:off x="11432540" y="108966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0730" cy="257810"/>
    <xdr:sp textlink="">
      <xdr:nvSpPr>
        <xdr:cNvPr id="306" name="テキスト ボックス 305"/>
        <xdr:cNvSpPr txBox="1"/>
      </xdr:nvSpPr>
      <xdr:spPr>
        <a:xfrm>
          <a:off x="10761980" y="10756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165100</xdr:rowOff>
    </xdr:from>
    <xdr:to xmlns:xdr="http://schemas.openxmlformats.org/drawingml/2006/spreadsheetDrawing">
      <xdr:col>85</xdr:col>
      <xdr:colOff>95250</xdr:colOff>
      <xdr:row>63</xdr:row>
      <xdr:rowOff>165100</xdr:rowOff>
    </xdr:to>
    <xdr:cxnSp macro="">
      <xdr:nvCxnSpPr>
        <xdr:cNvPr id="307" name="直線コネクタ 306"/>
        <xdr:cNvCxnSpPr/>
      </xdr:nvCxnSpPr>
      <xdr:spPr>
        <a:xfrm>
          <a:off x="11432540" y="105664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0730" cy="257810"/>
    <xdr:sp textlink="">
      <xdr:nvSpPr>
        <xdr:cNvPr id="308" name="テキスト ボックス 307"/>
        <xdr:cNvSpPr txBox="1"/>
      </xdr:nvSpPr>
      <xdr:spPr>
        <a:xfrm>
          <a:off x="10761980" y="10424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1432540" y="102355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0730" cy="257175"/>
    <xdr:sp textlink="">
      <xdr:nvSpPr>
        <xdr:cNvPr id="310" name="テキスト ボックス 309"/>
        <xdr:cNvSpPr txBox="1"/>
      </xdr:nvSpPr>
      <xdr:spPr>
        <a:xfrm>
          <a:off x="10761980" y="1009332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1432540" y="99034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0730" cy="257175"/>
    <xdr:sp textlink="">
      <xdr:nvSpPr>
        <xdr:cNvPr id="312" name="テキスト ボックス 311"/>
        <xdr:cNvSpPr txBox="1"/>
      </xdr:nvSpPr>
      <xdr:spPr>
        <a:xfrm>
          <a:off x="10761980" y="97612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1432540" y="95713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0730" cy="257175"/>
    <xdr:sp textlink="">
      <xdr:nvSpPr>
        <xdr:cNvPr id="314" name="テキスト ボックス 313"/>
        <xdr:cNvSpPr txBox="1"/>
      </xdr:nvSpPr>
      <xdr:spPr>
        <a:xfrm>
          <a:off x="10761980" y="942911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432540" y="92392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0730" cy="257810"/>
    <xdr:sp textlink="">
      <xdr:nvSpPr>
        <xdr:cNvPr id="316" name="テキスト ボックス 315"/>
        <xdr:cNvSpPr txBox="1"/>
      </xdr:nvSpPr>
      <xdr:spPr>
        <a:xfrm>
          <a:off x="10761980" y="9097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textlink="">
      <xdr:nvSpPr>
        <xdr:cNvPr id="317" name="定員管理の状況グラフ枠"/>
        <xdr:cNvSpPr/>
      </xdr:nvSpPr>
      <xdr:spPr>
        <a:xfrm>
          <a:off x="11432540" y="9239250"/>
          <a:ext cx="453136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5166340" y="9603740"/>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textlink="">
      <xdr:nvSpPr>
        <xdr:cNvPr id="319" name="定員管理の状況最小値テキスト"/>
        <xdr:cNvSpPr txBox="1"/>
      </xdr:nvSpPr>
      <xdr:spPr>
        <a:xfrm>
          <a:off x="15255240" y="1109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5100300" y="111232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textlink="">
      <xdr:nvSpPr>
        <xdr:cNvPr id="321" name="定員管理の状況最大値テキスト"/>
        <xdr:cNvSpPr txBox="1"/>
      </xdr:nvSpPr>
      <xdr:spPr>
        <a:xfrm>
          <a:off x="15255240" y="935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5100300" y="9603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32385</xdr:rowOff>
    </xdr:from>
    <xdr:to xmlns:xdr="http://schemas.openxmlformats.org/drawingml/2006/spreadsheetDrawing">
      <xdr:col>81</xdr:col>
      <xdr:colOff>44450</xdr:colOff>
      <xdr:row>64</xdr:row>
      <xdr:rowOff>32385</xdr:rowOff>
    </xdr:to>
    <xdr:cxnSp macro="">
      <xdr:nvCxnSpPr>
        <xdr:cNvPr id="323" name="直線コネクタ 322"/>
        <xdr:cNvCxnSpPr/>
      </xdr:nvCxnSpPr>
      <xdr:spPr>
        <a:xfrm>
          <a:off x="14419580" y="1059878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151130</xdr:rowOff>
    </xdr:from>
    <xdr:ext cx="762000" cy="257810"/>
    <xdr:sp textlink="">
      <xdr:nvSpPr>
        <xdr:cNvPr id="324" name="定員管理の状況平均値テキスト"/>
        <xdr:cNvSpPr txBox="1"/>
      </xdr:nvSpPr>
      <xdr:spPr>
        <a:xfrm>
          <a:off x="15255240" y="98920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60</xdr:row>
      <xdr:rowOff>134620</xdr:rowOff>
    </xdr:from>
    <xdr:to xmlns:xdr="http://schemas.openxmlformats.org/drawingml/2006/spreadsheetDrawing">
      <xdr:col>81</xdr:col>
      <xdr:colOff>95250</xdr:colOff>
      <xdr:row>61</xdr:row>
      <xdr:rowOff>64770</xdr:rowOff>
    </xdr:to>
    <xdr:sp textlink="">
      <xdr:nvSpPr>
        <xdr:cNvPr id="325" name="フローチャート: 判断 324"/>
        <xdr:cNvSpPr/>
      </xdr:nvSpPr>
      <xdr:spPr>
        <a:xfrm>
          <a:off x="15121890" y="10040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63</xdr:row>
      <xdr:rowOff>159385</xdr:rowOff>
    </xdr:from>
    <xdr:to xmlns:xdr="http://schemas.openxmlformats.org/drawingml/2006/spreadsheetDrawing">
      <xdr:col>77</xdr:col>
      <xdr:colOff>44450</xdr:colOff>
      <xdr:row>64</xdr:row>
      <xdr:rowOff>32385</xdr:rowOff>
    </xdr:to>
    <xdr:cxnSp macro="">
      <xdr:nvCxnSpPr>
        <xdr:cNvPr id="326" name="直線コネクタ 325"/>
        <xdr:cNvCxnSpPr/>
      </xdr:nvCxnSpPr>
      <xdr:spPr>
        <a:xfrm>
          <a:off x="13628370" y="10560685"/>
          <a:ext cx="79121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60</xdr:row>
      <xdr:rowOff>123825</xdr:rowOff>
    </xdr:from>
    <xdr:to xmlns:xdr="http://schemas.openxmlformats.org/drawingml/2006/spreadsheetDrawing">
      <xdr:col>77</xdr:col>
      <xdr:colOff>95250</xdr:colOff>
      <xdr:row>61</xdr:row>
      <xdr:rowOff>53975</xdr:rowOff>
    </xdr:to>
    <xdr:sp textlink="">
      <xdr:nvSpPr>
        <xdr:cNvPr id="327" name="フローチャート: 判断 326"/>
        <xdr:cNvSpPr/>
      </xdr:nvSpPr>
      <xdr:spPr>
        <a:xfrm>
          <a:off x="14375130" y="1002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5330" cy="257175"/>
    <xdr:sp textlink="">
      <xdr:nvSpPr>
        <xdr:cNvPr id="328" name="テキスト ボックス 327"/>
        <xdr:cNvSpPr txBox="1"/>
      </xdr:nvSpPr>
      <xdr:spPr>
        <a:xfrm>
          <a:off x="14084300" y="980503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159385</xdr:rowOff>
    </xdr:from>
    <xdr:to xmlns:xdr="http://schemas.openxmlformats.org/drawingml/2006/spreadsheetDrawing">
      <xdr:col>72</xdr:col>
      <xdr:colOff>186690</xdr:colOff>
      <xdr:row>64</xdr:row>
      <xdr:rowOff>17145</xdr:rowOff>
    </xdr:to>
    <xdr:cxnSp macro="">
      <xdr:nvCxnSpPr>
        <xdr:cNvPr id="329" name="直線コネクタ 328"/>
        <xdr:cNvCxnSpPr/>
      </xdr:nvCxnSpPr>
      <xdr:spPr>
        <a:xfrm flipV="1">
          <a:off x="12847320" y="10560685"/>
          <a:ext cx="7810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textlink="">
      <xdr:nvSpPr>
        <xdr:cNvPr id="330" name="フローチャート: 判断 329"/>
        <xdr:cNvSpPr/>
      </xdr:nvSpPr>
      <xdr:spPr>
        <a:xfrm>
          <a:off x="13594080" y="999109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7810"/>
    <xdr:sp textlink="">
      <xdr:nvSpPr>
        <xdr:cNvPr id="331" name="テキスト ボックス 330"/>
        <xdr:cNvSpPr txBox="1"/>
      </xdr:nvSpPr>
      <xdr:spPr>
        <a:xfrm>
          <a:off x="13286740" y="9766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17145</xdr:rowOff>
    </xdr:from>
    <xdr:to xmlns:xdr="http://schemas.openxmlformats.org/drawingml/2006/spreadsheetDrawing">
      <xdr:col>68</xdr:col>
      <xdr:colOff>152400</xdr:colOff>
      <xdr:row>64</xdr:row>
      <xdr:rowOff>22225</xdr:rowOff>
    </xdr:to>
    <xdr:cxnSp macro="">
      <xdr:nvCxnSpPr>
        <xdr:cNvPr id="332" name="直線コネクタ 331"/>
        <xdr:cNvCxnSpPr/>
      </xdr:nvCxnSpPr>
      <xdr:spPr>
        <a:xfrm flipV="1">
          <a:off x="12049760" y="10583545"/>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186690</xdr:colOff>
      <xdr:row>61</xdr:row>
      <xdr:rowOff>6350</xdr:rowOff>
    </xdr:to>
    <xdr:sp textlink="">
      <xdr:nvSpPr>
        <xdr:cNvPr id="333" name="フローチャート: 判断 332"/>
        <xdr:cNvSpPr/>
      </xdr:nvSpPr>
      <xdr:spPr>
        <a:xfrm>
          <a:off x="12796520" y="9981565"/>
          <a:ext cx="850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59</xdr:row>
      <xdr:rowOff>15875</xdr:rowOff>
    </xdr:from>
    <xdr:ext cx="762000" cy="259080"/>
    <xdr:sp textlink="">
      <xdr:nvSpPr>
        <xdr:cNvPr id="334" name="テキスト ボックス 333"/>
        <xdr:cNvSpPr txBox="1"/>
      </xdr:nvSpPr>
      <xdr:spPr>
        <a:xfrm>
          <a:off x="12508230" y="975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textlink="">
      <xdr:nvSpPr>
        <xdr:cNvPr id="335" name="フローチャート: 判断 334"/>
        <xdr:cNvSpPr/>
      </xdr:nvSpPr>
      <xdr:spPr>
        <a:xfrm>
          <a:off x="11998960" y="996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62000" cy="259080"/>
    <xdr:sp textlink="">
      <xdr:nvSpPr>
        <xdr:cNvPr id="336" name="テキスト ボックス 335"/>
        <xdr:cNvSpPr txBox="1"/>
      </xdr:nvSpPr>
      <xdr:spPr>
        <a:xfrm>
          <a:off x="11714480" y="974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8445"/>
    <xdr:sp textlink="">
      <xdr:nvSpPr>
        <xdr:cNvPr id="337" name="テキスト ボックス 336"/>
        <xdr:cNvSpPr txBox="1"/>
      </xdr:nvSpPr>
      <xdr:spPr>
        <a:xfrm>
          <a:off x="1497330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8445"/>
    <xdr:sp textlink="">
      <xdr:nvSpPr>
        <xdr:cNvPr id="338" name="テキスト ボックス 337"/>
        <xdr:cNvSpPr txBox="1"/>
      </xdr:nvSpPr>
      <xdr:spPr>
        <a:xfrm>
          <a:off x="1422654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69</xdr:row>
      <xdr:rowOff>165100</xdr:rowOff>
    </xdr:from>
    <xdr:ext cx="762000" cy="258445"/>
    <xdr:sp textlink="">
      <xdr:nvSpPr>
        <xdr:cNvPr id="339" name="テキスト ボックス 338"/>
        <xdr:cNvSpPr txBox="1"/>
      </xdr:nvSpPr>
      <xdr:spPr>
        <a:xfrm>
          <a:off x="1344168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0730" cy="258445"/>
    <xdr:sp textlink="">
      <xdr:nvSpPr>
        <xdr:cNvPr id="340" name="テキスト ボックス 339"/>
        <xdr:cNvSpPr txBox="1"/>
      </xdr:nvSpPr>
      <xdr:spPr>
        <a:xfrm>
          <a:off x="12654280" y="115570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8445"/>
    <xdr:sp textlink="">
      <xdr:nvSpPr>
        <xdr:cNvPr id="341" name="テキスト ボックス 340"/>
        <xdr:cNvSpPr txBox="1"/>
      </xdr:nvSpPr>
      <xdr:spPr>
        <a:xfrm>
          <a:off x="11856720" y="11557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63</xdr:row>
      <xdr:rowOff>153035</xdr:rowOff>
    </xdr:from>
    <xdr:to xmlns:xdr="http://schemas.openxmlformats.org/drawingml/2006/spreadsheetDrawing">
      <xdr:col>81</xdr:col>
      <xdr:colOff>95250</xdr:colOff>
      <xdr:row>64</xdr:row>
      <xdr:rowOff>83185</xdr:rowOff>
    </xdr:to>
    <xdr:sp textlink="">
      <xdr:nvSpPr>
        <xdr:cNvPr id="342" name="楕円 341"/>
        <xdr:cNvSpPr/>
      </xdr:nvSpPr>
      <xdr:spPr>
        <a:xfrm>
          <a:off x="15121890" y="10554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125095</xdr:rowOff>
    </xdr:from>
    <xdr:ext cx="762000" cy="257175"/>
    <xdr:sp textlink="">
      <xdr:nvSpPr>
        <xdr:cNvPr id="343" name="定員管理の状況該当値テキスト"/>
        <xdr:cNvSpPr txBox="1"/>
      </xdr:nvSpPr>
      <xdr:spPr>
        <a:xfrm>
          <a:off x="15255240" y="10526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63</xdr:row>
      <xdr:rowOff>153035</xdr:rowOff>
    </xdr:from>
    <xdr:to xmlns:xdr="http://schemas.openxmlformats.org/drawingml/2006/spreadsheetDrawing">
      <xdr:col>77</xdr:col>
      <xdr:colOff>95250</xdr:colOff>
      <xdr:row>64</xdr:row>
      <xdr:rowOff>83185</xdr:rowOff>
    </xdr:to>
    <xdr:sp textlink="">
      <xdr:nvSpPr>
        <xdr:cNvPr id="344" name="楕円 343"/>
        <xdr:cNvSpPr/>
      </xdr:nvSpPr>
      <xdr:spPr>
        <a:xfrm>
          <a:off x="14375130" y="10554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67945</xdr:rowOff>
    </xdr:from>
    <xdr:ext cx="735330" cy="258445"/>
    <xdr:sp textlink="">
      <xdr:nvSpPr>
        <xdr:cNvPr id="345" name="テキスト ボックス 344"/>
        <xdr:cNvSpPr txBox="1"/>
      </xdr:nvSpPr>
      <xdr:spPr>
        <a:xfrm>
          <a:off x="14084300" y="10634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109220</xdr:rowOff>
    </xdr:from>
    <xdr:to xmlns:xdr="http://schemas.openxmlformats.org/drawingml/2006/spreadsheetDrawing">
      <xdr:col>73</xdr:col>
      <xdr:colOff>44450</xdr:colOff>
      <xdr:row>64</xdr:row>
      <xdr:rowOff>38735</xdr:rowOff>
    </xdr:to>
    <xdr:sp textlink="">
      <xdr:nvSpPr>
        <xdr:cNvPr id="346" name="楕円 345"/>
        <xdr:cNvSpPr/>
      </xdr:nvSpPr>
      <xdr:spPr>
        <a:xfrm>
          <a:off x="13594080" y="10510520"/>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23495</xdr:rowOff>
    </xdr:from>
    <xdr:ext cx="762000" cy="257810"/>
    <xdr:sp textlink="">
      <xdr:nvSpPr>
        <xdr:cNvPr id="347" name="テキスト ボックス 346"/>
        <xdr:cNvSpPr txBox="1"/>
      </xdr:nvSpPr>
      <xdr:spPr>
        <a:xfrm>
          <a:off x="13286740" y="1058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137160</xdr:rowOff>
    </xdr:from>
    <xdr:to xmlns:xdr="http://schemas.openxmlformats.org/drawingml/2006/spreadsheetDrawing">
      <xdr:col>68</xdr:col>
      <xdr:colOff>186690</xdr:colOff>
      <xdr:row>64</xdr:row>
      <xdr:rowOff>67310</xdr:rowOff>
    </xdr:to>
    <xdr:sp textlink="">
      <xdr:nvSpPr>
        <xdr:cNvPr id="348" name="楕円 347"/>
        <xdr:cNvSpPr/>
      </xdr:nvSpPr>
      <xdr:spPr>
        <a:xfrm>
          <a:off x="12796520" y="10538460"/>
          <a:ext cx="850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64</xdr:row>
      <xdr:rowOff>52070</xdr:rowOff>
    </xdr:from>
    <xdr:ext cx="762000" cy="257175"/>
    <xdr:sp textlink="">
      <xdr:nvSpPr>
        <xdr:cNvPr id="349" name="テキスト ボックス 348"/>
        <xdr:cNvSpPr txBox="1"/>
      </xdr:nvSpPr>
      <xdr:spPr>
        <a:xfrm>
          <a:off x="12508230" y="10618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143510</xdr:rowOff>
    </xdr:from>
    <xdr:to xmlns:xdr="http://schemas.openxmlformats.org/drawingml/2006/spreadsheetDrawing">
      <xdr:col>64</xdr:col>
      <xdr:colOff>152400</xdr:colOff>
      <xdr:row>64</xdr:row>
      <xdr:rowOff>73025</xdr:rowOff>
    </xdr:to>
    <xdr:sp textlink="">
      <xdr:nvSpPr>
        <xdr:cNvPr id="350" name="楕円 349"/>
        <xdr:cNvSpPr/>
      </xdr:nvSpPr>
      <xdr:spPr>
        <a:xfrm>
          <a:off x="11998960" y="105448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57785</xdr:rowOff>
    </xdr:from>
    <xdr:ext cx="762000" cy="257810"/>
    <xdr:sp textlink="">
      <xdr:nvSpPr>
        <xdr:cNvPr id="351" name="テキスト ボックス 350"/>
        <xdr:cNvSpPr txBox="1"/>
      </xdr:nvSpPr>
      <xdr:spPr>
        <a:xfrm>
          <a:off x="11714480" y="10624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textlink="">
      <xdr:nvSpPr>
        <xdr:cNvPr id="352" name="正方形/長方形 351"/>
        <xdr:cNvSpPr/>
      </xdr:nvSpPr>
      <xdr:spPr>
        <a:xfrm>
          <a:off x="11432540" y="4832350"/>
          <a:ext cx="45313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7340"/>
    <xdr:sp textlink="">
      <xdr:nvSpPr>
        <xdr:cNvPr id="353" name="テキスト ボックス 352"/>
        <xdr:cNvSpPr txBox="1"/>
      </xdr:nvSpPr>
      <xdr:spPr>
        <a:xfrm>
          <a:off x="12189460" y="5181600"/>
          <a:ext cx="160464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textlink="">
      <xdr:nvSpPr>
        <xdr:cNvPr id="354" name="テキスト ボックス 353"/>
        <xdr:cNvSpPr txBox="1"/>
      </xdr:nvSpPr>
      <xdr:spPr>
        <a:xfrm>
          <a:off x="13738860" y="515620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textlink="">
      <xdr:nvSpPr>
        <xdr:cNvPr id="355" name="正方形/長方形 354"/>
        <xdr:cNvSpPr/>
      </xdr:nvSpPr>
      <xdr:spPr>
        <a:xfrm>
          <a:off x="16027400" y="50800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textlink="">
      <xdr:nvSpPr>
        <xdr:cNvPr id="356" name="正方形/長方形 355"/>
        <xdr:cNvSpPr/>
      </xdr:nvSpPr>
      <xdr:spPr>
        <a:xfrm>
          <a:off x="16027400" y="52641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textlink="">
      <xdr:nvSpPr>
        <xdr:cNvPr id="357" name="正方形/長方形 356"/>
        <xdr:cNvSpPr/>
      </xdr:nvSpPr>
      <xdr:spPr>
        <a:xfrm>
          <a:off x="1749552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textlink="">
      <xdr:nvSpPr>
        <xdr:cNvPr id="358" name="正方形/長方形 357"/>
        <xdr:cNvSpPr/>
      </xdr:nvSpPr>
      <xdr:spPr>
        <a:xfrm>
          <a:off x="1749552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textlink="">
      <xdr:nvSpPr>
        <xdr:cNvPr id="359" name="正方形/長方形 358"/>
        <xdr:cNvSpPr/>
      </xdr:nvSpPr>
      <xdr:spPr>
        <a:xfrm>
          <a:off x="18796000" y="50800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textlink="">
      <xdr:nvSpPr>
        <xdr:cNvPr id="360" name="正方形/長方形 359"/>
        <xdr:cNvSpPr/>
      </xdr:nvSpPr>
      <xdr:spPr>
        <a:xfrm>
          <a:off x="18796000" y="52641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textlink="">
      <xdr:nvSpPr>
        <xdr:cNvPr id="361" name="正方形/長方形 360"/>
        <xdr:cNvSpPr/>
      </xdr:nvSpPr>
      <xdr:spPr>
        <a:xfrm>
          <a:off x="11432540" y="5568950"/>
          <a:ext cx="45313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textlink="">
      <xdr:nvSpPr>
        <xdr:cNvPr id="362" name="正方形/長方形 361"/>
        <xdr:cNvSpPr/>
      </xdr:nvSpPr>
      <xdr:spPr>
        <a:xfrm>
          <a:off x="16131540" y="5568950"/>
          <a:ext cx="536956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textlink="">
      <xdr:nvSpPr>
        <xdr:cNvPr id="363" name="正方形/長方形 362"/>
        <xdr:cNvSpPr/>
      </xdr:nvSpPr>
      <xdr:spPr>
        <a:xfrm>
          <a:off x="16131540" y="5568950"/>
          <a:ext cx="3398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186690</xdr:colOff>
      <xdr:row>35</xdr:row>
      <xdr:rowOff>95250</xdr:rowOff>
    </xdr:from>
    <xdr:to xmlns:xdr="http://schemas.openxmlformats.org/drawingml/2006/spreadsheetDrawing">
      <xdr:col>114</xdr:col>
      <xdr:colOff>114300</xdr:colOff>
      <xdr:row>47</xdr:row>
      <xdr:rowOff>69850</xdr:rowOff>
    </xdr:to>
    <xdr:sp textlink="" fLocksText="0">
      <xdr:nvSpPr>
        <xdr:cNvPr id="364" name="テキスト ボックス 363"/>
        <xdr:cNvSpPr txBox="1"/>
      </xdr:nvSpPr>
      <xdr:spPr>
        <a:xfrm>
          <a:off x="16242030" y="58737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近年行った大型建設事業に係る起債の元金償還が始まっているため、実質公債費比率が上昇しているが、今後は緩やかに減少していくことが見込まれる。</a:t>
          </a:r>
        </a:p>
        <a:p>
          <a:r>
            <a:rPr kumimoji="1" lang="ja-JP" altLang="en-US" sz="1300">
              <a:latin typeface="ＭＳ Ｐゴシック"/>
              <a:ea typeface="ＭＳ Ｐゴシック"/>
            </a:rPr>
            <a:t>　引き続き、公共施設マネジメントに基づく施設の最適化に取り組むとともに、債務償還バランスを指標として、緊急度や住民サービスのにニーズを総合的に判断し、事業選択を行うことで、起債発行の抑制に努め、財政硬直化の解消を図る。</a:t>
          </a:r>
        </a:p>
      </xdr:txBody>
    </xdr:sp>
    <xdr:clientData/>
  </xdr:twoCellAnchor>
  <xdr:oneCellAnchor>
    <xdr:from xmlns:xdr="http://schemas.openxmlformats.org/drawingml/2006/spreadsheetDrawing">
      <xdr:col>61</xdr:col>
      <xdr:colOff>6350</xdr:colOff>
      <xdr:row>32</xdr:row>
      <xdr:rowOff>101600</xdr:rowOff>
    </xdr:from>
    <xdr:ext cx="298450" cy="224790"/>
    <xdr:sp textlink="">
      <xdr:nvSpPr>
        <xdr:cNvPr id="365" name="テキスト ボックス 364"/>
        <xdr:cNvSpPr txBox="1"/>
      </xdr:nvSpPr>
      <xdr:spPr>
        <a:xfrm>
          <a:off x="11394440" y="53848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1432540" y="78930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7810"/>
    <xdr:sp textlink="">
      <xdr:nvSpPr>
        <xdr:cNvPr id="367" name="テキスト ボックス 366"/>
        <xdr:cNvSpPr txBox="1"/>
      </xdr:nvSpPr>
      <xdr:spPr>
        <a:xfrm>
          <a:off x="10761980" y="775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1432540" y="750443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730" cy="259080"/>
    <xdr:sp textlink="">
      <xdr:nvSpPr>
        <xdr:cNvPr id="369" name="テキスト ボックス 368"/>
        <xdr:cNvSpPr txBox="1"/>
      </xdr:nvSpPr>
      <xdr:spPr>
        <a:xfrm>
          <a:off x="10761980" y="73679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1432540" y="71139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730" cy="258445"/>
    <xdr:sp textlink="">
      <xdr:nvSpPr>
        <xdr:cNvPr id="371" name="テキスト ボックス 370"/>
        <xdr:cNvSpPr txBox="1"/>
      </xdr:nvSpPr>
      <xdr:spPr>
        <a:xfrm>
          <a:off x="10761980" y="69780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1432540" y="67310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730" cy="257175"/>
    <xdr:sp textlink="">
      <xdr:nvSpPr>
        <xdr:cNvPr id="373" name="テキスト ボックス 372"/>
        <xdr:cNvSpPr txBox="1"/>
      </xdr:nvSpPr>
      <xdr:spPr>
        <a:xfrm>
          <a:off x="10761980" y="65951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1432540" y="63417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0730" cy="257175"/>
    <xdr:sp textlink="">
      <xdr:nvSpPr>
        <xdr:cNvPr id="375" name="テキスト ボックス 374"/>
        <xdr:cNvSpPr txBox="1"/>
      </xdr:nvSpPr>
      <xdr:spPr>
        <a:xfrm>
          <a:off x="10761980" y="620649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1432540" y="59518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0730" cy="259080"/>
    <xdr:sp textlink="">
      <xdr:nvSpPr>
        <xdr:cNvPr id="377" name="テキスト ボックス 376"/>
        <xdr:cNvSpPr txBox="1"/>
      </xdr:nvSpPr>
      <xdr:spPr>
        <a:xfrm>
          <a:off x="10761980" y="5815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1432540" y="55689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textlink="">
      <xdr:nvSpPr>
        <xdr:cNvPr id="379" name="公債費負担の状況グラフ枠"/>
        <xdr:cNvSpPr/>
      </xdr:nvSpPr>
      <xdr:spPr>
        <a:xfrm>
          <a:off x="11432540" y="5568950"/>
          <a:ext cx="45313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5166340" y="585978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textlink="">
      <xdr:nvSpPr>
        <xdr:cNvPr id="381" name="公債費負担の状況最小値テキスト"/>
        <xdr:cNvSpPr txBox="1"/>
      </xdr:nvSpPr>
      <xdr:spPr>
        <a:xfrm>
          <a:off x="1525524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5100300" y="7263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165100</xdr:rowOff>
    </xdr:from>
    <xdr:ext cx="762000" cy="258445"/>
    <xdr:sp textlink="">
      <xdr:nvSpPr>
        <xdr:cNvPr id="383" name="公債費負担の状況最大値テキスト"/>
        <xdr:cNvSpPr txBox="1"/>
      </xdr:nvSpPr>
      <xdr:spPr>
        <a:xfrm>
          <a:off x="15255240" y="5613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5100300" y="58597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122555</xdr:rowOff>
    </xdr:from>
    <xdr:to xmlns:xdr="http://schemas.openxmlformats.org/drawingml/2006/spreadsheetDrawing">
      <xdr:col>81</xdr:col>
      <xdr:colOff>44450</xdr:colOff>
      <xdr:row>37</xdr:row>
      <xdr:rowOff>132715</xdr:rowOff>
    </xdr:to>
    <xdr:cxnSp macro="">
      <xdr:nvCxnSpPr>
        <xdr:cNvPr id="385" name="直線コネクタ 384"/>
        <xdr:cNvCxnSpPr/>
      </xdr:nvCxnSpPr>
      <xdr:spPr>
        <a:xfrm>
          <a:off x="14419580" y="6231255"/>
          <a:ext cx="746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7810"/>
    <xdr:sp textlink="">
      <xdr:nvSpPr>
        <xdr:cNvPr id="386" name="公債費負担の状況平均値テキスト"/>
        <xdr:cNvSpPr txBox="1"/>
      </xdr:nvSpPr>
      <xdr:spPr>
        <a:xfrm>
          <a:off x="15255240" y="59315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36</xdr:row>
      <xdr:rowOff>136525</xdr:rowOff>
    </xdr:from>
    <xdr:to xmlns:xdr="http://schemas.openxmlformats.org/drawingml/2006/spreadsheetDrawing">
      <xdr:col>81</xdr:col>
      <xdr:colOff>95250</xdr:colOff>
      <xdr:row>37</xdr:row>
      <xdr:rowOff>66675</xdr:rowOff>
    </xdr:to>
    <xdr:sp textlink="">
      <xdr:nvSpPr>
        <xdr:cNvPr id="387" name="フローチャート: 判断 386"/>
        <xdr:cNvSpPr/>
      </xdr:nvSpPr>
      <xdr:spPr>
        <a:xfrm>
          <a:off x="15121890" y="6080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37</xdr:row>
      <xdr:rowOff>109220</xdr:rowOff>
    </xdr:from>
    <xdr:to xmlns:xdr="http://schemas.openxmlformats.org/drawingml/2006/spreadsheetDrawing">
      <xdr:col>77</xdr:col>
      <xdr:colOff>44450</xdr:colOff>
      <xdr:row>37</xdr:row>
      <xdr:rowOff>122555</xdr:rowOff>
    </xdr:to>
    <xdr:cxnSp macro="">
      <xdr:nvCxnSpPr>
        <xdr:cNvPr id="388" name="直線コネクタ 387"/>
        <xdr:cNvCxnSpPr/>
      </xdr:nvCxnSpPr>
      <xdr:spPr>
        <a:xfrm>
          <a:off x="13628370" y="6217920"/>
          <a:ext cx="79121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36</xdr:row>
      <xdr:rowOff>136525</xdr:rowOff>
    </xdr:from>
    <xdr:to xmlns:xdr="http://schemas.openxmlformats.org/drawingml/2006/spreadsheetDrawing">
      <xdr:col>77</xdr:col>
      <xdr:colOff>95250</xdr:colOff>
      <xdr:row>37</xdr:row>
      <xdr:rowOff>66675</xdr:rowOff>
    </xdr:to>
    <xdr:sp textlink="">
      <xdr:nvSpPr>
        <xdr:cNvPr id="389" name="フローチャート: 判断 388"/>
        <xdr:cNvSpPr/>
      </xdr:nvSpPr>
      <xdr:spPr>
        <a:xfrm>
          <a:off x="14375130" y="6080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5330" cy="258445"/>
    <xdr:sp textlink="">
      <xdr:nvSpPr>
        <xdr:cNvPr id="390" name="テキスト ボックス 389"/>
        <xdr:cNvSpPr txBox="1"/>
      </xdr:nvSpPr>
      <xdr:spPr>
        <a:xfrm>
          <a:off x="14084300" y="58553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104775</xdr:rowOff>
    </xdr:from>
    <xdr:to xmlns:xdr="http://schemas.openxmlformats.org/drawingml/2006/spreadsheetDrawing">
      <xdr:col>72</xdr:col>
      <xdr:colOff>186690</xdr:colOff>
      <xdr:row>37</xdr:row>
      <xdr:rowOff>109220</xdr:rowOff>
    </xdr:to>
    <xdr:cxnSp macro="">
      <xdr:nvCxnSpPr>
        <xdr:cNvPr id="391" name="直線コネクタ 390"/>
        <xdr:cNvCxnSpPr/>
      </xdr:nvCxnSpPr>
      <xdr:spPr>
        <a:xfrm>
          <a:off x="12847320" y="6213475"/>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textlink="">
      <xdr:nvSpPr>
        <xdr:cNvPr id="392" name="フローチャート: 判断 391"/>
        <xdr:cNvSpPr/>
      </xdr:nvSpPr>
      <xdr:spPr>
        <a:xfrm>
          <a:off x="13594080" y="6087110"/>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62000" cy="257810"/>
    <xdr:sp textlink="">
      <xdr:nvSpPr>
        <xdr:cNvPr id="393" name="テキスト ボックス 392"/>
        <xdr:cNvSpPr txBox="1"/>
      </xdr:nvSpPr>
      <xdr:spPr>
        <a:xfrm>
          <a:off x="13286740" y="5861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100330</xdr:rowOff>
    </xdr:from>
    <xdr:to xmlns:xdr="http://schemas.openxmlformats.org/drawingml/2006/spreadsheetDrawing">
      <xdr:col>68</xdr:col>
      <xdr:colOff>152400</xdr:colOff>
      <xdr:row>37</xdr:row>
      <xdr:rowOff>104775</xdr:rowOff>
    </xdr:to>
    <xdr:cxnSp macro="">
      <xdr:nvCxnSpPr>
        <xdr:cNvPr id="394" name="直線コネクタ 393"/>
        <xdr:cNvCxnSpPr/>
      </xdr:nvCxnSpPr>
      <xdr:spPr>
        <a:xfrm>
          <a:off x="12049760" y="6209030"/>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149225</xdr:rowOff>
    </xdr:from>
    <xdr:to xmlns:xdr="http://schemas.openxmlformats.org/drawingml/2006/spreadsheetDrawing">
      <xdr:col>68</xdr:col>
      <xdr:colOff>186690</xdr:colOff>
      <xdr:row>37</xdr:row>
      <xdr:rowOff>78740</xdr:rowOff>
    </xdr:to>
    <xdr:sp textlink="">
      <xdr:nvSpPr>
        <xdr:cNvPr id="395" name="フローチャート: 判断 394"/>
        <xdr:cNvSpPr/>
      </xdr:nvSpPr>
      <xdr:spPr>
        <a:xfrm>
          <a:off x="12796520" y="6092825"/>
          <a:ext cx="850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35</xdr:row>
      <xdr:rowOff>88900</xdr:rowOff>
    </xdr:from>
    <xdr:ext cx="762000" cy="258445"/>
    <xdr:sp textlink="">
      <xdr:nvSpPr>
        <xdr:cNvPr id="396" name="テキスト ボックス 395"/>
        <xdr:cNvSpPr txBox="1"/>
      </xdr:nvSpPr>
      <xdr:spPr>
        <a:xfrm>
          <a:off x="12508230" y="5867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textlink="">
      <xdr:nvSpPr>
        <xdr:cNvPr id="397" name="フローチャート: 判断 396"/>
        <xdr:cNvSpPr/>
      </xdr:nvSpPr>
      <xdr:spPr>
        <a:xfrm>
          <a:off x="11998960" y="609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7175"/>
    <xdr:sp textlink="">
      <xdr:nvSpPr>
        <xdr:cNvPr id="398" name="テキスト ボックス 397"/>
        <xdr:cNvSpPr txBox="1"/>
      </xdr:nvSpPr>
      <xdr:spPr>
        <a:xfrm>
          <a:off x="11714480" y="5869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7810"/>
    <xdr:sp textlink="">
      <xdr:nvSpPr>
        <xdr:cNvPr id="399" name="テキスト ボックス 398"/>
        <xdr:cNvSpPr txBox="1"/>
      </xdr:nvSpPr>
      <xdr:spPr>
        <a:xfrm>
          <a:off x="1497330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7810"/>
    <xdr:sp textlink="">
      <xdr:nvSpPr>
        <xdr:cNvPr id="400" name="テキスト ボックス 399"/>
        <xdr:cNvSpPr txBox="1"/>
      </xdr:nvSpPr>
      <xdr:spPr>
        <a:xfrm>
          <a:off x="1422654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47</xdr:row>
      <xdr:rowOff>130810</xdr:rowOff>
    </xdr:from>
    <xdr:ext cx="762000" cy="257810"/>
    <xdr:sp textlink="">
      <xdr:nvSpPr>
        <xdr:cNvPr id="401" name="テキスト ボックス 400"/>
        <xdr:cNvSpPr txBox="1"/>
      </xdr:nvSpPr>
      <xdr:spPr>
        <a:xfrm>
          <a:off x="1344168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7810"/>
    <xdr:sp textlink="">
      <xdr:nvSpPr>
        <xdr:cNvPr id="402" name="テキスト ボックス 401"/>
        <xdr:cNvSpPr txBox="1"/>
      </xdr:nvSpPr>
      <xdr:spPr>
        <a:xfrm>
          <a:off x="12654280" y="7890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7810"/>
    <xdr:sp textlink="">
      <xdr:nvSpPr>
        <xdr:cNvPr id="403" name="テキスト ボックス 402"/>
        <xdr:cNvSpPr txBox="1"/>
      </xdr:nvSpPr>
      <xdr:spPr>
        <a:xfrm>
          <a:off x="11856720" y="789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37</xdr:row>
      <xdr:rowOff>81915</xdr:rowOff>
    </xdr:from>
    <xdr:to xmlns:xdr="http://schemas.openxmlformats.org/drawingml/2006/spreadsheetDrawing">
      <xdr:col>81</xdr:col>
      <xdr:colOff>95250</xdr:colOff>
      <xdr:row>38</xdr:row>
      <xdr:rowOff>12065</xdr:rowOff>
    </xdr:to>
    <xdr:sp textlink="">
      <xdr:nvSpPr>
        <xdr:cNvPr id="404" name="楕円 403"/>
        <xdr:cNvSpPr/>
      </xdr:nvSpPr>
      <xdr:spPr>
        <a:xfrm>
          <a:off x="15121890" y="6190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53975</xdr:rowOff>
    </xdr:from>
    <xdr:ext cx="762000" cy="257175"/>
    <xdr:sp textlink="">
      <xdr:nvSpPr>
        <xdr:cNvPr id="405" name="公債費負担の状況該当値テキスト"/>
        <xdr:cNvSpPr txBox="1"/>
      </xdr:nvSpPr>
      <xdr:spPr>
        <a:xfrm>
          <a:off x="15255240"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37</xdr:row>
      <xdr:rowOff>71755</xdr:rowOff>
    </xdr:from>
    <xdr:to xmlns:xdr="http://schemas.openxmlformats.org/drawingml/2006/spreadsheetDrawing">
      <xdr:col>77</xdr:col>
      <xdr:colOff>95250</xdr:colOff>
      <xdr:row>38</xdr:row>
      <xdr:rowOff>1905</xdr:rowOff>
    </xdr:to>
    <xdr:sp textlink="">
      <xdr:nvSpPr>
        <xdr:cNvPr id="406" name="楕円 405"/>
        <xdr:cNvSpPr/>
      </xdr:nvSpPr>
      <xdr:spPr>
        <a:xfrm>
          <a:off x="14375130" y="6180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158115</xdr:rowOff>
    </xdr:from>
    <xdr:ext cx="735330" cy="257175"/>
    <xdr:sp textlink="">
      <xdr:nvSpPr>
        <xdr:cNvPr id="407" name="テキスト ボックス 406"/>
        <xdr:cNvSpPr txBox="1"/>
      </xdr:nvSpPr>
      <xdr:spPr>
        <a:xfrm>
          <a:off x="14084300" y="626681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57785</xdr:rowOff>
    </xdr:from>
    <xdr:to xmlns:xdr="http://schemas.openxmlformats.org/drawingml/2006/spreadsheetDrawing">
      <xdr:col>73</xdr:col>
      <xdr:colOff>44450</xdr:colOff>
      <xdr:row>37</xdr:row>
      <xdr:rowOff>159385</xdr:rowOff>
    </xdr:to>
    <xdr:sp textlink="">
      <xdr:nvSpPr>
        <xdr:cNvPr id="408" name="楕円 407"/>
        <xdr:cNvSpPr/>
      </xdr:nvSpPr>
      <xdr:spPr>
        <a:xfrm>
          <a:off x="13594080" y="6166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144145</xdr:rowOff>
    </xdr:from>
    <xdr:ext cx="762000" cy="258445"/>
    <xdr:sp textlink="">
      <xdr:nvSpPr>
        <xdr:cNvPr id="409" name="テキスト ボックス 408"/>
        <xdr:cNvSpPr txBox="1"/>
      </xdr:nvSpPr>
      <xdr:spPr>
        <a:xfrm>
          <a:off x="13286740" y="625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53975</xdr:rowOff>
    </xdr:from>
    <xdr:to xmlns:xdr="http://schemas.openxmlformats.org/drawingml/2006/spreadsheetDrawing">
      <xdr:col>68</xdr:col>
      <xdr:colOff>186690</xdr:colOff>
      <xdr:row>37</xdr:row>
      <xdr:rowOff>155575</xdr:rowOff>
    </xdr:to>
    <xdr:sp textlink="">
      <xdr:nvSpPr>
        <xdr:cNvPr id="410" name="楕円 409"/>
        <xdr:cNvSpPr/>
      </xdr:nvSpPr>
      <xdr:spPr>
        <a:xfrm>
          <a:off x="12796520" y="616267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37</xdr:row>
      <xdr:rowOff>140335</xdr:rowOff>
    </xdr:from>
    <xdr:ext cx="762000" cy="259080"/>
    <xdr:sp textlink="">
      <xdr:nvSpPr>
        <xdr:cNvPr id="411" name="テキスト ボックス 410"/>
        <xdr:cNvSpPr txBox="1"/>
      </xdr:nvSpPr>
      <xdr:spPr>
        <a:xfrm>
          <a:off x="12508230" y="624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50165</xdr:rowOff>
    </xdr:from>
    <xdr:to xmlns:xdr="http://schemas.openxmlformats.org/drawingml/2006/spreadsheetDrawing">
      <xdr:col>64</xdr:col>
      <xdr:colOff>152400</xdr:colOff>
      <xdr:row>37</xdr:row>
      <xdr:rowOff>151130</xdr:rowOff>
    </xdr:to>
    <xdr:sp textlink="">
      <xdr:nvSpPr>
        <xdr:cNvPr id="412" name="楕円 411"/>
        <xdr:cNvSpPr/>
      </xdr:nvSpPr>
      <xdr:spPr>
        <a:xfrm>
          <a:off x="11998960" y="6158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135890</xdr:rowOff>
    </xdr:from>
    <xdr:ext cx="762000" cy="259080"/>
    <xdr:sp textlink="">
      <xdr:nvSpPr>
        <xdr:cNvPr id="413" name="テキスト ボックス 412"/>
        <xdr:cNvSpPr txBox="1"/>
      </xdr:nvSpPr>
      <xdr:spPr>
        <a:xfrm>
          <a:off x="11714480" y="624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textlink="">
      <xdr:nvSpPr>
        <xdr:cNvPr id="414" name="正方形/長方形 413"/>
        <xdr:cNvSpPr/>
      </xdr:nvSpPr>
      <xdr:spPr>
        <a:xfrm>
          <a:off x="11432540" y="1162050"/>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7975"/>
    <xdr:sp textlink="">
      <xdr:nvSpPr>
        <xdr:cNvPr id="415" name="テキスト ボックス 414"/>
        <xdr:cNvSpPr txBox="1"/>
      </xdr:nvSpPr>
      <xdr:spPr>
        <a:xfrm>
          <a:off x="12272645" y="151130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textlink="">
      <xdr:nvSpPr>
        <xdr:cNvPr id="416" name="テキスト ボックス 415"/>
        <xdr:cNvSpPr txBox="1"/>
      </xdr:nvSpPr>
      <xdr:spPr>
        <a:xfrm>
          <a:off x="13655675" y="14859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textlink="">
      <xdr:nvSpPr>
        <xdr:cNvPr id="417" name="正方形/長方形 416"/>
        <xdr:cNvSpPr/>
      </xdr:nvSpPr>
      <xdr:spPr>
        <a:xfrm>
          <a:off x="16027400" y="140970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textlink="">
      <xdr:nvSpPr>
        <xdr:cNvPr id="418" name="正方形/長方形 417"/>
        <xdr:cNvSpPr/>
      </xdr:nvSpPr>
      <xdr:spPr>
        <a:xfrm>
          <a:off x="16027400" y="15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textlink="">
      <xdr:nvSpPr>
        <xdr:cNvPr id="419" name="正方形/長方形 418"/>
        <xdr:cNvSpPr/>
      </xdr:nvSpPr>
      <xdr:spPr>
        <a:xfrm>
          <a:off x="17495520" y="14097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textlink="">
      <xdr:nvSpPr>
        <xdr:cNvPr id="420" name="正方形/長方形 419"/>
        <xdr:cNvSpPr/>
      </xdr:nvSpPr>
      <xdr:spPr>
        <a:xfrm>
          <a:off x="17495520" y="15938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textlink="">
      <xdr:nvSpPr>
        <xdr:cNvPr id="421" name="正方形/長方形 420"/>
        <xdr:cNvSpPr/>
      </xdr:nvSpPr>
      <xdr:spPr>
        <a:xfrm>
          <a:off x="18796000" y="140970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textlink="">
      <xdr:nvSpPr>
        <xdr:cNvPr id="422" name="正方形/長方形 421"/>
        <xdr:cNvSpPr/>
      </xdr:nvSpPr>
      <xdr:spPr>
        <a:xfrm>
          <a:off x="18796000" y="1593850"/>
          <a:ext cx="1132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textlink="">
      <xdr:nvSpPr>
        <xdr:cNvPr id="423" name="正方形/長方形 422"/>
        <xdr:cNvSpPr/>
      </xdr:nvSpPr>
      <xdr:spPr>
        <a:xfrm>
          <a:off x="11432540" y="1899285"/>
          <a:ext cx="453136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textlink="">
      <xdr:nvSpPr>
        <xdr:cNvPr id="424" name="正方形/長方形 423"/>
        <xdr:cNvSpPr/>
      </xdr:nvSpPr>
      <xdr:spPr>
        <a:xfrm>
          <a:off x="16131540" y="1899285"/>
          <a:ext cx="536956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textlink="">
      <xdr:nvSpPr>
        <xdr:cNvPr id="425" name="正方形/長方形 424"/>
        <xdr:cNvSpPr/>
      </xdr:nvSpPr>
      <xdr:spPr>
        <a:xfrm>
          <a:off x="16131540" y="1899285"/>
          <a:ext cx="3398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186690</xdr:colOff>
      <xdr:row>13</xdr:row>
      <xdr:rowOff>57150</xdr:rowOff>
    </xdr:from>
    <xdr:to xmlns:xdr="http://schemas.openxmlformats.org/drawingml/2006/spreadsheetDrawing">
      <xdr:col>114</xdr:col>
      <xdr:colOff>114300</xdr:colOff>
      <xdr:row>25</xdr:row>
      <xdr:rowOff>31750</xdr:rowOff>
    </xdr:to>
    <xdr:sp textlink="" fLocksText="0">
      <xdr:nvSpPr>
        <xdr:cNvPr id="426" name="テキスト ボックス 425"/>
        <xdr:cNvSpPr txBox="1"/>
      </xdr:nvSpPr>
      <xdr:spPr>
        <a:xfrm>
          <a:off x="16242030" y="2203450"/>
          <a:ext cx="515493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広大な行政面積と過去２度の合併をした経過から集落が点在しており、各地区において公共施設、インフラ整備を実施してきたことから地方債残高が多い状況にあり、将来負担比率が類似団体平均と比べ大きく上回っている状況である。</a:t>
          </a:r>
        </a:p>
        <a:p>
          <a:r>
            <a:rPr kumimoji="1" lang="ja-JP" altLang="en-US" sz="1300">
              <a:latin typeface="ＭＳ Ｐゴシック"/>
              <a:ea typeface="ＭＳ Ｐゴシック"/>
            </a:rPr>
            <a:t>　財政健全化実行計画で定めた、起債発行額の上限設定や財政調整基金の積み増しにより、令和３年度に引き続き比率を減少することができたが、引き続き公債費の抑制を図るほか、経常的経費の見直しを図ることによ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3520"/>
    <xdr:sp textlink="">
      <xdr:nvSpPr>
        <xdr:cNvPr id="427" name="テキスト ボックス 426"/>
        <xdr:cNvSpPr txBox="1"/>
      </xdr:nvSpPr>
      <xdr:spPr>
        <a:xfrm>
          <a:off x="11394440" y="17145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1432540" y="42227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7810"/>
    <xdr:sp textlink="">
      <xdr:nvSpPr>
        <xdr:cNvPr id="429" name="テキスト ボックス 428"/>
        <xdr:cNvSpPr txBox="1"/>
      </xdr:nvSpPr>
      <xdr:spPr>
        <a:xfrm>
          <a:off x="10761980" y="4086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1432540" y="36385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0730" cy="259080"/>
    <xdr:sp textlink="">
      <xdr:nvSpPr>
        <xdr:cNvPr id="431" name="テキスト ボックス 430"/>
        <xdr:cNvSpPr txBox="1"/>
      </xdr:nvSpPr>
      <xdr:spPr>
        <a:xfrm>
          <a:off x="10761980" y="350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1432540" y="30607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0730" cy="257810"/>
    <xdr:sp textlink="">
      <xdr:nvSpPr>
        <xdr:cNvPr id="433" name="テキスト ボックス 432"/>
        <xdr:cNvSpPr txBox="1"/>
      </xdr:nvSpPr>
      <xdr:spPr>
        <a:xfrm>
          <a:off x="10761980" y="29248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1432540" y="24765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0730" cy="257175"/>
    <xdr:sp textlink="">
      <xdr:nvSpPr>
        <xdr:cNvPr id="435" name="テキスト ボックス 434"/>
        <xdr:cNvSpPr txBox="1"/>
      </xdr:nvSpPr>
      <xdr:spPr>
        <a:xfrm>
          <a:off x="10761980" y="23406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6" name="直線コネクタ 435"/>
        <xdr:cNvCxnSpPr/>
      </xdr:nvCxnSpPr>
      <xdr:spPr>
        <a:xfrm>
          <a:off x="11432540" y="18992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textlink="">
      <xdr:nvSpPr>
        <xdr:cNvPr id="437" name="将来負担の状況グラフ枠"/>
        <xdr:cNvSpPr/>
      </xdr:nvSpPr>
      <xdr:spPr>
        <a:xfrm>
          <a:off x="11432540" y="1899285"/>
          <a:ext cx="453136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5166340" y="247650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textlink="">
      <xdr:nvSpPr>
        <xdr:cNvPr id="439" name="将来負担の状況最小値テキスト"/>
        <xdr:cNvSpPr txBox="1"/>
      </xdr:nvSpPr>
      <xdr:spPr>
        <a:xfrm>
          <a:off x="15255240" y="373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5100300" y="3764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175"/>
    <xdr:sp textlink="">
      <xdr:nvSpPr>
        <xdr:cNvPr id="441" name="将来負担の状況最大値テキスト"/>
        <xdr:cNvSpPr txBox="1"/>
      </xdr:nvSpPr>
      <xdr:spPr>
        <a:xfrm>
          <a:off x="15255240" y="2232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5100300" y="2476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106680</xdr:rowOff>
    </xdr:from>
    <xdr:to xmlns:xdr="http://schemas.openxmlformats.org/drawingml/2006/spreadsheetDrawing">
      <xdr:col>81</xdr:col>
      <xdr:colOff>44450</xdr:colOff>
      <xdr:row>18</xdr:row>
      <xdr:rowOff>154940</xdr:rowOff>
    </xdr:to>
    <xdr:cxnSp macro="">
      <xdr:nvCxnSpPr>
        <xdr:cNvPr id="443" name="直線コネクタ 442"/>
        <xdr:cNvCxnSpPr/>
      </xdr:nvCxnSpPr>
      <xdr:spPr>
        <a:xfrm flipV="1">
          <a:off x="14419580" y="3078480"/>
          <a:ext cx="746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60325</xdr:rowOff>
    </xdr:from>
    <xdr:ext cx="762000" cy="257810"/>
    <xdr:sp textlink="">
      <xdr:nvSpPr>
        <xdr:cNvPr id="444" name="将来負担の状況平均値テキスト"/>
        <xdr:cNvSpPr txBox="1"/>
      </xdr:nvSpPr>
      <xdr:spPr>
        <a:xfrm>
          <a:off x="15255240" y="23717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186690</xdr:colOff>
      <xdr:row>15</xdr:row>
      <xdr:rowOff>43815</xdr:rowOff>
    </xdr:from>
    <xdr:to xmlns:xdr="http://schemas.openxmlformats.org/drawingml/2006/spreadsheetDrawing">
      <xdr:col>81</xdr:col>
      <xdr:colOff>95250</xdr:colOff>
      <xdr:row>15</xdr:row>
      <xdr:rowOff>145415</xdr:rowOff>
    </xdr:to>
    <xdr:sp textlink="">
      <xdr:nvSpPr>
        <xdr:cNvPr id="445" name="フローチャート: 判断 444"/>
        <xdr:cNvSpPr/>
      </xdr:nvSpPr>
      <xdr:spPr>
        <a:xfrm>
          <a:off x="15121890" y="2520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186690</xdr:colOff>
      <xdr:row>18</xdr:row>
      <xdr:rowOff>154940</xdr:rowOff>
    </xdr:from>
    <xdr:to xmlns:xdr="http://schemas.openxmlformats.org/drawingml/2006/spreadsheetDrawing">
      <xdr:col>77</xdr:col>
      <xdr:colOff>44450</xdr:colOff>
      <xdr:row>19</xdr:row>
      <xdr:rowOff>138430</xdr:rowOff>
    </xdr:to>
    <xdr:cxnSp macro="">
      <xdr:nvCxnSpPr>
        <xdr:cNvPr id="446" name="直線コネクタ 445"/>
        <xdr:cNvCxnSpPr/>
      </xdr:nvCxnSpPr>
      <xdr:spPr>
        <a:xfrm flipV="1">
          <a:off x="13628370" y="3126740"/>
          <a:ext cx="79121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186690</xdr:colOff>
      <xdr:row>15</xdr:row>
      <xdr:rowOff>100965</xdr:rowOff>
    </xdr:from>
    <xdr:to xmlns:xdr="http://schemas.openxmlformats.org/drawingml/2006/spreadsheetDrawing">
      <xdr:col>77</xdr:col>
      <xdr:colOff>95250</xdr:colOff>
      <xdr:row>16</xdr:row>
      <xdr:rowOff>31115</xdr:rowOff>
    </xdr:to>
    <xdr:sp textlink="">
      <xdr:nvSpPr>
        <xdr:cNvPr id="447" name="フローチャート: 判断 446"/>
        <xdr:cNvSpPr/>
      </xdr:nvSpPr>
      <xdr:spPr>
        <a:xfrm>
          <a:off x="14375130" y="25774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41275</xdr:rowOff>
    </xdr:from>
    <xdr:ext cx="735330" cy="258445"/>
    <xdr:sp textlink="">
      <xdr:nvSpPr>
        <xdr:cNvPr id="448" name="テキスト ボックス 447"/>
        <xdr:cNvSpPr txBox="1"/>
      </xdr:nvSpPr>
      <xdr:spPr>
        <a:xfrm>
          <a:off x="14084300" y="235267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138430</xdr:rowOff>
    </xdr:from>
    <xdr:to xmlns:xdr="http://schemas.openxmlformats.org/drawingml/2006/spreadsheetDrawing">
      <xdr:col>72</xdr:col>
      <xdr:colOff>186690</xdr:colOff>
      <xdr:row>20</xdr:row>
      <xdr:rowOff>36195</xdr:rowOff>
    </xdr:to>
    <xdr:cxnSp macro="">
      <xdr:nvCxnSpPr>
        <xdr:cNvPr id="449" name="直線コネクタ 448"/>
        <xdr:cNvCxnSpPr/>
      </xdr:nvCxnSpPr>
      <xdr:spPr>
        <a:xfrm flipV="1">
          <a:off x="12847320" y="3275330"/>
          <a:ext cx="7810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textlink="">
      <xdr:nvSpPr>
        <xdr:cNvPr id="450" name="フローチャート: 判断 449"/>
        <xdr:cNvSpPr/>
      </xdr:nvSpPr>
      <xdr:spPr>
        <a:xfrm>
          <a:off x="13594080" y="266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139700</xdr:rowOff>
    </xdr:from>
    <xdr:ext cx="762000" cy="259080"/>
    <xdr:sp textlink="">
      <xdr:nvSpPr>
        <xdr:cNvPr id="451" name="テキスト ボックス 450"/>
        <xdr:cNvSpPr txBox="1"/>
      </xdr:nvSpPr>
      <xdr:spPr>
        <a:xfrm>
          <a:off x="1328674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5080</xdr:rowOff>
    </xdr:from>
    <xdr:to xmlns:xdr="http://schemas.openxmlformats.org/drawingml/2006/spreadsheetDrawing">
      <xdr:col>68</xdr:col>
      <xdr:colOff>152400</xdr:colOff>
      <xdr:row>20</xdr:row>
      <xdr:rowOff>36195</xdr:rowOff>
    </xdr:to>
    <xdr:cxnSp macro="">
      <xdr:nvCxnSpPr>
        <xdr:cNvPr id="452" name="直線コネクタ 451"/>
        <xdr:cNvCxnSpPr/>
      </xdr:nvCxnSpPr>
      <xdr:spPr>
        <a:xfrm>
          <a:off x="12049760" y="3307080"/>
          <a:ext cx="7975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186690</xdr:colOff>
      <xdr:row>17</xdr:row>
      <xdr:rowOff>3810</xdr:rowOff>
    </xdr:to>
    <xdr:sp textlink="">
      <xdr:nvSpPr>
        <xdr:cNvPr id="453" name="フローチャート: 判断 452"/>
        <xdr:cNvSpPr/>
      </xdr:nvSpPr>
      <xdr:spPr>
        <a:xfrm>
          <a:off x="12796520" y="2715260"/>
          <a:ext cx="850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15</xdr:row>
      <xdr:rowOff>13970</xdr:rowOff>
    </xdr:from>
    <xdr:ext cx="762000" cy="259080"/>
    <xdr:sp textlink="">
      <xdr:nvSpPr>
        <xdr:cNvPr id="454" name="テキスト ボックス 453"/>
        <xdr:cNvSpPr txBox="1"/>
      </xdr:nvSpPr>
      <xdr:spPr>
        <a:xfrm>
          <a:off x="12508230" y="24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165100</xdr:rowOff>
    </xdr:to>
    <xdr:sp textlink="">
      <xdr:nvSpPr>
        <xdr:cNvPr id="455" name="フローチャート: 判断 454"/>
        <xdr:cNvSpPr/>
      </xdr:nvSpPr>
      <xdr:spPr>
        <a:xfrm>
          <a:off x="11998960" y="270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62000" cy="258445"/>
    <xdr:sp textlink="">
      <xdr:nvSpPr>
        <xdr:cNvPr id="456" name="テキスト ボックス 455"/>
        <xdr:cNvSpPr txBox="1"/>
      </xdr:nvSpPr>
      <xdr:spPr>
        <a:xfrm>
          <a:off x="11714480" y="2484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7810"/>
    <xdr:sp textlink="">
      <xdr:nvSpPr>
        <xdr:cNvPr id="457" name="テキスト ボックス 456"/>
        <xdr:cNvSpPr txBox="1"/>
      </xdr:nvSpPr>
      <xdr:spPr>
        <a:xfrm>
          <a:off x="1497330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7810"/>
    <xdr:sp textlink="">
      <xdr:nvSpPr>
        <xdr:cNvPr id="458" name="テキスト ボックス 457"/>
        <xdr:cNvSpPr txBox="1"/>
      </xdr:nvSpPr>
      <xdr:spPr>
        <a:xfrm>
          <a:off x="1422654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186690</xdr:colOff>
      <xdr:row>25</xdr:row>
      <xdr:rowOff>92710</xdr:rowOff>
    </xdr:from>
    <xdr:ext cx="762000" cy="257810"/>
    <xdr:sp textlink="">
      <xdr:nvSpPr>
        <xdr:cNvPr id="459" name="テキスト ボックス 458"/>
        <xdr:cNvSpPr txBox="1"/>
      </xdr:nvSpPr>
      <xdr:spPr>
        <a:xfrm>
          <a:off x="1344168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7810"/>
    <xdr:sp textlink="">
      <xdr:nvSpPr>
        <xdr:cNvPr id="460" name="テキスト ボックス 459"/>
        <xdr:cNvSpPr txBox="1"/>
      </xdr:nvSpPr>
      <xdr:spPr>
        <a:xfrm>
          <a:off x="12654280" y="4220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7810"/>
    <xdr:sp textlink="">
      <xdr:nvSpPr>
        <xdr:cNvPr id="461" name="テキスト ボックス 460"/>
        <xdr:cNvSpPr txBox="1"/>
      </xdr:nvSpPr>
      <xdr:spPr>
        <a:xfrm>
          <a:off x="11856720" y="4220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186690</xdr:colOff>
      <xdr:row>18</xdr:row>
      <xdr:rowOff>55880</xdr:rowOff>
    </xdr:from>
    <xdr:to xmlns:xdr="http://schemas.openxmlformats.org/drawingml/2006/spreadsheetDrawing">
      <xdr:col>81</xdr:col>
      <xdr:colOff>95250</xdr:colOff>
      <xdr:row>18</xdr:row>
      <xdr:rowOff>157480</xdr:rowOff>
    </xdr:to>
    <xdr:sp textlink="">
      <xdr:nvSpPr>
        <xdr:cNvPr id="462" name="楕円 461"/>
        <xdr:cNvSpPr/>
      </xdr:nvSpPr>
      <xdr:spPr>
        <a:xfrm>
          <a:off x="15121890" y="3027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27940</xdr:rowOff>
    </xdr:from>
    <xdr:ext cx="762000" cy="257810"/>
    <xdr:sp textlink="">
      <xdr:nvSpPr>
        <xdr:cNvPr id="463" name="将来負担の状況該当値テキスト"/>
        <xdr:cNvSpPr txBox="1"/>
      </xdr:nvSpPr>
      <xdr:spPr>
        <a:xfrm>
          <a:off x="15255240" y="2999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186690</xdr:colOff>
      <xdr:row>18</xdr:row>
      <xdr:rowOff>104140</xdr:rowOff>
    </xdr:from>
    <xdr:to xmlns:xdr="http://schemas.openxmlformats.org/drawingml/2006/spreadsheetDrawing">
      <xdr:col>77</xdr:col>
      <xdr:colOff>95250</xdr:colOff>
      <xdr:row>19</xdr:row>
      <xdr:rowOff>34290</xdr:rowOff>
    </xdr:to>
    <xdr:sp textlink="">
      <xdr:nvSpPr>
        <xdr:cNvPr id="464" name="楕円 463"/>
        <xdr:cNvSpPr/>
      </xdr:nvSpPr>
      <xdr:spPr>
        <a:xfrm>
          <a:off x="14375130" y="3075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19050</xdr:rowOff>
    </xdr:from>
    <xdr:ext cx="735330" cy="257175"/>
    <xdr:sp textlink="">
      <xdr:nvSpPr>
        <xdr:cNvPr id="465" name="テキスト ボックス 464"/>
        <xdr:cNvSpPr txBox="1"/>
      </xdr:nvSpPr>
      <xdr:spPr>
        <a:xfrm>
          <a:off x="14084300" y="315595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87630</xdr:rowOff>
    </xdr:from>
    <xdr:to xmlns:xdr="http://schemas.openxmlformats.org/drawingml/2006/spreadsheetDrawing">
      <xdr:col>73</xdr:col>
      <xdr:colOff>44450</xdr:colOff>
      <xdr:row>20</xdr:row>
      <xdr:rowOff>17780</xdr:rowOff>
    </xdr:to>
    <xdr:sp textlink="">
      <xdr:nvSpPr>
        <xdr:cNvPr id="466" name="楕円 465"/>
        <xdr:cNvSpPr/>
      </xdr:nvSpPr>
      <xdr:spPr>
        <a:xfrm>
          <a:off x="13594080" y="322453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2540</xdr:rowOff>
    </xdr:from>
    <xdr:ext cx="762000" cy="259080"/>
    <xdr:sp textlink="">
      <xdr:nvSpPr>
        <xdr:cNvPr id="467" name="テキスト ボックス 466"/>
        <xdr:cNvSpPr txBox="1"/>
      </xdr:nvSpPr>
      <xdr:spPr>
        <a:xfrm>
          <a:off x="13286740" y="330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156845</xdr:rowOff>
    </xdr:from>
    <xdr:to xmlns:xdr="http://schemas.openxmlformats.org/drawingml/2006/spreadsheetDrawing">
      <xdr:col>68</xdr:col>
      <xdr:colOff>186690</xdr:colOff>
      <xdr:row>20</xdr:row>
      <xdr:rowOff>86995</xdr:rowOff>
    </xdr:to>
    <xdr:sp textlink="">
      <xdr:nvSpPr>
        <xdr:cNvPr id="468" name="楕円 467"/>
        <xdr:cNvSpPr/>
      </xdr:nvSpPr>
      <xdr:spPr>
        <a:xfrm>
          <a:off x="12796520" y="3293745"/>
          <a:ext cx="850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186690</xdr:colOff>
      <xdr:row>20</xdr:row>
      <xdr:rowOff>71755</xdr:rowOff>
    </xdr:from>
    <xdr:ext cx="762000" cy="259080"/>
    <xdr:sp textlink="">
      <xdr:nvSpPr>
        <xdr:cNvPr id="469" name="テキスト ボックス 468"/>
        <xdr:cNvSpPr txBox="1"/>
      </xdr:nvSpPr>
      <xdr:spPr>
        <a:xfrm>
          <a:off x="1250823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125730</xdr:rowOff>
    </xdr:from>
    <xdr:to xmlns:xdr="http://schemas.openxmlformats.org/drawingml/2006/spreadsheetDrawing">
      <xdr:col>64</xdr:col>
      <xdr:colOff>152400</xdr:colOff>
      <xdr:row>20</xdr:row>
      <xdr:rowOff>55880</xdr:rowOff>
    </xdr:to>
    <xdr:sp textlink="">
      <xdr:nvSpPr>
        <xdr:cNvPr id="470" name="楕円 469"/>
        <xdr:cNvSpPr/>
      </xdr:nvSpPr>
      <xdr:spPr>
        <a:xfrm>
          <a:off x="11998960" y="3262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41275</xdr:rowOff>
    </xdr:from>
    <xdr:ext cx="762000" cy="258445"/>
    <xdr:sp textlink="">
      <xdr:nvSpPr>
        <xdr:cNvPr id="471" name="テキスト ボックス 470"/>
        <xdr:cNvSpPr txBox="1"/>
      </xdr:nvSpPr>
      <xdr:spPr>
        <a:xfrm>
          <a:off x="11714480" y="3343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textlink="">
      <xdr:nvSpPr>
        <xdr:cNvPr id="2" name="正方形/長方形 1"/>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textlink="">
      <xdr:nvSpPr>
        <xdr:cNvPr id="3" name="正方形/長方形 2"/>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textlink="">
      <xdr:nvSpPr>
        <xdr:cNvPr id="4" name="正方形/長方形 3"/>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180340</xdr:colOff>
      <xdr:row>4</xdr:row>
      <xdr:rowOff>0</xdr:rowOff>
    </xdr:to>
    <xdr:sp textlink="">
      <xdr:nvSpPr>
        <xdr:cNvPr id="5" name="正方形/長方形 4"/>
        <xdr:cNvSpPr/>
      </xdr:nvSpPr>
      <xdr:spPr>
        <a:xfrm>
          <a:off x="17294225" y="241300"/>
          <a:ext cx="34448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textlink="">
      <xdr:nvSpPr>
        <xdr:cNvPr id="6" name="正方形/長方形 5"/>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textlink="">
      <xdr:nvSpPr>
        <xdr:cNvPr id="7" name="正方形/長方形 6"/>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textlink="">
      <xdr:nvSpPr>
        <xdr:cNvPr id="8" name="正方形/長方形 7"/>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textlink="">
      <xdr:nvSpPr>
        <xdr:cNvPr id="9" name="正方形/長方形 8"/>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textlink="">
      <xdr:nvSpPr>
        <xdr:cNvPr id="10" name="正方形/長方形 9"/>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textlink="">
      <xdr:nvSpPr>
        <xdr:cNvPr id="11" name="正方形/長方形 10"/>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textlink="">
      <xdr:nvSpPr>
        <xdr:cNvPr id="12" name="正方形/長方形 11"/>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textlink="">
      <xdr:nvSpPr>
        <xdr:cNvPr id="13" name="正方形/長方形 12"/>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textlink="">
      <xdr:nvSpPr>
        <xdr:cNvPr id="14" name="正方形/長方形 13"/>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180340</xdr:colOff>
      <xdr:row>14</xdr:row>
      <xdr:rowOff>165100</xdr:rowOff>
    </xdr:to>
    <xdr:sp textlink="">
      <xdr:nvSpPr>
        <xdr:cNvPr id="15" name="正方形/長方形 14"/>
        <xdr:cNvSpPr/>
      </xdr:nvSpPr>
      <xdr:spPr>
        <a:xfrm>
          <a:off x="6423025" y="1549400"/>
          <a:ext cx="115125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textlink="">
      <xdr:nvSpPr>
        <xdr:cNvPr id="16" name="正方形/長方形 15"/>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textlink="">
      <xdr:nvSpPr>
        <xdr:cNvPr id="17" name="正方形/長方形 16"/>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textlink="">
      <xdr:nvSpPr>
        <xdr:cNvPr id="18" name="正方形/長方形 17"/>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textlink="">
      <xdr:nvSpPr>
        <xdr:cNvPr id="19" name="角丸四角形 18"/>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textlink="">
      <xdr:nvSpPr>
        <xdr:cNvPr id="20" name="正方形/長方形 19"/>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textlink="">
      <xdr:nvSpPr>
        <xdr:cNvPr id="21" name="正方形/長方形 20"/>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textlink="">
      <xdr:nvSpPr>
        <xdr:cNvPr id="22" name="正方形/長方形 21"/>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textlink="">
      <xdr:nvSpPr>
        <xdr:cNvPr id="24" name="楕円 23"/>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textlink="">
      <xdr:nvSpPr>
        <xdr:cNvPr id="25" name="フローチャート: 判断 24"/>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textlink="">
      <xdr:nvSpPr>
        <xdr:cNvPr id="30" name="テキスト ボックス 29"/>
        <xdr:cNvSpPr txBox="1"/>
      </xdr:nvSpPr>
      <xdr:spPr>
        <a:xfrm>
          <a:off x="639445"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textlink="">
      <xdr:nvSpPr>
        <xdr:cNvPr id="31" name="テキスト ボックス 30"/>
        <xdr:cNvSpPr txBox="1"/>
      </xdr:nvSpPr>
      <xdr:spPr>
        <a:xfrm>
          <a:off x="639445"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textlink="">
      <xdr:nvSpPr>
        <xdr:cNvPr id="32" name="テキスト ボックス 31"/>
        <xdr:cNvSpPr txBox="1"/>
      </xdr:nvSpPr>
      <xdr:spPr>
        <a:xfrm>
          <a:off x="639445"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textlink="">
      <xdr:nvSpPr>
        <xdr:cNvPr id="33" name="テキスト ボックス 32"/>
        <xdr:cNvSpPr txBox="1"/>
      </xdr:nvSpPr>
      <xdr:spPr>
        <a:xfrm>
          <a:off x="639445"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180340</xdr:colOff>
      <xdr:row>29</xdr:row>
      <xdr:rowOff>44450</xdr:rowOff>
    </xdr:to>
    <xdr:sp textlink="">
      <xdr:nvSpPr>
        <xdr:cNvPr id="34" name="正方形/長方形 33"/>
        <xdr:cNvSpPr/>
      </xdr:nvSpPr>
      <xdr:spPr>
        <a:xfrm>
          <a:off x="702945" y="4699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180340</xdr:colOff>
      <xdr:row>27</xdr:row>
      <xdr:rowOff>133350</xdr:rowOff>
    </xdr:from>
    <xdr:to xmlns:xdr="http://schemas.openxmlformats.org/drawingml/2006/spreadsheetDrawing">
      <xdr:col>34</xdr:col>
      <xdr:colOff>120650</xdr:colOff>
      <xdr:row>29</xdr:row>
      <xdr:rowOff>44450</xdr:rowOff>
    </xdr:to>
    <xdr:sp textlink="">
      <xdr:nvSpPr>
        <xdr:cNvPr id="35" name="正方形/長方形 34"/>
        <xdr:cNvSpPr/>
      </xdr:nvSpPr>
      <xdr:spPr>
        <a:xfrm>
          <a:off x="486918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28</xdr:row>
      <xdr:rowOff>152400</xdr:rowOff>
    </xdr:from>
    <xdr:to xmlns:xdr="http://schemas.openxmlformats.org/drawingml/2006/spreadsheetDrawing">
      <xdr:col>34</xdr:col>
      <xdr:colOff>120650</xdr:colOff>
      <xdr:row>30</xdr:row>
      <xdr:rowOff>63500</xdr:rowOff>
    </xdr:to>
    <xdr:sp textlink="">
      <xdr:nvSpPr>
        <xdr:cNvPr id="36" name="正方形/長方形 35"/>
        <xdr:cNvSpPr/>
      </xdr:nvSpPr>
      <xdr:spPr>
        <a:xfrm>
          <a:off x="486918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textlink="">
      <xdr:nvSpPr>
        <xdr:cNvPr id="37" name="正方形/長方形 36"/>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textlink="">
      <xdr:nvSpPr>
        <xdr:cNvPr id="38" name="正方形/長方形 37"/>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textlink="">
      <xdr:nvSpPr>
        <xdr:cNvPr id="39" name="正方形/長方形 38"/>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textlink="">
      <xdr:nvSpPr>
        <xdr:cNvPr id="40" name="正方形/長方形 39"/>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44</xdr:row>
      <xdr:rowOff>12700</xdr:rowOff>
    </xdr:to>
    <xdr:sp textlink="">
      <xdr:nvSpPr>
        <xdr:cNvPr id="41" name="正方形/長方形 40"/>
        <xdr:cNvSpPr/>
      </xdr:nvSpPr>
      <xdr:spPr>
        <a:xfrm>
          <a:off x="702945" y="5270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textlink="">
      <xdr:nvSpPr>
        <xdr:cNvPr id="42" name="正方形/長方形 41"/>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180340</xdr:colOff>
      <xdr:row>32</xdr:row>
      <xdr:rowOff>38100</xdr:rowOff>
    </xdr:to>
    <xdr:sp textlink="">
      <xdr:nvSpPr>
        <xdr:cNvPr id="43" name="正方形/長方形 42"/>
        <xdr:cNvSpPr/>
      </xdr:nvSpPr>
      <xdr:spPr>
        <a:xfrm>
          <a:off x="5227320" y="5270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textlink="" fLocksText="0">
      <xdr:nvSpPr>
        <xdr:cNvPr id="44" name="テキスト ボックス 43"/>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類似団体平均と比較すると、人件費に係る経常収支比率は若干低くなっている。</a:t>
          </a:r>
        </a:p>
        <a:p>
          <a:r>
            <a:rPr kumimoji="1" lang="ja-JP" altLang="en-US" sz="1300">
              <a:latin typeface="ＭＳ Ｐゴシック"/>
              <a:ea typeface="ＭＳ Ｐゴシック"/>
            </a:rPr>
            <a:t>　今後も、業務のアウトソーシングや行政のデジタルトランスフォーメーションを推進することで、さらなる行政のスリム化を図る。</a:t>
          </a:r>
        </a:p>
      </xdr:txBody>
    </xdr:sp>
    <xdr:clientData/>
  </xdr:twoCellAnchor>
  <xdr:oneCellAnchor>
    <xdr:from xmlns:xdr="http://schemas.openxmlformats.org/drawingml/2006/spreadsheetDrawing">
      <xdr:col>3</xdr:col>
      <xdr:colOff>123825</xdr:colOff>
      <xdr:row>29</xdr:row>
      <xdr:rowOff>107950</xdr:rowOff>
    </xdr:from>
    <xdr:ext cx="293370" cy="225425"/>
    <xdr:sp textlink="">
      <xdr:nvSpPr>
        <xdr:cNvPr id="45" name="テキスト ボックス 44"/>
        <xdr:cNvSpPr txBox="1"/>
      </xdr:nvSpPr>
      <xdr:spPr>
        <a:xfrm>
          <a:off x="664845"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180340</xdr:colOff>
      <xdr:row>44</xdr:row>
      <xdr:rowOff>12700</xdr:rowOff>
    </xdr:to>
    <xdr:cxnSp macro="">
      <xdr:nvCxnSpPr>
        <xdr:cNvPr id="46" name="直線コネクタ 45"/>
        <xdr:cNvCxnSpPr/>
      </xdr:nvCxnSpPr>
      <xdr:spPr>
        <a:xfrm>
          <a:off x="702945" y="7556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textlink="">
      <xdr:nvSpPr>
        <xdr:cNvPr id="47" name="テキスト ボックス 46"/>
        <xdr:cNvSpPr txBox="1"/>
      </xdr:nvSpPr>
      <xdr:spPr>
        <a:xfrm>
          <a:off x="234315"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180340</xdr:colOff>
      <xdr:row>41</xdr:row>
      <xdr:rowOff>146050</xdr:rowOff>
    </xdr:to>
    <xdr:cxnSp macro="">
      <xdr:nvCxnSpPr>
        <xdr:cNvPr id="48" name="直線コネクタ 47"/>
        <xdr:cNvCxnSpPr/>
      </xdr:nvCxnSpPr>
      <xdr:spPr>
        <a:xfrm>
          <a:off x="702945" y="7175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textlink="">
      <xdr:nvSpPr>
        <xdr:cNvPr id="49" name="テキスト ボックス 48"/>
        <xdr:cNvSpPr txBox="1"/>
      </xdr:nvSpPr>
      <xdr:spPr>
        <a:xfrm>
          <a:off x="234315"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180340</xdr:colOff>
      <xdr:row>39</xdr:row>
      <xdr:rowOff>107950</xdr:rowOff>
    </xdr:to>
    <xdr:cxnSp macro="">
      <xdr:nvCxnSpPr>
        <xdr:cNvPr id="50" name="直線コネクタ 49"/>
        <xdr:cNvCxnSpPr/>
      </xdr:nvCxnSpPr>
      <xdr:spPr>
        <a:xfrm>
          <a:off x="702945" y="6794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textlink="">
      <xdr:nvSpPr>
        <xdr:cNvPr id="51" name="テキスト ボックス 50"/>
        <xdr:cNvSpPr txBox="1"/>
      </xdr:nvSpPr>
      <xdr:spPr>
        <a:xfrm>
          <a:off x="234315"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180340</xdr:colOff>
      <xdr:row>37</xdr:row>
      <xdr:rowOff>69850</xdr:rowOff>
    </xdr:to>
    <xdr:cxnSp macro="">
      <xdr:nvCxnSpPr>
        <xdr:cNvPr id="52" name="直線コネクタ 51"/>
        <xdr:cNvCxnSpPr/>
      </xdr:nvCxnSpPr>
      <xdr:spPr>
        <a:xfrm>
          <a:off x="702945" y="6413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textlink="">
      <xdr:nvSpPr>
        <xdr:cNvPr id="53" name="テキスト ボックス 52"/>
        <xdr:cNvSpPr txBox="1"/>
      </xdr:nvSpPr>
      <xdr:spPr>
        <a:xfrm>
          <a:off x="234315"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180340</xdr:colOff>
      <xdr:row>35</xdr:row>
      <xdr:rowOff>31750</xdr:rowOff>
    </xdr:to>
    <xdr:cxnSp macro="">
      <xdr:nvCxnSpPr>
        <xdr:cNvPr id="54" name="直線コネクタ 53"/>
        <xdr:cNvCxnSpPr/>
      </xdr:nvCxnSpPr>
      <xdr:spPr>
        <a:xfrm>
          <a:off x="702945" y="6032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textlink="">
      <xdr:nvSpPr>
        <xdr:cNvPr id="55" name="テキスト ボックス 54"/>
        <xdr:cNvSpPr txBox="1"/>
      </xdr:nvSpPr>
      <xdr:spPr>
        <a:xfrm>
          <a:off x="234315"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180340</xdr:colOff>
      <xdr:row>32</xdr:row>
      <xdr:rowOff>165100</xdr:rowOff>
    </xdr:to>
    <xdr:cxnSp macro="">
      <xdr:nvCxnSpPr>
        <xdr:cNvPr id="56" name="直線コネクタ 55"/>
        <xdr:cNvCxnSpPr/>
      </xdr:nvCxnSpPr>
      <xdr:spPr>
        <a:xfrm>
          <a:off x="702945" y="5651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textlink="">
      <xdr:nvSpPr>
        <xdr:cNvPr id="57" name="テキスト ボックス 56"/>
        <xdr:cNvSpPr txBox="1"/>
      </xdr:nvSpPr>
      <xdr:spPr>
        <a:xfrm>
          <a:off x="234315"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30</xdr:row>
      <xdr:rowOff>127000</xdr:rowOff>
    </xdr:to>
    <xdr:cxnSp macro="">
      <xdr:nvCxnSpPr>
        <xdr:cNvPr id="58" name="直線コネクタ 57"/>
        <xdr:cNvCxnSpPr/>
      </xdr:nvCxnSpPr>
      <xdr:spPr>
        <a:xfrm>
          <a:off x="702945" y="5270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textlink="">
      <xdr:nvSpPr>
        <xdr:cNvPr id="59" name="テキスト ボックス 58"/>
        <xdr:cNvSpPr txBox="1"/>
      </xdr:nvSpPr>
      <xdr:spPr>
        <a:xfrm>
          <a:off x="234315"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180340</xdr:colOff>
      <xdr:row>44</xdr:row>
      <xdr:rowOff>12700</xdr:rowOff>
    </xdr:to>
    <xdr:sp textlink="">
      <xdr:nvSpPr>
        <xdr:cNvPr id="60" name="人件費グラフ枠"/>
        <xdr:cNvSpPr/>
      </xdr:nvSpPr>
      <xdr:spPr>
        <a:xfrm>
          <a:off x="702945" y="5270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35356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0730" cy="259080"/>
    <xdr:sp textlink="">
      <xdr:nvSpPr>
        <xdr:cNvPr id="62" name="人件費最小値テキスト"/>
        <xdr:cNvSpPr txBox="1"/>
      </xdr:nvSpPr>
      <xdr:spPr>
        <a:xfrm>
          <a:off x="4442460" y="7018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284345" y="70459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0730" cy="259080"/>
    <xdr:sp textlink="">
      <xdr:nvSpPr>
        <xdr:cNvPr id="64" name="人件費最大値テキスト"/>
        <xdr:cNvSpPr txBox="1"/>
      </xdr:nvSpPr>
      <xdr:spPr>
        <a:xfrm>
          <a:off x="4442460" y="5433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284345" y="5689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36</xdr:row>
      <xdr:rowOff>73660</xdr:rowOff>
    </xdr:from>
    <xdr:to xmlns:xdr="http://schemas.openxmlformats.org/drawingml/2006/spreadsheetDrawing">
      <xdr:col>24</xdr:col>
      <xdr:colOff>25400</xdr:colOff>
      <xdr:row>36</xdr:row>
      <xdr:rowOff>104140</xdr:rowOff>
    </xdr:to>
    <xdr:cxnSp macro="">
      <xdr:nvCxnSpPr>
        <xdr:cNvPr id="66" name="直線コネクタ 65"/>
        <xdr:cNvCxnSpPr/>
      </xdr:nvCxnSpPr>
      <xdr:spPr>
        <a:xfrm>
          <a:off x="3606800" y="6245860"/>
          <a:ext cx="746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162560</xdr:rowOff>
    </xdr:from>
    <xdr:ext cx="760730" cy="259080"/>
    <xdr:sp textlink="">
      <xdr:nvSpPr>
        <xdr:cNvPr id="67" name="人件費平均値テキスト"/>
        <xdr:cNvSpPr txBox="1"/>
      </xdr:nvSpPr>
      <xdr:spPr>
        <a:xfrm>
          <a:off x="4442460" y="63347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textlink="">
      <xdr:nvSpPr>
        <xdr:cNvPr id="68" name="フローチャート: 判断 67"/>
        <xdr:cNvSpPr/>
      </xdr:nvSpPr>
      <xdr:spPr>
        <a:xfrm>
          <a:off x="4322445" y="6362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180340</xdr:colOff>
      <xdr:row>37</xdr:row>
      <xdr:rowOff>123190</xdr:rowOff>
    </xdr:to>
    <xdr:cxnSp macro="">
      <xdr:nvCxnSpPr>
        <xdr:cNvPr id="69" name="直線コネクタ 68"/>
        <xdr:cNvCxnSpPr/>
      </xdr:nvCxnSpPr>
      <xdr:spPr>
        <a:xfrm flipV="1">
          <a:off x="2803525" y="6245860"/>
          <a:ext cx="803275"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textlink="">
      <xdr:nvSpPr>
        <xdr:cNvPr id="70" name="フローチャート: 判断 69"/>
        <xdr:cNvSpPr/>
      </xdr:nvSpPr>
      <xdr:spPr>
        <a:xfrm>
          <a:off x="3562985" y="63169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1520" cy="259080"/>
    <xdr:sp textlink="">
      <xdr:nvSpPr>
        <xdr:cNvPr id="71" name="テキスト ボックス 70"/>
        <xdr:cNvSpPr txBox="1"/>
      </xdr:nvSpPr>
      <xdr:spPr>
        <a:xfrm>
          <a:off x="3252470" y="64033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92710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a:off x="1993265" y="6093460"/>
          <a:ext cx="81026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textlink="">
      <xdr:nvSpPr>
        <xdr:cNvPr id="73" name="フローチャート: 判断 72"/>
        <xdr:cNvSpPr/>
      </xdr:nvSpPr>
      <xdr:spPr>
        <a:xfrm>
          <a:off x="2752725"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0730" cy="259080"/>
    <xdr:sp textlink="">
      <xdr:nvSpPr>
        <xdr:cNvPr id="74" name="テキスト ボックス 73"/>
        <xdr:cNvSpPr txBox="1"/>
      </xdr:nvSpPr>
      <xdr:spPr>
        <a:xfrm>
          <a:off x="2461895" y="6184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92710</xdr:rowOff>
    </xdr:from>
    <xdr:to xmlns:xdr="http://schemas.openxmlformats.org/drawingml/2006/spreadsheetDrawing">
      <xdr:col>11</xdr:col>
      <xdr:colOff>9525</xdr:colOff>
      <xdr:row>35</xdr:row>
      <xdr:rowOff>161290</xdr:rowOff>
    </xdr:to>
    <xdr:cxnSp macro="">
      <xdr:nvCxnSpPr>
        <xdr:cNvPr id="75" name="直線コネクタ 74"/>
        <xdr:cNvCxnSpPr/>
      </xdr:nvCxnSpPr>
      <xdr:spPr>
        <a:xfrm flipV="1">
          <a:off x="1202690" y="6093460"/>
          <a:ext cx="7905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textlink="">
      <xdr:nvSpPr>
        <xdr:cNvPr id="76" name="フローチャート: 判断 75"/>
        <xdr:cNvSpPr/>
      </xdr:nvSpPr>
      <xdr:spPr>
        <a:xfrm>
          <a:off x="1962150" y="630936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56920" cy="254000"/>
    <xdr:sp textlink="">
      <xdr:nvSpPr>
        <xdr:cNvPr id="77" name="テキスト ボックス 76"/>
        <xdr:cNvSpPr txBox="1"/>
      </xdr:nvSpPr>
      <xdr:spPr>
        <a:xfrm>
          <a:off x="1651635" y="63957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textlink="">
      <xdr:nvSpPr>
        <xdr:cNvPr id="78" name="フローチャート: 判断 77"/>
        <xdr:cNvSpPr/>
      </xdr:nvSpPr>
      <xdr:spPr>
        <a:xfrm>
          <a:off x="115189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56920" cy="259080"/>
    <xdr:sp textlink="">
      <xdr:nvSpPr>
        <xdr:cNvPr id="79" name="テキスト ボックス 78"/>
        <xdr:cNvSpPr txBox="1"/>
      </xdr:nvSpPr>
      <xdr:spPr>
        <a:xfrm>
          <a:off x="861060" y="6403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textlink="">
      <xdr:nvSpPr>
        <xdr:cNvPr id="80" name="テキスト ボックス 79"/>
        <xdr:cNvSpPr txBox="1"/>
      </xdr:nvSpPr>
      <xdr:spPr>
        <a:xfrm>
          <a:off x="415734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textlink="">
      <xdr:nvSpPr>
        <xdr:cNvPr id="81" name="テキスト ボックス 80"/>
        <xdr:cNvSpPr txBox="1"/>
      </xdr:nvSpPr>
      <xdr:spPr>
        <a:xfrm>
          <a:off x="34175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textlink="">
      <xdr:nvSpPr>
        <xdr:cNvPr id="82" name="テキスト ボックス 81"/>
        <xdr:cNvSpPr txBox="1"/>
      </xdr:nvSpPr>
      <xdr:spPr>
        <a:xfrm>
          <a:off x="260731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44</xdr:row>
      <xdr:rowOff>10160</xdr:rowOff>
    </xdr:from>
    <xdr:ext cx="762000" cy="259080"/>
    <xdr:sp textlink="">
      <xdr:nvSpPr>
        <xdr:cNvPr id="83" name="テキスト ボックス 82"/>
        <xdr:cNvSpPr txBox="1"/>
      </xdr:nvSpPr>
      <xdr:spPr>
        <a:xfrm>
          <a:off x="18034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textlink="">
      <xdr:nvSpPr>
        <xdr:cNvPr id="84" name="テキスト ボックス 83"/>
        <xdr:cNvSpPr txBox="1"/>
      </xdr:nvSpPr>
      <xdr:spPr>
        <a:xfrm>
          <a:off x="10064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53340</xdr:rowOff>
    </xdr:from>
    <xdr:to xmlns:xdr="http://schemas.openxmlformats.org/drawingml/2006/spreadsheetDrawing">
      <xdr:col>24</xdr:col>
      <xdr:colOff>76200</xdr:colOff>
      <xdr:row>36</xdr:row>
      <xdr:rowOff>154940</xdr:rowOff>
    </xdr:to>
    <xdr:sp textlink="">
      <xdr:nvSpPr>
        <xdr:cNvPr id="85" name="楕円 84"/>
        <xdr:cNvSpPr/>
      </xdr:nvSpPr>
      <xdr:spPr>
        <a:xfrm>
          <a:off x="4322445" y="62255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69850</xdr:rowOff>
    </xdr:from>
    <xdr:ext cx="760730" cy="259080"/>
    <xdr:sp textlink="">
      <xdr:nvSpPr>
        <xdr:cNvPr id="86" name="人件費該当値テキスト"/>
        <xdr:cNvSpPr txBox="1"/>
      </xdr:nvSpPr>
      <xdr:spPr>
        <a:xfrm>
          <a:off x="4442460"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textlink="">
      <xdr:nvSpPr>
        <xdr:cNvPr id="87" name="楕円 86"/>
        <xdr:cNvSpPr/>
      </xdr:nvSpPr>
      <xdr:spPr>
        <a:xfrm>
          <a:off x="3562985" y="61950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1520" cy="254000"/>
    <xdr:sp textlink="">
      <xdr:nvSpPr>
        <xdr:cNvPr id="88" name="テキスト ボックス 87"/>
        <xdr:cNvSpPr txBox="1"/>
      </xdr:nvSpPr>
      <xdr:spPr>
        <a:xfrm>
          <a:off x="3252470" y="59639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textlink="">
      <xdr:nvSpPr>
        <xdr:cNvPr id="89" name="楕円 88"/>
        <xdr:cNvSpPr/>
      </xdr:nvSpPr>
      <xdr:spPr>
        <a:xfrm>
          <a:off x="2752725"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0730" cy="259080"/>
    <xdr:sp textlink="">
      <xdr:nvSpPr>
        <xdr:cNvPr id="90" name="テキスト ボックス 89"/>
        <xdr:cNvSpPr txBox="1"/>
      </xdr:nvSpPr>
      <xdr:spPr>
        <a:xfrm>
          <a:off x="2461895" y="6502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41910</xdr:rowOff>
    </xdr:from>
    <xdr:to xmlns:xdr="http://schemas.openxmlformats.org/drawingml/2006/spreadsheetDrawing">
      <xdr:col>11</xdr:col>
      <xdr:colOff>60325</xdr:colOff>
      <xdr:row>35</xdr:row>
      <xdr:rowOff>143510</xdr:rowOff>
    </xdr:to>
    <xdr:sp textlink="">
      <xdr:nvSpPr>
        <xdr:cNvPr id="91" name="楕円 90"/>
        <xdr:cNvSpPr/>
      </xdr:nvSpPr>
      <xdr:spPr>
        <a:xfrm>
          <a:off x="1962150" y="60426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153670</xdr:rowOff>
    </xdr:from>
    <xdr:ext cx="756920" cy="259080"/>
    <xdr:sp textlink="">
      <xdr:nvSpPr>
        <xdr:cNvPr id="92" name="テキスト ボックス 91"/>
        <xdr:cNvSpPr txBox="1"/>
      </xdr:nvSpPr>
      <xdr:spPr>
        <a:xfrm>
          <a:off x="1651635" y="5811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110490</xdr:rowOff>
    </xdr:from>
    <xdr:to xmlns:xdr="http://schemas.openxmlformats.org/drawingml/2006/spreadsheetDrawing">
      <xdr:col>6</xdr:col>
      <xdr:colOff>171450</xdr:colOff>
      <xdr:row>36</xdr:row>
      <xdr:rowOff>40640</xdr:rowOff>
    </xdr:to>
    <xdr:sp textlink="">
      <xdr:nvSpPr>
        <xdr:cNvPr id="93" name="楕円 92"/>
        <xdr:cNvSpPr/>
      </xdr:nvSpPr>
      <xdr:spPr>
        <a:xfrm>
          <a:off x="115189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50800</xdr:rowOff>
    </xdr:from>
    <xdr:ext cx="756920" cy="259080"/>
    <xdr:sp textlink="">
      <xdr:nvSpPr>
        <xdr:cNvPr id="94" name="テキスト ボックス 93"/>
        <xdr:cNvSpPr txBox="1"/>
      </xdr:nvSpPr>
      <xdr:spPr>
        <a:xfrm>
          <a:off x="861060" y="5880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textlink="">
      <xdr:nvSpPr>
        <xdr:cNvPr id="95" name="正方形/長方形 94"/>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textlink="">
      <xdr:nvSpPr>
        <xdr:cNvPr id="96" name="正方形/長方形 95"/>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textlink="">
      <xdr:nvSpPr>
        <xdr:cNvPr id="97" name="正方形/長方形 96"/>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textlink="">
      <xdr:nvSpPr>
        <xdr:cNvPr id="98" name="正方形/長方形 97"/>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textlink="">
      <xdr:nvSpPr>
        <xdr:cNvPr id="99" name="正方形/長方形 98"/>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7</xdr:row>
      <xdr:rowOff>133350</xdr:rowOff>
    </xdr:from>
    <xdr:to xmlns:xdr="http://schemas.openxmlformats.org/drawingml/2006/spreadsheetDrawing">
      <xdr:col>109</xdr:col>
      <xdr:colOff>104775</xdr:colOff>
      <xdr:row>9</xdr:row>
      <xdr:rowOff>44450</xdr:rowOff>
    </xdr:to>
    <xdr:sp textlink="">
      <xdr:nvSpPr>
        <xdr:cNvPr id="100" name="正方形/長方形 99"/>
        <xdr:cNvSpPr/>
      </xdr:nvSpPr>
      <xdr:spPr>
        <a:xfrm>
          <a:off x="18394680" y="1333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180340</xdr:colOff>
      <xdr:row>8</xdr:row>
      <xdr:rowOff>152400</xdr:rowOff>
    </xdr:from>
    <xdr:to xmlns:xdr="http://schemas.openxmlformats.org/drawingml/2006/spreadsheetDrawing">
      <xdr:col>109</xdr:col>
      <xdr:colOff>104775</xdr:colOff>
      <xdr:row>10</xdr:row>
      <xdr:rowOff>63500</xdr:rowOff>
    </xdr:to>
    <xdr:sp textlink="">
      <xdr:nvSpPr>
        <xdr:cNvPr id="101" name="正方形/長方形 100"/>
        <xdr:cNvSpPr/>
      </xdr:nvSpPr>
      <xdr:spPr>
        <a:xfrm>
          <a:off x="18394680" y="1524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textlink="">
      <xdr:nvSpPr>
        <xdr:cNvPr id="102" name="正方形/長方形 101"/>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10</xdr:row>
      <xdr:rowOff>127000</xdr:rowOff>
    </xdr:from>
    <xdr:to xmlns:xdr="http://schemas.openxmlformats.org/drawingml/2006/spreadsheetDrawing">
      <xdr:col>113</xdr:col>
      <xdr:colOff>130175</xdr:colOff>
      <xdr:row>24</xdr:row>
      <xdr:rowOff>12700</xdr:rowOff>
    </xdr:to>
    <xdr:sp textlink="">
      <xdr:nvSpPr>
        <xdr:cNvPr id="103" name="正方形/長方形 102"/>
        <xdr:cNvSpPr/>
      </xdr:nvSpPr>
      <xdr:spPr>
        <a:xfrm>
          <a:off x="15689580" y="1841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textlink="">
      <xdr:nvSpPr>
        <xdr:cNvPr id="104" name="正方形/長方形 103"/>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textlink="" fLocksText="0">
      <xdr:nvSpPr>
        <xdr:cNvPr id="105" name="テキスト ボックス 104"/>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物件費に係る経常収支比率は、令和２年度を境に類似団体を下回っている。</a:t>
          </a:r>
        </a:p>
        <a:p>
          <a:r>
            <a:rPr kumimoji="1" lang="ja-JP" altLang="en-US" sz="1300">
              <a:latin typeface="ＭＳ Ｐゴシック"/>
              <a:ea typeface="ＭＳ Ｐゴシック"/>
            </a:rPr>
            <a:t>　今後も、公共施設マネジメント計画および財政健全化実行計画のもと、公共施設の必要性や規模などの検証を行い、効率的な市政運営に努める。</a:t>
          </a:r>
        </a:p>
      </xdr:txBody>
    </xdr:sp>
    <xdr:clientData/>
  </xdr:twoCellAnchor>
  <xdr:oneCellAnchor>
    <xdr:from xmlns:xdr="http://schemas.openxmlformats.org/drawingml/2006/spreadsheetDrawing">
      <xdr:col>62</xdr:col>
      <xdr:colOff>6350</xdr:colOff>
      <xdr:row>9</xdr:row>
      <xdr:rowOff>107950</xdr:rowOff>
    </xdr:from>
    <xdr:ext cx="293370" cy="225425"/>
    <xdr:sp textlink="">
      <xdr:nvSpPr>
        <xdr:cNvPr id="106" name="テキスト ボックス 105"/>
        <xdr:cNvSpPr txBox="1"/>
      </xdr:nvSpPr>
      <xdr:spPr>
        <a:xfrm>
          <a:off x="1118743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textlink="">
      <xdr:nvSpPr>
        <xdr:cNvPr id="108" name="テキスト ボックス 107"/>
        <xdr:cNvSpPr txBox="1"/>
      </xdr:nvSpPr>
      <xdr:spPr>
        <a:xfrm>
          <a:off x="10776585"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225530" y="380111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920" cy="259080"/>
    <xdr:sp textlink="">
      <xdr:nvSpPr>
        <xdr:cNvPr id="110" name="テキスト ボックス 109"/>
        <xdr:cNvSpPr txBox="1"/>
      </xdr:nvSpPr>
      <xdr:spPr>
        <a:xfrm>
          <a:off x="10776585"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225530" y="34740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920" cy="254000"/>
    <xdr:sp textlink="">
      <xdr:nvSpPr>
        <xdr:cNvPr id="112" name="テキスト ボックス 111"/>
        <xdr:cNvSpPr txBox="1"/>
      </xdr:nvSpPr>
      <xdr:spPr>
        <a:xfrm>
          <a:off x="10776585"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225530" y="3147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920" cy="258445"/>
    <xdr:sp textlink="">
      <xdr:nvSpPr>
        <xdr:cNvPr id="114" name="テキスト ボックス 113"/>
        <xdr:cNvSpPr txBox="1"/>
      </xdr:nvSpPr>
      <xdr:spPr>
        <a:xfrm>
          <a:off x="10776585"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225530" y="28213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920" cy="259080"/>
    <xdr:sp textlink="">
      <xdr:nvSpPr>
        <xdr:cNvPr id="116" name="テキスト ボックス 115"/>
        <xdr:cNvSpPr txBox="1"/>
      </xdr:nvSpPr>
      <xdr:spPr>
        <a:xfrm>
          <a:off x="10776585"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225530" y="24949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920" cy="254000"/>
    <xdr:sp textlink="">
      <xdr:nvSpPr>
        <xdr:cNvPr id="118" name="テキスト ボックス 117"/>
        <xdr:cNvSpPr txBox="1"/>
      </xdr:nvSpPr>
      <xdr:spPr>
        <a:xfrm>
          <a:off x="10776585"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225530" y="216789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920" cy="259080"/>
    <xdr:sp textlink="">
      <xdr:nvSpPr>
        <xdr:cNvPr id="120" name="テキスト ボックス 119"/>
        <xdr:cNvSpPr txBox="1"/>
      </xdr:nvSpPr>
      <xdr:spPr>
        <a:xfrm>
          <a:off x="10776585"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textlink="">
      <xdr:nvSpPr>
        <xdr:cNvPr id="122" name="テキスト ボックス 121"/>
        <xdr:cNvSpPr txBox="1"/>
      </xdr:nvSpPr>
      <xdr:spPr>
        <a:xfrm>
          <a:off x="10776585"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textlink="">
      <xdr:nvSpPr>
        <xdr:cNvPr id="123" name="物件費グラフ枠"/>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489583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21</xdr:row>
      <xdr:rowOff>31115</xdr:rowOff>
    </xdr:from>
    <xdr:ext cx="762000" cy="254000"/>
    <xdr:sp textlink="">
      <xdr:nvSpPr>
        <xdr:cNvPr id="125" name="物件費最小値テキスト"/>
        <xdr:cNvSpPr txBox="1"/>
      </xdr:nvSpPr>
      <xdr:spPr>
        <a:xfrm>
          <a:off x="14968220" y="3631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180340</xdr:colOff>
      <xdr:row>21</xdr:row>
      <xdr:rowOff>59055</xdr:rowOff>
    </xdr:to>
    <xdr:cxnSp macro="">
      <xdr:nvCxnSpPr>
        <xdr:cNvPr id="126" name="直線コネクタ 125"/>
        <xdr:cNvCxnSpPr/>
      </xdr:nvCxnSpPr>
      <xdr:spPr>
        <a:xfrm>
          <a:off x="14806930" y="365950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11</xdr:row>
      <xdr:rowOff>167005</xdr:rowOff>
    </xdr:from>
    <xdr:ext cx="762000" cy="254000"/>
    <xdr:sp textlink="">
      <xdr:nvSpPr>
        <xdr:cNvPr id="127" name="物件費最大値テキスト"/>
        <xdr:cNvSpPr txBox="1"/>
      </xdr:nvSpPr>
      <xdr:spPr>
        <a:xfrm>
          <a:off x="14968220" y="2052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180340</xdr:colOff>
      <xdr:row>13</xdr:row>
      <xdr:rowOff>80645</xdr:rowOff>
    </xdr:to>
    <xdr:cxnSp macro="">
      <xdr:nvCxnSpPr>
        <xdr:cNvPr id="128" name="直線コネクタ 127"/>
        <xdr:cNvCxnSpPr/>
      </xdr:nvCxnSpPr>
      <xdr:spPr>
        <a:xfrm>
          <a:off x="14806930" y="230949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23495</xdr:rowOff>
    </xdr:from>
    <xdr:to xmlns:xdr="http://schemas.openxmlformats.org/drawingml/2006/spreadsheetDrawing">
      <xdr:col>82</xdr:col>
      <xdr:colOff>107950</xdr:colOff>
      <xdr:row>16</xdr:row>
      <xdr:rowOff>165100</xdr:rowOff>
    </xdr:to>
    <xdr:cxnSp macro="">
      <xdr:nvCxnSpPr>
        <xdr:cNvPr id="129" name="直線コネクタ 128"/>
        <xdr:cNvCxnSpPr/>
      </xdr:nvCxnSpPr>
      <xdr:spPr>
        <a:xfrm>
          <a:off x="14136370" y="2766695"/>
          <a:ext cx="7594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16</xdr:row>
      <xdr:rowOff>140970</xdr:rowOff>
    </xdr:from>
    <xdr:ext cx="762000" cy="259080"/>
    <xdr:sp textlink="">
      <xdr:nvSpPr>
        <xdr:cNvPr id="130" name="物件費平均値テキスト"/>
        <xdr:cNvSpPr txBox="1"/>
      </xdr:nvSpPr>
      <xdr:spPr>
        <a:xfrm>
          <a:off x="1496822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textlink="">
      <xdr:nvSpPr>
        <xdr:cNvPr id="131" name="フローチャート: 判断 130"/>
        <xdr:cNvSpPr/>
      </xdr:nvSpPr>
      <xdr:spPr>
        <a:xfrm>
          <a:off x="1484503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16</xdr:row>
      <xdr:rowOff>23495</xdr:rowOff>
    </xdr:from>
    <xdr:to xmlns:xdr="http://schemas.openxmlformats.org/drawingml/2006/spreadsheetDrawing">
      <xdr:col>78</xdr:col>
      <xdr:colOff>69850</xdr:colOff>
      <xdr:row>16</xdr:row>
      <xdr:rowOff>121285</xdr:rowOff>
    </xdr:to>
    <xdr:cxnSp macro="">
      <xdr:nvCxnSpPr>
        <xdr:cNvPr id="132" name="直線コネクタ 131"/>
        <xdr:cNvCxnSpPr/>
      </xdr:nvCxnSpPr>
      <xdr:spPr>
        <a:xfrm flipV="1">
          <a:off x="13345160" y="2766695"/>
          <a:ext cx="79121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textlink="">
      <xdr:nvSpPr>
        <xdr:cNvPr id="133" name="フローチャート: 判断 132"/>
        <xdr:cNvSpPr/>
      </xdr:nvSpPr>
      <xdr:spPr>
        <a:xfrm>
          <a:off x="1408557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5330" cy="254000"/>
    <xdr:sp textlink="">
      <xdr:nvSpPr>
        <xdr:cNvPr id="134" name="テキスト ボックス 133"/>
        <xdr:cNvSpPr txBox="1"/>
      </xdr:nvSpPr>
      <xdr:spPr>
        <a:xfrm>
          <a:off x="13794740" y="2878455"/>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121285</xdr:rowOff>
    </xdr:from>
    <xdr:to xmlns:xdr="http://schemas.openxmlformats.org/drawingml/2006/spreadsheetDrawing">
      <xdr:col>73</xdr:col>
      <xdr:colOff>180340</xdr:colOff>
      <xdr:row>19</xdr:row>
      <xdr:rowOff>75565</xdr:rowOff>
    </xdr:to>
    <xdr:cxnSp macro="">
      <xdr:nvCxnSpPr>
        <xdr:cNvPr id="135" name="直線コネクタ 134"/>
        <xdr:cNvCxnSpPr/>
      </xdr:nvCxnSpPr>
      <xdr:spPr>
        <a:xfrm flipV="1">
          <a:off x="12535535" y="2864485"/>
          <a:ext cx="809625"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textlink="">
      <xdr:nvSpPr>
        <xdr:cNvPr id="136" name="フローチャート: 判断 135"/>
        <xdr:cNvSpPr/>
      </xdr:nvSpPr>
      <xdr:spPr>
        <a:xfrm>
          <a:off x="13294995" y="28575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4000"/>
    <xdr:sp textlink="">
      <xdr:nvSpPr>
        <xdr:cNvPr id="137" name="テキスト ボックス 136"/>
        <xdr:cNvSpPr txBox="1"/>
      </xdr:nvSpPr>
      <xdr:spPr>
        <a:xfrm>
          <a:off x="12984480" y="2943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75565</xdr:rowOff>
    </xdr:from>
    <xdr:to xmlns:xdr="http://schemas.openxmlformats.org/drawingml/2006/spreadsheetDrawing">
      <xdr:col>69</xdr:col>
      <xdr:colOff>92075</xdr:colOff>
      <xdr:row>20</xdr:row>
      <xdr:rowOff>67310</xdr:rowOff>
    </xdr:to>
    <xdr:cxnSp macro="">
      <xdr:nvCxnSpPr>
        <xdr:cNvPr id="138" name="直線コネクタ 137"/>
        <xdr:cNvCxnSpPr/>
      </xdr:nvCxnSpPr>
      <xdr:spPr>
        <a:xfrm flipV="1">
          <a:off x="11725275" y="3333115"/>
          <a:ext cx="8102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textlink="">
      <xdr:nvSpPr>
        <xdr:cNvPr id="139" name="フローチャート: 判断 138"/>
        <xdr:cNvSpPr/>
      </xdr:nvSpPr>
      <xdr:spPr>
        <a:xfrm>
          <a:off x="12484735"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3175</xdr:rowOff>
    </xdr:from>
    <xdr:ext cx="756920" cy="259080"/>
    <xdr:sp textlink="">
      <xdr:nvSpPr>
        <xdr:cNvPr id="140" name="テキスト ボックス 139"/>
        <xdr:cNvSpPr txBox="1"/>
      </xdr:nvSpPr>
      <xdr:spPr>
        <a:xfrm>
          <a:off x="12193905" y="27463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textlink="">
      <xdr:nvSpPr>
        <xdr:cNvPr id="141" name="フローチャート: 判断 140"/>
        <xdr:cNvSpPr/>
      </xdr:nvSpPr>
      <xdr:spPr>
        <a:xfrm>
          <a:off x="11694160" y="2944495"/>
          <a:ext cx="8191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141605</xdr:rowOff>
    </xdr:from>
    <xdr:ext cx="760730" cy="259080"/>
    <xdr:sp textlink="">
      <xdr:nvSpPr>
        <xdr:cNvPr id="142" name="テキスト ボックス 141"/>
        <xdr:cNvSpPr txBox="1"/>
      </xdr:nvSpPr>
      <xdr:spPr>
        <a:xfrm>
          <a:off x="11383645" y="2713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textlink="">
      <xdr:nvSpPr>
        <xdr:cNvPr id="143" name="テキスト ボックス 142"/>
        <xdr:cNvSpPr txBox="1"/>
      </xdr:nvSpPr>
      <xdr:spPr>
        <a:xfrm>
          <a:off x="1469961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textlink="">
      <xdr:nvSpPr>
        <xdr:cNvPr id="144" name="テキスト ボックス 143"/>
        <xdr:cNvSpPr txBox="1"/>
      </xdr:nvSpPr>
      <xdr:spPr>
        <a:xfrm>
          <a:off x="139401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textlink="">
      <xdr:nvSpPr>
        <xdr:cNvPr id="145" name="テキスト ボックス 144"/>
        <xdr:cNvSpPr txBox="1"/>
      </xdr:nvSpPr>
      <xdr:spPr>
        <a:xfrm>
          <a:off x="131495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textlink="">
      <xdr:nvSpPr>
        <xdr:cNvPr id="146" name="テキスト ボックス 145"/>
        <xdr:cNvSpPr txBox="1"/>
      </xdr:nvSpPr>
      <xdr:spPr>
        <a:xfrm>
          <a:off x="12339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24</xdr:row>
      <xdr:rowOff>10160</xdr:rowOff>
    </xdr:from>
    <xdr:ext cx="758190" cy="259080"/>
    <xdr:sp textlink="">
      <xdr:nvSpPr>
        <xdr:cNvPr id="147" name="テキスト ボックス 146"/>
        <xdr:cNvSpPr txBox="1"/>
      </xdr:nvSpPr>
      <xdr:spPr>
        <a:xfrm>
          <a:off x="115417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textlink="">
      <xdr:nvSpPr>
        <xdr:cNvPr id="148" name="楕円 147"/>
        <xdr:cNvSpPr/>
      </xdr:nvSpPr>
      <xdr:spPr>
        <a:xfrm>
          <a:off x="1484503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15</xdr:row>
      <xdr:rowOff>130810</xdr:rowOff>
    </xdr:from>
    <xdr:ext cx="762000" cy="259080"/>
    <xdr:sp textlink="">
      <xdr:nvSpPr>
        <xdr:cNvPr id="149" name="物件費該当値テキスト"/>
        <xdr:cNvSpPr txBox="1"/>
      </xdr:nvSpPr>
      <xdr:spPr>
        <a:xfrm>
          <a:off x="1496822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144145</xdr:rowOff>
    </xdr:from>
    <xdr:to xmlns:xdr="http://schemas.openxmlformats.org/drawingml/2006/spreadsheetDrawing">
      <xdr:col>78</xdr:col>
      <xdr:colOff>120650</xdr:colOff>
      <xdr:row>16</xdr:row>
      <xdr:rowOff>74930</xdr:rowOff>
    </xdr:to>
    <xdr:sp textlink="">
      <xdr:nvSpPr>
        <xdr:cNvPr id="150" name="楕円 149"/>
        <xdr:cNvSpPr/>
      </xdr:nvSpPr>
      <xdr:spPr>
        <a:xfrm>
          <a:off x="14085570" y="271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84455</xdr:rowOff>
    </xdr:from>
    <xdr:ext cx="735330" cy="259080"/>
    <xdr:sp textlink="">
      <xdr:nvSpPr>
        <xdr:cNvPr id="151" name="テキスト ボックス 150"/>
        <xdr:cNvSpPr txBox="1"/>
      </xdr:nvSpPr>
      <xdr:spPr>
        <a:xfrm>
          <a:off x="13794740" y="248475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textlink="">
      <xdr:nvSpPr>
        <xdr:cNvPr id="152" name="楕円 151"/>
        <xdr:cNvSpPr/>
      </xdr:nvSpPr>
      <xdr:spPr>
        <a:xfrm>
          <a:off x="13294995" y="281368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textlink="">
      <xdr:nvSpPr>
        <xdr:cNvPr id="153" name="テキスト ボックス 152"/>
        <xdr:cNvSpPr txBox="1"/>
      </xdr:nvSpPr>
      <xdr:spPr>
        <a:xfrm>
          <a:off x="1298448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24765</xdr:rowOff>
    </xdr:from>
    <xdr:to xmlns:xdr="http://schemas.openxmlformats.org/drawingml/2006/spreadsheetDrawing">
      <xdr:col>69</xdr:col>
      <xdr:colOff>142875</xdr:colOff>
      <xdr:row>19</xdr:row>
      <xdr:rowOff>126365</xdr:rowOff>
    </xdr:to>
    <xdr:sp textlink="">
      <xdr:nvSpPr>
        <xdr:cNvPr id="154" name="楕円 153"/>
        <xdr:cNvSpPr/>
      </xdr:nvSpPr>
      <xdr:spPr>
        <a:xfrm>
          <a:off x="12484735"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111125</xdr:rowOff>
    </xdr:from>
    <xdr:ext cx="756920" cy="254000"/>
    <xdr:sp textlink="">
      <xdr:nvSpPr>
        <xdr:cNvPr id="155" name="テキスト ボックス 154"/>
        <xdr:cNvSpPr txBox="1"/>
      </xdr:nvSpPr>
      <xdr:spPr>
        <a:xfrm>
          <a:off x="12193905" y="33686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16510</xdr:rowOff>
    </xdr:from>
    <xdr:to xmlns:xdr="http://schemas.openxmlformats.org/drawingml/2006/spreadsheetDrawing">
      <xdr:col>65</xdr:col>
      <xdr:colOff>53975</xdr:colOff>
      <xdr:row>20</xdr:row>
      <xdr:rowOff>118110</xdr:rowOff>
    </xdr:to>
    <xdr:sp textlink="">
      <xdr:nvSpPr>
        <xdr:cNvPr id="156" name="楕円 155"/>
        <xdr:cNvSpPr/>
      </xdr:nvSpPr>
      <xdr:spPr>
        <a:xfrm>
          <a:off x="11694160" y="34455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102870</xdr:rowOff>
    </xdr:from>
    <xdr:ext cx="760730" cy="259080"/>
    <xdr:sp textlink="">
      <xdr:nvSpPr>
        <xdr:cNvPr id="157" name="テキスト ボックス 156"/>
        <xdr:cNvSpPr txBox="1"/>
      </xdr:nvSpPr>
      <xdr:spPr>
        <a:xfrm>
          <a:off x="11383645" y="353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180340</xdr:colOff>
      <xdr:row>49</xdr:row>
      <xdr:rowOff>44450</xdr:rowOff>
    </xdr:to>
    <xdr:sp textlink="">
      <xdr:nvSpPr>
        <xdr:cNvPr id="158" name="正方形/長方形 157"/>
        <xdr:cNvSpPr/>
      </xdr:nvSpPr>
      <xdr:spPr>
        <a:xfrm>
          <a:off x="702945" y="8128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180340</xdr:colOff>
      <xdr:row>47</xdr:row>
      <xdr:rowOff>133350</xdr:rowOff>
    </xdr:from>
    <xdr:to xmlns:xdr="http://schemas.openxmlformats.org/drawingml/2006/spreadsheetDrawing">
      <xdr:col>34</xdr:col>
      <xdr:colOff>120650</xdr:colOff>
      <xdr:row>49</xdr:row>
      <xdr:rowOff>44450</xdr:rowOff>
    </xdr:to>
    <xdr:sp textlink="">
      <xdr:nvSpPr>
        <xdr:cNvPr id="159" name="正方形/長方形 158"/>
        <xdr:cNvSpPr/>
      </xdr:nvSpPr>
      <xdr:spPr>
        <a:xfrm>
          <a:off x="486918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48</xdr:row>
      <xdr:rowOff>152400</xdr:rowOff>
    </xdr:from>
    <xdr:to xmlns:xdr="http://schemas.openxmlformats.org/drawingml/2006/spreadsheetDrawing">
      <xdr:col>34</xdr:col>
      <xdr:colOff>120650</xdr:colOff>
      <xdr:row>50</xdr:row>
      <xdr:rowOff>63500</xdr:rowOff>
    </xdr:to>
    <xdr:sp textlink="">
      <xdr:nvSpPr>
        <xdr:cNvPr id="160" name="正方形/長方形 159"/>
        <xdr:cNvSpPr/>
      </xdr:nvSpPr>
      <xdr:spPr>
        <a:xfrm>
          <a:off x="486918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textlink="">
      <xdr:nvSpPr>
        <xdr:cNvPr id="161" name="正方形/長方形 160"/>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textlink="">
      <xdr:nvSpPr>
        <xdr:cNvPr id="162" name="正方形/長方形 161"/>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textlink="">
      <xdr:nvSpPr>
        <xdr:cNvPr id="163" name="正方形/長方形 162"/>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textlink="">
      <xdr:nvSpPr>
        <xdr:cNvPr id="164" name="正方形/長方形 163"/>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64</xdr:row>
      <xdr:rowOff>12700</xdr:rowOff>
    </xdr:to>
    <xdr:sp textlink="">
      <xdr:nvSpPr>
        <xdr:cNvPr id="165" name="正方形/長方形 164"/>
        <xdr:cNvSpPr/>
      </xdr:nvSpPr>
      <xdr:spPr>
        <a:xfrm>
          <a:off x="702945" y="8699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textlink="">
      <xdr:nvSpPr>
        <xdr:cNvPr id="166" name="正方形/長方形 165"/>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180340</xdr:colOff>
      <xdr:row>52</xdr:row>
      <xdr:rowOff>38100</xdr:rowOff>
    </xdr:to>
    <xdr:sp textlink="">
      <xdr:nvSpPr>
        <xdr:cNvPr id="167" name="正方形/長方形 166"/>
        <xdr:cNvSpPr/>
      </xdr:nvSpPr>
      <xdr:spPr>
        <a:xfrm>
          <a:off x="5227320" y="8699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textlink="" fLocksText="0">
      <xdr:nvSpPr>
        <xdr:cNvPr id="168" name="テキスト ボックス 167"/>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扶助費に係る経常収支比率は、類似団体平均と比較すると低くなっている。</a:t>
          </a:r>
        </a:p>
        <a:p>
          <a:r>
            <a:rPr kumimoji="1" lang="ja-JP" altLang="en-US" sz="1300">
              <a:latin typeface="ＭＳ Ｐゴシック"/>
              <a:ea typeface="ＭＳ Ｐゴシック"/>
            </a:rPr>
            <a:t>　要因としては、人口減少に伴う生活保護世帯が減少していることがあげられる。</a:t>
          </a:r>
        </a:p>
      </xdr:txBody>
    </xdr:sp>
    <xdr:clientData/>
  </xdr:twoCellAnchor>
  <xdr:oneCellAnchor>
    <xdr:from xmlns:xdr="http://schemas.openxmlformats.org/drawingml/2006/spreadsheetDrawing">
      <xdr:col>3</xdr:col>
      <xdr:colOff>123825</xdr:colOff>
      <xdr:row>49</xdr:row>
      <xdr:rowOff>107950</xdr:rowOff>
    </xdr:from>
    <xdr:ext cx="293370" cy="225425"/>
    <xdr:sp textlink="">
      <xdr:nvSpPr>
        <xdr:cNvPr id="169" name="テキスト ボックス 168"/>
        <xdr:cNvSpPr txBox="1"/>
      </xdr:nvSpPr>
      <xdr:spPr>
        <a:xfrm>
          <a:off x="664845"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180340</xdr:colOff>
      <xdr:row>64</xdr:row>
      <xdr:rowOff>12700</xdr:rowOff>
    </xdr:to>
    <xdr:cxnSp macro="">
      <xdr:nvCxnSpPr>
        <xdr:cNvPr id="170" name="直線コネクタ 169"/>
        <xdr:cNvCxnSpPr/>
      </xdr:nvCxnSpPr>
      <xdr:spPr>
        <a:xfrm>
          <a:off x="702945" y="10985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textlink="">
      <xdr:nvSpPr>
        <xdr:cNvPr id="171" name="テキスト ボックス 170"/>
        <xdr:cNvSpPr txBox="1"/>
      </xdr:nvSpPr>
      <xdr:spPr>
        <a:xfrm>
          <a:off x="234315"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180340</xdr:colOff>
      <xdr:row>61</xdr:row>
      <xdr:rowOff>146050</xdr:rowOff>
    </xdr:to>
    <xdr:cxnSp macro="">
      <xdr:nvCxnSpPr>
        <xdr:cNvPr id="172" name="直線コネクタ 171"/>
        <xdr:cNvCxnSpPr/>
      </xdr:nvCxnSpPr>
      <xdr:spPr>
        <a:xfrm>
          <a:off x="702945" y="10604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textlink="">
      <xdr:nvSpPr>
        <xdr:cNvPr id="173" name="テキスト ボックス 172"/>
        <xdr:cNvSpPr txBox="1"/>
      </xdr:nvSpPr>
      <xdr:spPr>
        <a:xfrm>
          <a:off x="234315"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180340</xdr:colOff>
      <xdr:row>59</xdr:row>
      <xdr:rowOff>107950</xdr:rowOff>
    </xdr:to>
    <xdr:cxnSp macro="">
      <xdr:nvCxnSpPr>
        <xdr:cNvPr id="174" name="直線コネクタ 173"/>
        <xdr:cNvCxnSpPr/>
      </xdr:nvCxnSpPr>
      <xdr:spPr>
        <a:xfrm>
          <a:off x="702945" y="10223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textlink="">
      <xdr:nvSpPr>
        <xdr:cNvPr id="175" name="テキスト ボックス 174"/>
        <xdr:cNvSpPr txBox="1"/>
      </xdr:nvSpPr>
      <xdr:spPr>
        <a:xfrm>
          <a:off x="234315"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180340</xdr:colOff>
      <xdr:row>57</xdr:row>
      <xdr:rowOff>69850</xdr:rowOff>
    </xdr:to>
    <xdr:cxnSp macro="">
      <xdr:nvCxnSpPr>
        <xdr:cNvPr id="176" name="直線コネクタ 175"/>
        <xdr:cNvCxnSpPr/>
      </xdr:nvCxnSpPr>
      <xdr:spPr>
        <a:xfrm>
          <a:off x="702945" y="9842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textlink="">
      <xdr:nvSpPr>
        <xdr:cNvPr id="177" name="テキスト ボックス 176"/>
        <xdr:cNvSpPr txBox="1"/>
      </xdr:nvSpPr>
      <xdr:spPr>
        <a:xfrm>
          <a:off x="234315"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180340</xdr:colOff>
      <xdr:row>55</xdr:row>
      <xdr:rowOff>31750</xdr:rowOff>
    </xdr:to>
    <xdr:cxnSp macro="">
      <xdr:nvCxnSpPr>
        <xdr:cNvPr id="178" name="直線コネクタ 177"/>
        <xdr:cNvCxnSpPr/>
      </xdr:nvCxnSpPr>
      <xdr:spPr>
        <a:xfrm>
          <a:off x="702945" y="9461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textlink="">
      <xdr:nvSpPr>
        <xdr:cNvPr id="179" name="テキスト ボックス 178"/>
        <xdr:cNvSpPr txBox="1"/>
      </xdr:nvSpPr>
      <xdr:spPr>
        <a:xfrm>
          <a:off x="234315"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180340</xdr:colOff>
      <xdr:row>52</xdr:row>
      <xdr:rowOff>165100</xdr:rowOff>
    </xdr:to>
    <xdr:cxnSp macro="">
      <xdr:nvCxnSpPr>
        <xdr:cNvPr id="180" name="直線コネクタ 179"/>
        <xdr:cNvCxnSpPr/>
      </xdr:nvCxnSpPr>
      <xdr:spPr>
        <a:xfrm>
          <a:off x="702945" y="9080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textlink="">
      <xdr:nvSpPr>
        <xdr:cNvPr id="181" name="テキスト ボックス 180"/>
        <xdr:cNvSpPr txBox="1"/>
      </xdr:nvSpPr>
      <xdr:spPr>
        <a:xfrm>
          <a:off x="234315"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50</xdr:row>
      <xdr:rowOff>127000</xdr:rowOff>
    </xdr:to>
    <xdr:cxnSp macro="">
      <xdr:nvCxnSpPr>
        <xdr:cNvPr id="182" name="直線コネクタ 181"/>
        <xdr:cNvCxnSpPr/>
      </xdr:nvCxnSpPr>
      <xdr:spPr>
        <a:xfrm>
          <a:off x="702945" y="8699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textlink="">
      <xdr:nvSpPr>
        <xdr:cNvPr id="183" name="テキスト ボックス 182"/>
        <xdr:cNvSpPr txBox="1"/>
      </xdr:nvSpPr>
      <xdr:spPr>
        <a:xfrm>
          <a:off x="234315"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180340</xdr:colOff>
      <xdr:row>64</xdr:row>
      <xdr:rowOff>12700</xdr:rowOff>
    </xdr:to>
    <xdr:sp textlink="">
      <xdr:nvSpPr>
        <xdr:cNvPr id="184" name="扶助費グラフ枠"/>
        <xdr:cNvSpPr/>
      </xdr:nvSpPr>
      <xdr:spPr>
        <a:xfrm>
          <a:off x="702945" y="8699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35356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0730" cy="259080"/>
    <xdr:sp textlink="">
      <xdr:nvSpPr>
        <xdr:cNvPr id="186" name="扶助費最小値テキスト"/>
        <xdr:cNvSpPr txBox="1"/>
      </xdr:nvSpPr>
      <xdr:spPr>
        <a:xfrm>
          <a:off x="4442460" y="1058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284345" y="106172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0730" cy="259080"/>
    <xdr:sp textlink="">
      <xdr:nvSpPr>
        <xdr:cNvPr id="188" name="扶助費最大値テキスト"/>
        <xdr:cNvSpPr txBox="1"/>
      </xdr:nvSpPr>
      <xdr:spPr>
        <a:xfrm>
          <a:off x="4442460" y="887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284345" y="91313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54</xdr:row>
      <xdr:rowOff>63500</xdr:rowOff>
    </xdr:from>
    <xdr:to xmlns:xdr="http://schemas.openxmlformats.org/drawingml/2006/spreadsheetDrawing">
      <xdr:col>24</xdr:col>
      <xdr:colOff>25400</xdr:colOff>
      <xdr:row>55</xdr:row>
      <xdr:rowOff>6350</xdr:rowOff>
    </xdr:to>
    <xdr:cxnSp macro="">
      <xdr:nvCxnSpPr>
        <xdr:cNvPr id="190" name="直線コネクタ 189"/>
        <xdr:cNvCxnSpPr/>
      </xdr:nvCxnSpPr>
      <xdr:spPr>
        <a:xfrm flipV="1">
          <a:off x="3606800" y="9321800"/>
          <a:ext cx="7467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0730" cy="259080"/>
    <xdr:sp textlink="">
      <xdr:nvSpPr>
        <xdr:cNvPr id="191" name="扶助費平均値テキスト"/>
        <xdr:cNvSpPr txBox="1"/>
      </xdr:nvSpPr>
      <xdr:spPr>
        <a:xfrm>
          <a:off x="4442460" y="9662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textlink="">
      <xdr:nvSpPr>
        <xdr:cNvPr id="192" name="フローチャート: 判断 191"/>
        <xdr:cNvSpPr/>
      </xdr:nvSpPr>
      <xdr:spPr>
        <a:xfrm>
          <a:off x="4322445" y="96901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6350</xdr:rowOff>
    </xdr:from>
    <xdr:to xmlns:xdr="http://schemas.openxmlformats.org/drawingml/2006/spreadsheetDrawing">
      <xdr:col>19</xdr:col>
      <xdr:colOff>180340</xdr:colOff>
      <xdr:row>55</xdr:row>
      <xdr:rowOff>6350</xdr:rowOff>
    </xdr:to>
    <xdr:cxnSp macro="">
      <xdr:nvCxnSpPr>
        <xdr:cNvPr id="193" name="直線コネクタ 192"/>
        <xdr:cNvCxnSpPr/>
      </xdr:nvCxnSpPr>
      <xdr:spPr>
        <a:xfrm>
          <a:off x="2803525" y="94361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textlink="">
      <xdr:nvSpPr>
        <xdr:cNvPr id="194" name="フローチャート: 判断 193"/>
        <xdr:cNvSpPr/>
      </xdr:nvSpPr>
      <xdr:spPr>
        <a:xfrm>
          <a:off x="3562985" y="96520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31520" cy="259080"/>
    <xdr:sp textlink="">
      <xdr:nvSpPr>
        <xdr:cNvPr id="195" name="テキスト ボックス 194"/>
        <xdr:cNvSpPr txBox="1"/>
      </xdr:nvSpPr>
      <xdr:spPr>
        <a:xfrm>
          <a:off x="3252470" y="97383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6350</xdr:rowOff>
    </xdr:from>
    <xdr:to xmlns:xdr="http://schemas.openxmlformats.org/drawingml/2006/spreadsheetDrawing">
      <xdr:col>15</xdr:col>
      <xdr:colOff>98425</xdr:colOff>
      <xdr:row>56</xdr:row>
      <xdr:rowOff>63500</xdr:rowOff>
    </xdr:to>
    <xdr:cxnSp macro="">
      <xdr:nvCxnSpPr>
        <xdr:cNvPr id="196" name="直線コネクタ 195"/>
        <xdr:cNvCxnSpPr/>
      </xdr:nvCxnSpPr>
      <xdr:spPr>
        <a:xfrm flipV="1">
          <a:off x="1993265" y="9436100"/>
          <a:ext cx="81026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textlink="">
      <xdr:nvSpPr>
        <xdr:cNvPr id="197" name="フローチャート: 判断 196"/>
        <xdr:cNvSpPr/>
      </xdr:nvSpPr>
      <xdr:spPr>
        <a:xfrm>
          <a:off x="2752725"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0730" cy="254000"/>
    <xdr:sp textlink="">
      <xdr:nvSpPr>
        <xdr:cNvPr id="198" name="テキスト ボックス 197"/>
        <xdr:cNvSpPr txBox="1"/>
      </xdr:nvSpPr>
      <xdr:spPr>
        <a:xfrm>
          <a:off x="2461895" y="98018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158750</xdr:rowOff>
    </xdr:from>
    <xdr:to xmlns:xdr="http://schemas.openxmlformats.org/drawingml/2006/spreadsheetDrawing">
      <xdr:col>11</xdr:col>
      <xdr:colOff>9525</xdr:colOff>
      <xdr:row>56</xdr:row>
      <xdr:rowOff>63500</xdr:rowOff>
    </xdr:to>
    <xdr:cxnSp macro="">
      <xdr:nvCxnSpPr>
        <xdr:cNvPr id="199" name="直線コネクタ 198"/>
        <xdr:cNvCxnSpPr/>
      </xdr:nvCxnSpPr>
      <xdr:spPr>
        <a:xfrm>
          <a:off x="1202690" y="9588500"/>
          <a:ext cx="7905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textlink="">
      <xdr:nvSpPr>
        <xdr:cNvPr id="200" name="フローチャート: 判断 199"/>
        <xdr:cNvSpPr/>
      </xdr:nvSpPr>
      <xdr:spPr>
        <a:xfrm>
          <a:off x="1962150" y="98552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56920" cy="254000"/>
    <xdr:sp textlink="">
      <xdr:nvSpPr>
        <xdr:cNvPr id="201" name="テキスト ボックス 200"/>
        <xdr:cNvSpPr txBox="1"/>
      </xdr:nvSpPr>
      <xdr:spPr>
        <a:xfrm>
          <a:off x="1651635" y="9941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textlink="">
      <xdr:nvSpPr>
        <xdr:cNvPr id="202" name="フローチャート: 判断 201"/>
        <xdr:cNvSpPr/>
      </xdr:nvSpPr>
      <xdr:spPr>
        <a:xfrm>
          <a:off x="115189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56920" cy="259080"/>
    <xdr:sp textlink="">
      <xdr:nvSpPr>
        <xdr:cNvPr id="203" name="テキスト ボックス 202"/>
        <xdr:cNvSpPr txBox="1"/>
      </xdr:nvSpPr>
      <xdr:spPr>
        <a:xfrm>
          <a:off x="861060" y="9890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textlink="">
      <xdr:nvSpPr>
        <xdr:cNvPr id="204" name="テキスト ボックス 203"/>
        <xdr:cNvSpPr txBox="1"/>
      </xdr:nvSpPr>
      <xdr:spPr>
        <a:xfrm>
          <a:off x="415734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textlink="">
      <xdr:nvSpPr>
        <xdr:cNvPr id="205" name="テキスト ボックス 204"/>
        <xdr:cNvSpPr txBox="1"/>
      </xdr:nvSpPr>
      <xdr:spPr>
        <a:xfrm>
          <a:off x="34175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textlink="">
      <xdr:nvSpPr>
        <xdr:cNvPr id="206" name="テキスト ボックス 205"/>
        <xdr:cNvSpPr txBox="1"/>
      </xdr:nvSpPr>
      <xdr:spPr>
        <a:xfrm>
          <a:off x="260731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64</xdr:row>
      <xdr:rowOff>10160</xdr:rowOff>
    </xdr:from>
    <xdr:ext cx="762000" cy="259080"/>
    <xdr:sp textlink="">
      <xdr:nvSpPr>
        <xdr:cNvPr id="207" name="テキスト ボックス 206"/>
        <xdr:cNvSpPr txBox="1"/>
      </xdr:nvSpPr>
      <xdr:spPr>
        <a:xfrm>
          <a:off x="18034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textlink="">
      <xdr:nvSpPr>
        <xdr:cNvPr id="208" name="テキスト ボックス 207"/>
        <xdr:cNvSpPr txBox="1"/>
      </xdr:nvSpPr>
      <xdr:spPr>
        <a:xfrm>
          <a:off x="10064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xdr:rowOff>
    </xdr:from>
    <xdr:to xmlns:xdr="http://schemas.openxmlformats.org/drawingml/2006/spreadsheetDrawing">
      <xdr:col>24</xdr:col>
      <xdr:colOff>76200</xdr:colOff>
      <xdr:row>54</xdr:row>
      <xdr:rowOff>114300</xdr:rowOff>
    </xdr:to>
    <xdr:sp textlink="">
      <xdr:nvSpPr>
        <xdr:cNvPr id="209" name="楕円 208"/>
        <xdr:cNvSpPr/>
      </xdr:nvSpPr>
      <xdr:spPr>
        <a:xfrm>
          <a:off x="4322445" y="92710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29210</xdr:rowOff>
    </xdr:from>
    <xdr:ext cx="760730" cy="254000"/>
    <xdr:sp textlink="">
      <xdr:nvSpPr>
        <xdr:cNvPr id="210" name="扶助費該当値テキスト"/>
        <xdr:cNvSpPr txBox="1"/>
      </xdr:nvSpPr>
      <xdr:spPr>
        <a:xfrm>
          <a:off x="4442460" y="91160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textlink="">
      <xdr:nvSpPr>
        <xdr:cNvPr id="211" name="楕円 210"/>
        <xdr:cNvSpPr/>
      </xdr:nvSpPr>
      <xdr:spPr>
        <a:xfrm>
          <a:off x="3562985" y="93853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67310</xdr:rowOff>
    </xdr:from>
    <xdr:ext cx="731520" cy="259080"/>
    <xdr:sp textlink="">
      <xdr:nvSpPr>
        <xdr:cNvPr id="212" name="テキスト ボックス 211"/>
        <xdr:cNvSpPr txBox="1"/>
      </xdr:nvSpPr>
      <xdr:spPr>
        <a:xfrm>
          <a:off x="3252470" y="9154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textlink="">
      <xdr:nvSpPr>
        <xdr:cNvPr id="213" name="楕円 212"/>
        <xdr:cNvSpPr/>
      </xdr:nvSpPr>
      <xdr:spPr>
        <a:xfrm>
          <a:off x="2752725"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67310</xdr:rowOff>
    </xdr:from>
    <xdr:ext cx="760730" cy="259080"/>
    <xdr:sp textlink="">
      <xdr:nvSpPr>
        <xdr:cNvPr id="214" name="テキスト ボックス 213"/>
        <xdr:cNvSpPr txBox="1"/>
      </xdr:nvSpPr>
      <xdr:spPr>
        <a:xfrm>
          <a:off x="2461895" y="9154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12700</xdr:rowOff>
    </xdr:from>
    <xdr:to xmlns:xdr="http://schemas.openxmlformats.org/drawingml/2006/spreadsheetDrawing">
      <xdr:col>11</xdr:col>
      <xdr:colOff>60325</xdr:colOff>
      <xdr:row>56</xdr:row>
      <xdr:rowOff>114300</xdr:rowOff>
    </xdr:to>
    <xdr:sp textlink="">
      <xdr:nvSpPr>
        <xdr:cNvPr id="215" name="楕円 214"/>
        <xdr:cNvSpPr/>
      </xdr:nvSpPr>
      <xdr:spPr>
        <a:xfrm>
          <a:off x="1962150" y="96139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124460</xdr:rowOff>
    </xdr:from>
    <xdr:ext cx="756920" cy="259080"/>
    <xdr:sp textlink="">
      <xdr:nvSpPr>
        <xdr:cNvPr id="216" name="テキスト ボックス 215"/>
        <xdr:cNvSpPr txBox="1"/>
      </xdr:nvSpPr>
      <xdr:spPr>
        <a:xfrm>
          <a:off x="1651635" y="938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107950</xdr:rowOff>
    </xdr:from>
    <xdr:to xmlns:xdr="http://schemas.openxmlformats.org/drawingml/2006/spreadsheetDrawing">
      <xdr:col>6</xdr:col>
      <xdr:colOff>171450</xdr:colOff>
      <xdr:row>56</xdr:row>
      <xdr:rowOff>38100</xdr:rowOff>
    </xdr:to>
    <xdr:sp textlink="">
      <xdr:nvSpPr>
        <xdr:cNvPr id="217" name="楕円 216"/>
        <xdr:cNvSpPr/>
      </xdr:nvSpPr>
      <xdr:spPr>
        <a:xfrm>
          <a:off x="115189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48260</xdr:rowOff>
    </xdr:from>
    <xdr:ext cx="756920" cy="259080"/>
    <xdr:sp textlink="">
      <xdr:nvSpPr>
        <xdr:cNvPr id="218" name="テキスト ボックス 217"/>
        <xdr:cNvSpPr txBox="1"/>
      </xdr:nvSpPr>
      <xdr:spPr>
        <a:xfrm>
          <a:off x="861060" y="9306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textlink="">
      <xdr:nvSpPr>
        <xdr:cNvPr id="219" name="正方形/長方形 218"/>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textlink="">
      <xdr:nvSpPr>
        <xdr:cNvPr id="220" name="正方形/長方形 219"/>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textlink="">
      <xdr:nvSpPr>
        <xdr:cNvPr id="221" name="正方形/長方形 220"/>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textlink="">
      <xdr:nvSpPr>
        <xdr:cNvPr id="222" name="正方形/長方形 221"/>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textlink="">
      <xdr:nvSpPr>
        <xdr:cNvPr id="223" name="正方形/長方形 222"/>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47</xdr:row>
      <xdr:rowOff>133350</xdr:rowOff>
    </xdr:from>
    <xdr:to xmlns:xdr="http://schemas.openxmlformats.org/drawingml/2006/spreadsheetDrawing">
      <xdr:col>109</xdr:col>
      <xdr:colOff>104775</xdr:colOff>
      <xdr:row>49</xdr:row>
      <xdr:rowOff>44450</xdr:rowOff>
    </xdr:to>
    <xdr:sp textlink="">
      <xdr:nvSpPr>
        <xdr:cNvPr id="224" name="正方形/長方形 223"/>
        <xdr:cNvSpPr/>
      </xdr:nvSpPr>
      <xdr:spPr>
        <a:xfrm>
          <a:off x="18394680" y="8191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180340</xdr:colOff>
      <xdr:row>48</xdr:row>
      <xdr:rowOff>152400</xdr:rowOff>
    </xdr:from>
    <xdr:to xmlns:xdr="http://schemas.openxmlformats.org/drawingml/2006/spreadsheetDrawing">
      <xdr:col>109</xdr:col>
      <xdr:colOff>104775</xdr:colOff>
      <xdr:row>50</xdr:row>
      <xdr:rowOff>63500</xdr:rowOff>
    </xdr:to>
    <xdr:sp textlink="">
      <xdr:nvSpPr>
        <xdr:cNvPr id="225" name="正方形/長方形 224"/>
        <xdr:cNvSpPr/>
      </xdr:nvSpPr>
      <xdr:spPr>
        <a:xfrm>
          <a:off x="18394680" y="8382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textlink="">
      <xdr:nvSpPr>
        <xdr:cNvPr id="226" name="正方形/長方形 225"/>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50</xdr:row>
      <xdr:rowOff>127000</xdr:rowOff>
    </xdr:from>
    <xdr:to xmlns:xdr="http://schemas.openxmlformats.org/drawingml/2006/spreadsheetDrawing">
      <xdr:col>113</xdr:col>
      <xdr:colOff>130175</xdr:colOff>
      <xdr:row>64</xdr:row>
      <xdr:rowOff>12700</xdr:rowOff>
    </xdr:to>
    <xdr:sp textlink="">
      <xdr:nvSpPr>
        <xdr:cNvPr id="227" name="正方形/長方形 226"/>
        <xdr:cNvSpPr/>
      </xdr:nvSpPr>
      <xdr:spPr>
        <a:xfrm>
          <a:off x="15689580" y="8699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textlink="">
      <xdr:nvSpPr>
        <xdr:cNvPr id="228" name="正方形/長方形 227"/>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textlink="" fLocksText="0">
      <xdr:nvSpPr>
        <xdr:cNvPr id="229" name="テキスト ボックス 228"/>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類似団体平均を上回っている状況となっている要因としては、行政面積が広いことに加え豪雪地帯であることから、道路除排雪経費が多いことが挙げられる。</a:t>
          </a:r>
        </a:p>
        <a:p>
          <a:r>
            <a:rPr kumimoji="1" lang="ja-JP" altLang="en-US" sz="1300">
              <a:latin typeface="ＭＳ Ｐゴシック"/>
              <a:ea typeface="ＭＳ Ｐゴシック"/>
            </a:rPr>
            <a:t>　今後においては、公共施設マネジメント計画のもと、公共施設の規模の検証と施設の長寿命化に向けた計画的な維持補修を行い、効率的な市政運営に努める。</a:t>
          </a:r>
        </a:p>
        <a:p>
          <a:r>
            <a:rPr kumimoji="1" lang="ja-JP" altLang="en-US" sz="1300">
              <a:latin typeface="ＭＳ Ｐゴシック"/>
              <a:ea typeface="ＭＳ Ｐゴシック"/>
            </a:rPr>
            <a:t>　また、繰出金は、繰出基準に基づき適正な支出に努めている。</a:t>
          </a:r>
        </a:p>
      </xdr:txBody>
    </xdr:sp>
    <xdr:clientData/>
  </xdr:twoCellAnchor>
  <xdr:oneCellAnchor>
    <xdr:from xmlns:xdr="http://schemas.openxmlformats.org/drawingml/2006/spreadsheetDrawing">
      <xdr:col>62</xdr:col>
      <xdr:colOff>6350</xdr:colOff>
      <xdr:row>49</xdr:row>
      <xdr:rowOff>107950</xdr:rowOff>
    </xdr:from>
    <xdr:ext cx="293370" cy="225425"/>
    <xdr:sp textlink="">
      <xdr:nvSpPr>
        <xdr:cNvPr id="230" name="テキスト ボックス 229"/>
        <xdr:cNvSpPr txBox="1"/>
      </xdr:nvSpPr>
      <xdr:spPr>
        <a:xfrm>
          <a:off x="1118743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textlink="">
      <xdr:nvSpPr>
        <xdr:cNvPr id="232" name="テキスト ボックス 231"/>
        <xdr:cNvSpPr txBox="1"/>
      </xdr:nvSpPr>
      <xdr:spPr>
        <a:xfrm>
          <a:off x="10776585"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225530" y="1060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textlink="">
      <xdr:nvSpPr>
        <xdr:cNvPr id="234" name="テキスト ボックス 233"/>
        <xdr:cNvSpPr txBox="1"/>
      </xdr:nvSpPr>
      <xdr:spPr>
        <a:xfrm>
          <a:off x="10776585"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225530" y="1022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textlink="">
      <xdr:nvSpPr>
        <xdr:cNvPr id="236" name="テキスト ボックス 235"/>
        <xdr:cNvSpPr txBox="1"/>
      </xdr:nvSpPr>
      <xdr:spPr>
        <a:xfrm>
          <a:off x="10776585"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225530" y="984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textlink="">
      <xdr:nvSpPr>
        <xdr:cNvPr id="238" name="テキスト ボックス 237"/>
        <xdr:cNvSpPr txBox="1"/>
      </xdr:nvSpPr>
      <xdr:spPr>
        <a:xfrm>
          <a:off x="10776585"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225530" y="946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textlink="">
      <xdr:nvSpPr>
        <xdr:cNvPr id="240" name="テキスト ボックス 239"/>
        <xdr:cNvSpPr txBox="1"/>
      </xdr:nvSpPr>
      <xdr:spPr>
        <a:xfrm>
          <a:off x="10776585"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225530" y="908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textlink="">
      <xdr:nvSpPr>
        <xdr:cNvPr id="242" name="テキスト ボックス 241"/>
        <xdr:cNvSpPr txBox="1"/>
      </xdr:nvSpPr>
      <xdr:spPr>
        <a:xfrm>
          <a:off x="10776585"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textlink="">
      <xdr:nvSpPr>
        <xdr:cNvPr id="244" name="テキスト ボックス 243"/>
        <xdr:cNvSpPr txBox="1"/>
      </xdr:nvSpPr>
      <xdr:spPr>
        <a:xfrm>
          <a:off x="10776585"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textlink="">
      <xdr:nvSpPr>
        <xdr:cNvPr id="245" name="その他グラフ枠"/>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489583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62</xdr:row>
      <xdr:rowOff>7620</xdr:rowOff>
    </xdr:from>
    <xdr:ext cx="762000" cy="254000"/>
    <xdr:sp textlink="">
      <xdr:nvSpPr>
        <xdr:cNvPr id="247" name="その他最小値テキスト"/>
        <xdr:cNvSpPr txBox="1"/>
      </xdr:nvSpPr>
      <xdr:spPr>
        <a:xfrm>
          <a:off x="14968220" y="10637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180340</xdr:colOff>
      <xdr:row>62</xdr:row>
      <xdr:rowOff>35560</xdr:rowOff>
    </xdr:to>
    <xdr:cxnSp macro="">
      <xdr:nvCxnSpPr>
        <xdr:cNvPr id="248" name="直線コネクタ 247"/>
        <xdr:cNvCxnSpPr/>
      </xdr:nvCxnSpPr>
      <xdr:spPr>
        <a:xfrm>
          <a:off x="14806930" y="1066546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52</xdr:row>
      <xdr:rowOff>76200</xdr:rowOff>
    </xdr:from>
    <xdr:ext cx="762000" cy="254000"/>
    <xdr:sp textlink="">
      <xdr:nvSpPr>
        <xdr:cNvPr id="249" name="その他最大値テキスト"/>
        <xdr:cNvSpPr txBox="1"/>
      </xdr:nvSpPr>
      <xdr:spPr>
        <a:xfrm>
          <a:off x="14968220" y="8991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180340</xdr:colOff>
      <xdr:row>53</xdr:row>
      <xdr:rowOff>161290</xdr:rowOff>
    </xdr:to>
    <xdr:cxnSp macro="">
      <xdr:nvCxnSpPr>
        <xdr:cNvPr id="250" name="直線コネクタ 249"/>
        <xdr:cNvCxnSpPr/>
      </xdr:nvCxnSpPr>
      <xdr:spPr>
        <a:xfrm>
          <a:off x="14806930" y="924814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20320</xdr:rowOff>
    </xdr:from>
    <xdr:to xmlns:xdr="http://schemas.openxmlformats.org/drawingml/2006/spreadsheetDrawing">
      <xdr:col>82</xdr:col>
      <xdr:colOff>107950</xdr:colOff>
      <xdr:row>58</xdr:row>
      <xdr:rowOff>58420</xdr:rowOff>
    </xdr:to>
    <xdr:cxnSp macro="">
      <xdr:nvCxnSpPr>
        <xdr:cNvPr id="251" name="直線コネクタ 250"/>
        <xdr:cNvCxnSpPr/>
      </xdr:nvCxnSpPr>
      <xdr:spPr>
        <a:xfrm>
          <a:off x="14136370" y="9964420"/>
          <a:ext cx="7594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55</xdr:row>
      <xdr:rowOff>69850</xdr:rowOff>
    </xdr:from>
    <xdr:ext cx="762000" cy="259080"/>
    <xdr:sp textlink="">
      <xdr:nvSpPr>
        <xdr:cNvPr id="252" name="その他平均値テキスト"/>
        <xdr:cNvSpPr txBox="1"/>
      </xdr:nvSpPr>
      <xdr:spPr>
        <a:xfrm>
          <a:off x="1496822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textlink="">
      <xdr:nvSpPr>
        <xdr:cNvPr id="253" name="フローチャート: 判断 252"/>
        <xdr:cNvSpPr/>
      </xdr:nvSpPr>
      <xdr:spPr>
        <a:xfrm>
          <a:off x="1484503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58</xdr:row>
      <xdr:rowOff>20320</xdr:rowOff>
    </xdr:from>
    <xdr:to xmlns:xdr="http://schemas.openxmlformats.org/drawingml/2006/spreadsheetDrawing">
      <xdr:col>78</xdr:col>
      <xdr:colOff>69850</xdr:colOff>
      <xdr:row>58</xdr:row>
      <xdr:rowOff>66040</xdr:rowOff>
    </xdr:to>
    <xdr:cxnSp macro="">
      <xdr:nvCxnSpPr>
        <xdr:cNvPr id="254" name="直線コネクタ 253"/>
        <xdr:cNvCxnSpPr/>
      </xdr:nvCxnSpPr>
      <xdr:spPr>
        <a:xfrm flipV="1">
          <a:off x="13345160" y="9964420"/>
          <a:ext cx="79121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textlink="">
      <xdr:nvSpPr>
        <xdr:cNvPr id="255" name="フローチャート: 判断 254"/>
        <xdr:cNvSpPr/>
      </xdr:nvSpPr>
      <xdr:spPr>
        <a:xfrm>
          <a:off x="1408557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5330" cy="259080"/>
    <xdr:sp textlink="">
      <xdr:nvSpPr>
        <xdr:cNvPr id="256" name="テキスト ボックス 255"/>
        <xdr:cNvSpPr txBox="1"/>
      </xdr:nvSpPr>
      <xdr:spPr>
        <a:xfrm>
          <a:off x="13794740" y="94005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66040</xdr:rowOff>
    </xdr:from>
    <xdr:to xmlns:xdr="http://schemas.openxmlformats.org/drawingml/2006/spreadsheetDrawing">
      <xdr:col>73</xdr:col>
      <xdr:colOff>180340</xdr:colOff>
      <xdr:row>58</xdr:row>
      <xdr:rowOff>104140</xdr:rowOff>
    </xdr:to>
    <xdr:cxnSp macro="">
      <xdr:nvCxnSpPr>
        <xdr:cNvPr id="257" name="直線コネクタ 256"/>
        <xdr:cNvCxnSpPr/>
      </xdr:nvCxnSpPr>
      <xdr:spPr>
        <a:xfrm flipV="1">
          <a:off x="12535535" y="1001014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textlink="">
      <xdr:nvSpPr>
        <xdr:cNvPr id="258" name="フローチャート: 判断 257"/>
        <xdr:cNvSpPr/>
      </xdr:nvSpPr>
      <xdr:spPr>
        <a:xfrm>
          <a:off x="13294995" y="96545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textlink="">
      <xdr:nvSpPr>
        <xdr:cNvPr id="259" name="テキスト ボックス 258"/>
        <xdr:cNvSpPr txBox="1"/>
      </xdr:nvSpPr>
      <xdr:spPr>
        <a:xfrm>
          <a:off x="1298448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96520</xdr:rowOff>
    </xdr:from>
    <xdr:to xmlns:xdr="http://schemas.openxmlformats.org/drawingml/2006/spreadsheetDrawing">
      <xdr:col>69</xdr:col>
      <xdr:colOff>92075</xdr:colOff>
      <xdr:row>58</xdr:row>
      <xdr:rowOff>104140</xdr:rowOff>
    </xdr:to>
    <xdr:cxnSp macro="">
      <xdr:nvCxnSpPr>
        <xdr:cNvPr id="260" name="直線コネクタ 259"/>
        <xdr:cNvCxnSpPr/>
      </xdr:nvCxnSpPr>
      <xdr:spPr>
        <a:xfrm>
          <a:off x="11725275" y="10040620"/>
          <a:ext cx="8102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textlink="">
      <xdr:nvSpPr>
        <xdr:cNvPr id="261" name="フローチャート: 判断 260"/>
        <xdr:cNvSpPr/>
      </xdr:nvSpPr>
      <xdr:spPr>
        <a:xfrm>
          <a:off x="12484735"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56920" cy="254000"/>
    <xdr:sp textlink="">
      <xdr:nvSpPr>
        <xdr:cNvPr id="262" name="テキスト ボックス 261"/>
        <xdr:cNvSpPr txBox="1"/>
      </xdr:nvSpPr>
      <xdr:spPr>
        <a:xfrm>
          <a:off x="12193905" y="95529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textlink="">
      <xdr:nvSpPr>
        <xdr:cNvPr id="263" name="フローチャート: 判断 262"/>
        <xdr:cNvSpPr/>
      </xdr:nvSpPr>
      <xdr:spPr>
        <a:xfrm>
          <a:off x="11694160" y="98221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0730" cy="259080"/>
    <xdr:sp textlink="">
      <xdr:nvSpPr>
        <xdr:cNvPr id="264" name="テキスト ボックス 263"/>
        <xdr:cNvSpPr txBox="1"/>
      </xdr:nvSpPr>
      <xdr:spPr>
        <a:xfrm>
          <a:off x="11383645" y="9591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textlink="">
      <xdr:nvSpPr>
        <xdr:cNvPr id="265" name="テキスト ボックス 264"/>
        <xdr:cNvSpPr txBox="1"/>
      </xdr:nvSpPr>
      <xdr:spPr>
        <a:xfrm>
          <a:off x="1469961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textlink="">
      <xdr:nvSpPr>
        <xdr:cNvPr id="266" name="テキスト ボックス 265"/>
        <xdr:cNvSpPr txBox="1"/>
      </xdr:nvSpPr>
      <xdr:spPr>
        <a:xfrm>
          <a:off x="139401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textlink="">
      <xdr:nvSpPr>
        <xdr:cNvPr id="267" name="テキスト ボックス 266"/>
        <xdr:cNvSpPr txBox="1"/>
      </xdr:nvSpPr>
      <xdr:spPr>
        <a:xfrm>
          <a:off x="131495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textlink="">
      <xdr:nvSpPr>
        <xdr:cNvPr id="268" name="テキスト ボックス 267"/>
        <xdr:cNvSpPr txBox="1"/>
      </xdr:nvSpPr>
      <xdr:spPr>
        <a:xfrm>
          <a:off x="12339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64</xdr:row>
      <xdr:rowOff>10160</xdr:rowOff>
    </xdr:from>
    <xdr:ext cx="758190" cy="259080"/>
    <xdr:sp textlink="">
      <xdr:nvSpPr>
        <xdr:cNvPr id="269" name="テキスト ボックス 268"/>
        <xdr:cNvSpPr txBox="1"/>
      </xdr:nvSpPr>
      <xdr:spPr>
        <a:xfrm>
          <a:off x="115417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xdr:rowOff>
    </xdr:from>
    <xdr:to xmlns:xdr="http://schemas.openxmlformats.org/drawingml/2006/spreadsheetDrawing">
      <xdr:col>82</xdr:col>
      <xdr:colOff>158750</xdr:colOff>
      <xdr:row>58</xdr:row>
      <xdr:rowOff>109220</xdr:rowOff>
    </xdr:to>
    <xdr:sp textlink="">
      <xdr:nvSpPr>
        <xdr:cNvPr id="270" name="楕円 269"/>
        <xdr:cNvSpPr/>
      </xdr:nvSpPr>
      <xdr:spPr>
        <a:xfrm>
          <a:off x="1484503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57</xdr:row>
      <xdr:rowOff>151130</xdr:rowOff>
    </xdr:from>
    <xdr:ext cx="762000" cy="259080"/>
    <xdr:sp textlink="">
      <xdr:nvSpPr>
        <xdr:cNvPr id="271" name="その他該当値テキスト"/>
        <xdr:cNvSpPr txBox="1"/>
      </xdr:nvSpPr>
      <xdr:spPr>
        <a:xfrm>
          <a:off x="1496822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140970</xdr:rowOff>
    </xdr:from>
    <xdr:to xmlns:xdr="http://schemas.openxmlformats.org/drawingml/2006/spreadsheetDrawing">
      <xdr:col>78</xdr:col>
      <xdr:colOff>120650</xdr:colOff>
      <xdr:row>58</xdr:row>
      <xdr:rowOff>71120</xdr:rowOff>
    </xdr:to>
    <xdr:sp textlink="">
      <xdr:nvSpPr>
        <xdr:cNvPr id="272" name="楕円 271"/>
        <xdr:cNvSpPr/>
      </xdr:nvSpPr>
      <xdr:spPr>
        <a:xfrm>
          <a:off x="1408557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55880</xdr:rowOff>
    </xdr:from>
    <xdr:ext cx="735330" cy="259080"/>
    <xdr:sp textlink="">
      <xdr:nvSpPr>
        <xdr:cNvPr id="273" name="テキスト ボックス 272"/>
        <xdr:cNvSpPr txBox="1"/>
      </xdr:nvSpPr>
      <xdr:spPr>
        <a:xfrm>
          <a:off x="13794740" y="9999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15240</xdr:rowOff>
    </xdr:from>
    <xdr:to xmlns:xdr="http://schemas.openxmlformats.org/drawingml/2006/spreadsheetDrawing">
      <xdr:col>74</xdr:col>
      <xdr:colOff>31750</xdr:colOff>
      <xdr:row>58</xdr:row>
      <xdr:rowOff>116840</xdr:rowOff>
    </xdr:to>
    <xdr:sp textlink="">
      <xdr:nvSpPr>
        <xdr:cNvPr id="274" name="楕円 273"/>
        <xdr:cNvSpPr/>
      </xdr:nvSpPr>
      <xdr:spPr>
        <a:xfrm>
          <a:off x="13294995" y="99593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101600</xdr:rowOff>
    </xdr:from>
    <xdr:ext cx="762000" cy="259080"/>
    <xdr:sp textlink="">
      <xdr:nvSpPr>
        <xdr:cNvPr id="275" name="テキスト ボックス 274"/>
        <xdr:cNvSpPr txBox="1"/>
      </xdr:nvSpPr>
      <xdr:spPr>
        <a:xfrm>
          <a:off x="1298448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53340</xdr:rowOff>
    </xdr:from>
    <xdr:to xmlns:xdr="http://schemas.openxmlformats.org/drawingml/2006/spreadsheetDrawing">
      <xdr:col>69</xdr:col>
      <xdr:colOff>142875</xdr:colOff>
      <xdr:row>58</xdr:row>
      <xdr:rowOff>154940</xdr:rowOff>
    </xdr:to>
    <xdr:sp textlink="">
      <xdr:nvSpPr>
        <xdr:cNvPr id="276" name="楕円 275"/>
        <xdr:cNvSpPr/>
      </xdr:nvSpPr>
      <xdr:spPr>
        <a:xfrm>
          <a:off x="12484735"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139700</xdr:rowOff>
    </xdr:from>
    <xdr:ext cx="756920" cy="259080"/>
    <xdr:sp textlink="">
      <xdr:nvSpPr>
        <xdr:cNvPr id="277" name="テキスト ボックス 276"/>
        <xdr:cNvSpPr txBox="1"/>
      </xdr:nvSpPr>
      <xdr:spPr>
        <a:xfrm>
          <a:off x="12193905" y="10083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45720</xdr:rowOff>
    </xdr:from>
    <xdr:to xmlns:xdr="http://schemas.openxmlformats.org/drawingml/2006/spreadsheetDrawing">
      <xdr:col>65</xdr:col>
      <xdr:colOff>53975</xdr:colOff>
      <xdr:row>58</xdr:row>
      <xdr:rowOff>147320</xdr:rowOff>
    </xdr:to>
    <xdr:sp textlink="">
      <xdr:nvSpPr>
        <xdr:cNvPr id="278" name="楕円 277"/>
        <xdr:cNvSpPr/>
      </xdr:nvSpPr>
      <xdr:spPr>
        <a:xfrm>
          <a:off x="11694160" y="99898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132080</xdr:rowOff>
    </xdr:from>
    <xdr:ext cx="760730" cy="254000"/>
    <xdr:sp textlink="">
      <xdr:nvSpPr>
        <xdr:cNvPr id="279" name="テキスト ボックス 278"/>
        <xdr:cNvSpPr txBox="1"/>
      </xdr:nvSpPr>
      <xdr:spPr>
        <a:xfrm>
          <a:off x="11383645" y="100761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textlink="">
      <xdr:nvSpPr>
        <xdr:cNvPr id="280" name="正方形/長方形 279"/>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textlink="">
      <xdr:nvSpPr>
        <xdr:cNvPr id="281" name="正方形/長方形 280"/>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textlink="">
      <xdr:nvSpPr>
        <xdr:cNvPr id="282" name="正方形/長方形 281"/>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textlink="">
      <xdr:nvSpPr>
        <xdr:cNvPr id="283" name="正方形/長方形 282"/>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textlink="">
      <xdr:nvSpPr>
        <xdr:cNvPr id="284" name="正方形/長方形 283"/>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27</xdr:row>
      <xdr:rowOff>133350</xdr:rowOff>
    </xdr:from>
    <xdr:to xmlns:xdr="http://schemas.openxmlformats.org/drawingml/2006/spreadsheetDrawing">
      <xdr:col>109</xdr:col>
      <xdr:colOff>104775</xdr:colOff>
      <xdr:row>29</xdr:row>
      <xdr:rowOff>44450</xdr:rowOff>
    </xdr:to>
    <xdr:sp textlink="">
      <xdr:nvSpPr>
        <xdr:cNvPr id="285" name="正方形/長方形 284"/>
        <xdr:cNvSpPr/>
      </xdr:nvSpPr>
      <xdr:spPr>
        <a:xfrm>
          <a:off x="18394680" y="4762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180340</xdr:colOff>
      <xdr:row>28</xdr:row>
      <xdr:rowOff>152400</xdr:rowOff>
    </xdr:from>
    <xdr:to xmlns:xdr="http://schemas.openxmlformats.org/drawingml/2006/spreadsheetDrawing">
      <xdr:col>109</xdr:col>
      <xdr:colOff>104775</xdr:colOff>
      <xdr:row>30</xdr:row>
      <xdr:rowOff>63500</xdr:rowOff>
    </xdr:to>
    <xdr:sp textlink="">
      <xdr:nvSpPr>
        <xdr:cNvPr id="286" name="正方形/長方形 285"/>
        <xdr:cNvSpPr/>
      </xdr:nvSpPr>
      <xdr:spPr>
        <a:xfrm>
          <a:off x="18394680" y="4953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textlink="">
      <xdr:nvSpPr>
        <xdr:cNvPr id="287" name="正方形/長方形 286"/>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30</xdr:row>
      <xdr:rowOff>127000</xdr:rowOff>
    </xdr:from>
    <xdr:to xmlns:xdr="http://schemas.openxmlformats.org/drawingml/2006/spreadsheetDrawing">
      <xdr:col>113</xdr:col>
      <xdr:colOff>130175</xdr:colOff>
      <xdr:row>44</xdr:row>
      <xdr:rowOff>12700</xdr:rowOff>
    </xdr:to>
    <xdr:sp textlink="">
      <xdr:nvSpPr>
        <xdr:cNvPr id="288" name="正方形/長方形 287"/>
        <xdr:cNvSpPr/>
      </xdr:nvSpPr>
      <xdr:spPr>
        <a:xfrm>
          <a:off x="15689580" y="5270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textlink="">
      <xdr:nvSpPr>
        <xdr:cNvPr id="289" name="正方形/長方形 288"/>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textlink="" fLocksText="0">
      <xdr:nvSpPr>
        <xdr:cNvPr id="290" name="テキスト ボックス 289"/>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類似団体平均を下回っている。病院事業会計における収支不足額は、繰出基準の新たなルール化を図る中で補てんしており、負担のあり方の検証と、経営健全化に向けた取り組みを一層進める。　また、策定した「補助金適正化ガイドライン」を着実に実行し、すべての補助金の見直しを継続する。</a:t>
          </a:r>
        </a:p>
      </xdr:txBody>
    </xdr:sp>
    <xdr:clientData/>
  </xdr:twoCellAnchor>
  <xdr:oneCellAnchor>
    <xdr:from xmlns:xdr="http://schemas.openxmlformats.org/drawingml/2006/spreadsheetDrawing">
      <xdr:col>62</xdr:col>
      <xdr:colOff>6350</xdr:colOff>
      <xdr:row>29</xdr:row>
      <xdr:rowOff>107950</xdr:rowOff>
    </xdr:from>
    <xdr:ext cx="293370" cy="225425"/>
    <xdr:sp textlink="">
      <xdr:nvSpPr>
        <xdr:cNvPr id="291" name="テキスト ボックス 290"/>
        <xdr:cNvSpPr txBox="1"/>
      </xdr:nvSpPr>
      <xdr:spPr>
        <a:xfrm>
          <a:off x="1118743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textlink="">
      <xdr:nvSpPr>
        <xdr:cNvPr id="293" name="テキスト ボックス 292"/>
        <xdr:cNvSpPr txBox="1"/>
      </xdr:nvSpPr>
      <xdr:spPr>
        <a:xfrm>
          <a:off x="10776585"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225530" y="7099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textlink="">
      <xdr:nvSpPr>
        <xdr:cNvPr id="295" name="テキスト ボックス 294"/>
        <xdr:cNvSpPr txBox="1"/>
      </xdr:nvSpPr>
      <xdr:spPr>
        <a:xfrm>
          <a:off x="10776585"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225530" y="6642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textlink="">
      <xdr:nvSpPr>
        <xdr:cNvPr id="297" name="テキスト ボックス 296"/>
        <xdr:cNvSpPr txBox="1"/>
      </xdr:nvSpPr>
      <xdr:spPr>
        <a:xfrm>
          <a:off x="10776585"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225530" y="6184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textlink="">
      <xdr:nvSpPr>
        <xdr:cNvPr id="299" name="テキスト ボックス 298"/>
        <xdr:cNvSpPr txBox="1"/>
      </xdr:nvSpPr>
      <xdr:spPr>
        <a:xfrm>
          <a:off x="10776585"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225530" y="5727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textlink="">
      <xdr:nvSpPr>
        <xdr:cNvPr id="301" name="テキスト ボックス 300"/>
        <xdr:cNvSpPr txBox="1"/>
      </xdr:nvSpPr>
      <xdr:spPr>
        <a:xfrm>
          <a:off x="10776585"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textlink="">
      <xdr:nvSpPr>
        <xdr:cNvPr id="303" name="補助費等グラフ枠"/>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489583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41</xdr:row>
      <xdr:rowOff>10160</xdr:rowOff>
    </xdr:from>
    <xdr:ext cx="762000" cy="259080"/>
    <xdr:sp textlink="">
      <xdr:nvSpPr>
        <xdr:cNvPr id="305" name="補助費等最小値テキスト"/>
        <xdr:cNvSpPr txBox="1"/>
      </xdr:nvSpPr>
      <xdr:spPr>
        <a:xfrm>
          <a:off x="1496822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180340</xdr:colOff>
      <xdr:row>41</xdr:row>
      <xdr:rowOff>38100</xdr:rowOff>
    </xdr:to>
    <xdr:cxnSp macro="">
      <xdr:nvCxnSpPr>
        <xdr:cNvPr id="306" name="直線コネクタ 305"/>
        <xdr:cNvCxnSpPr/>
      </xdr:nvCxnSpPr>
      <xdr:spPr>
        <a:xfrm>
          <a:off x="14806930" y="706755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32</xdr:row>
      <xdr:rowOff>94615</xdr:rowOff>
    </xdr:from>
    <xdr:ext cx="762000" cy="259080"/>
    <xdr:sp textlink="">
      <xdr:nvSpPr>
        <xdr:cNvPr id="307" name="補助費等最大値テキスト"/>
        <xdr:cNvSpPr txBox="1"/>
      </xdr:nvSpPr>
      <xdr:spPr>
        <a:xfrm>
          <a:off x="1496822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180340</xdr:colOff>
      <xdr:row>34</xdr:row>
      <xdr:rowOff>8255</xdr:rowOff>
    </xdr:to>
    <xdr:cxnSp macro="">
      <xdr:nvCxnSpPr>
        <xdr:cNvPr id="308" name="直線コネクタ 307"/>
        <xdr:cNvCxnSpPr/>
      </xdr:nvCxnSpPr>
      <xdr:spPr>
        <a:xfrm>
          <a:off x="14806930" y="583755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81280</xdr:rowOff>
    </xdr:from>
    <xdr:to xmlns:xdr="http://schemas.openxmlformats.org/drawingml/2006/spreadsheetDrawing">
      <xdr:col>82</xdr:col>
      <xdr:colOff>107950</xdr:colOff>
      <xdr:row>36</xdr:row>
      <xdr:rowOff>104140</xdr:rowOff>
    </xdr:to>
    <xdr:cxnSp macro="">
      <xdr:nvCxnSpPr>
        <xdr:cNvPr id="309" name="直線コネクタ 308"/>
        <xdr:cNvCxnSpPr/>
      </xdr:nvCxnSpPr>
      <xdr:spPr>
        <a:xfrm>
          <a:off x="14136370" y="6253480"/>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36</xdr:row>
      <xdr:rowOff>71120</xdr:rowOff>
    </xdr:from>
    <xdr:ext cx="762000" cy="259080"/>
    <xdr:sp textlink="">
      <xdr:nvSpPr>
        <xdr:cNvPr id="310" name="補助費等平均値テキスト"/>
        <xdr:cNvSpPr txBox="1"/>
      </xdr:nvSpPr>
      <xdr:spPr>
        <a:xfrm>
          <a:off x="1496822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textlink="">
      <xdr:nvSpPr>
        <xdr:cNvPr id="311" name="フローチャート: 判断 310"/>
        <xdr:cNvSpPr/>
      </xdr:nvSpPr>
      <xdr:spPr>
        <a:xfrm>
          <a:off x="1484503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36</xdr:row>
      <xdr:rowOff>81280</xdr:rowOff>
    </xdr:from>
    <xdr:to xmlns:xdr="http://schemas.openxmlformats.org/drawingml/2006/spreadsheetDrawing">
      <xdr:col>78</xdr:col>
      <xdr:colOff>69850</xdr:colOff>
      <xdr:row>36</xdr:row>
      <xdr:rowOff>95250</xdr:rowOff>
    </xdr:to>
    <xdr:cxnSp macro="">
      <xdr:nvCxnSpPr>
        <xdr:cNvPr id="312" name="直線コネクタ 311"/>
        <xdr:cNvCxnSpPr/>
      </xdr:nvCxnSpPr>
      <xdr:spPr>
        <a:xfrm flipV="1">
          <a:off x="13345160" y="6253480"/>
          <a:ext cx="79121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textlink="">
      <xdr:nvSpPr>
        <xdr:cNvPr id="313" name="フローチャート: 判断 312"/>
        <xdr:cNvSpPr/>
      </xdr:nvSpPr>
      <xdr:spPr>
        <a:xfrm>
          <a:off x="1408557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5330" cy="254000"/>
    <xdr:sp textlink="">
      <xdr:nvSpPr>
        <xdr:cNvPr id="314" name="テキスト ボックス 313"/>
        <xdr:cNvSpPr txBox="1"/>
      </xdr:nvSpPr>
      <xdr:spPr>
        <a:xfrm>
          <a:off x="13794740" y="6339205"/>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95250</xdr:rowOff>
    </xdr:from>
    <xdr:to xmlns:xdr="http://schemas.openxmlformats.org/drawingml/2006/spreadsheetDrawing">
      <xdr:col>73</xdr:col>
      <xdr:colOff>180340</xdr:colOff>
      <xdr:row>37</xdr:row>
      <xdr:rowOff>1270</xdr:rowOff>
    </xdr:to>
    <xdr:cxnSp macro="">
      <xdr:nvCxnSpPr>
        <xdr:cNvPr id="315" name="直線コネクタ 314"/>
        <xdr:cNvCxnSpPr/>
      </xdr:nvCxnSpPr>
      <xdr:spPr>
        <a:xfrm flipV="1">
          <a:off x="12535535" y="626745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textlink="">
      <xdr:nvSpPr>
        <xdr:cNvPr id="316" name="フローチャート: 判断 315"/>
        <xdr:cNvSpPr/>
      </xdr:nvSpPr>
      <xdr:spPr>
        <a:xfrm>
          <a:off x="13294995" y="62852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textlink="">
      <xdr:nvSpPr>
        <xdr:cNvPr id="317" name="テキスト ボックス 316"/>
        <xdr:cNvSpPr txBox="1"/>
      </xdr:nvSpPr>
      <xdr:spPr>
        <a:xfrm>
          <a:off x="1298448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168275</xdr:rowOff>
    </xdr:from>
    <xdr:to xmlns:xdr="http://schemas.openxmlformats.org/drawingml/2006/spreadsheetDrawing">
      <xdr:col>69</xdr:col>
      <xdr:colOff>92075</xdr:colOff>
      <xdr:row>37</xdr:row>
      <xdr:rowOff>1270</xdr:rowOff>
    </xdr:to>
    <xdr:cxnSp macro="">
      <xdr:nvCxnSpPr>
        <xdr:cNvPr id="318" name="直線コネクタ 317"/>
        <xdr:cNvCxnSpPr/>
      </xdr:nvCxnSpPr>
      <xdr:spPr>
        <a:xfrm>
          <a:off x="11725275" y="6340475"/>
          <a:ext cx="8102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textlink="">
      <xdr:nvSpPr>
        <xdr:cNvPr id="319" name="フローチャート: 判断 318"/>
        <xdr:cNvSpPr/>
      </xdr:nvSpPr>
      <xdr:spPr>
        <a:xfrm>
          <a:off x="12484735"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6920" cy="259080"/>
    <xdr:sp textlink="">
      <xdr:nvSpPr>
        <xdr:cNvPr id="320" name="テキスト ボックス 319"/>
        <xdr:cNvSpPr txBox="1"/>
      </xdr:nvSpPr>
      <xdr:spPr>
        <a:xfrm>
          <a:off x="12193905" y="5989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textlink="">
      <xdr:nvSpPr>
        <xdr:cNvPr id="321" name="フローチャート: 判断 320"/>
        <xdr:cNvSpPr/>
      </xdr:nvSpPr>
      <xdr:spPr>
        <a:xfrm>
          <a:off x="11694160" y="61937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133350</xdr:rowOff>
    </xdr:from>
    <xdr:ext cx="760730" cy="254000"/>
    <xdr:sp textlink="">
      <xdr:nvSpPr>
        <xdr:cNvPr id="322" name="テキスト ボックス 321"/>
        <xdr:cNvSpPr txBox="1"/>
      </xdr:nvSpPr>
      <xdr:spPr>
        <a:xfrm>
          <a:off x="11383645" y="596265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textlink="">
      <xdr:nvSpPr>
        <xdr:cNvPr id="323" name="テキスト ボックス 322"/>
        <xdr:cNvSpPr txBox="1"/>
      </xdr:nvSpPr>
      <xdr:spPr>
        <a:xfrm>
          <a:off x="1469961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textlink="">
      <xdr:nvSpPr>
        <xdr:cNvPr id="324" name="テキスト ボックス 323"/>
        <xdr:cNvSpPr txBox="1"/>
      </xdr:nvSpPr>
      <xdr:spPr>
        <a:xfrm>
          <a:off x="139401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textlink="">
      <xdr:nvSpPr>
        <xdr:cNvPr id="325" name="テキスト ボックス 324"/>
        <xdr:cNvSpPr txBox="1"/>
      </xdr:nvSpPr>
      <xdr:spPr>
        <a:xfrm>
          <a:off x="131495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textlink="">
      <xdr:nvSpPr>
        <xdr:cNvPr id="326" name="テキスト ボックス 325"/>
        <xdr:cNvSpPr txBox="1"/>
      </xdr:nvSpPr>
      <xdr:spPr>
        <a:xfrm>
          <a:off x="12339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44</xdr:row>
      <xdr:rowOff>10160</xdr:rowOff>
    </xdr:from>
    <xdr:ext cx="758190" cy="259080"/>
    <xdr:sp textlink="">
      <xdr:nvSpPr>
        <xdr:cNvPr id="327" name="テキスト ボックス 326"/>
        <xdr:cNvSpPr txBox="1"/>
      </xdr:nvSpPr>
      <xdr:spPr>
        <a:xfrm>
          <a:off x="115417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53340</xdr:rowOff>
    </xdr:from>
    <xdr:to xmlns:xdr="http://schemas.openxmlformats.org/drawingml/2006/spreadsheetDrawing">
      <xdr:col>82</xdr:col>
      <xdr:colOff>158750</xdr:colOff>
      <xdr:row>36</xdr:row>
      <xdr:rowOff>154940</xdr:rowOff>
    </xdr:to>
    <xdr:sp textlink="">
      <xdr:nvSpPr>
        <xdr:cNvPr id="328" name="楕円 327"/>
        <xdr:cNvSpPr/>
      </xdr:nvSpPr>
      <xdr:spPr>
        <a:xfrm>
          <a:off x="1484503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35</xdr:row>
      <xdr:rowOff>69850</xdr:rowOff>
    </xdr:from>
    <xdr:ext cx="762000" cy="259080"/>
    <xdr:sp textlink="">
      <xdr:nvSpPr>
        <xdr:cNvPr id="329" name="補助費等該当値テキスト"/>
        <xdr:cNvSpPr txBox="1"/>
      </xdr:nvSpPr>
      <xdr:spPr>
        <a:xfrm>
          <a:off x="1496822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textlink="">
      <xdr:nvSpPr>
        <xdr:cNvPr id="330" name="楕円 329"/>
        <xdr:cNvSpPr/>
      </xdr:nvSpPr>
      <xdr:spPr>
        <a:xfrm>
          <a:off x="1408557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5330" cy="259080"/>
    <xdr:sp textlink="">
      <xdr:nvSpPr>
        <xdr:cNvPr id="331" name="テキスト ボックス 330"/>
        <xdr:cNvSpPr txBox="1"/>
      </xdr:nvSpPr>
      <xdr:spPr>
        <a:xfrm>
          <a:off x="13794740" y="59715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44450</xdr:rowOff>
    </xdr:from>
    <xdr:to xmlns:xdr="http://schemas.openxmlformats.org/drawingml/2006/spreadsheetDrawing">
      <xdr:col>74</xdr:col>
      <xdr:colOff>31750</xdr:colOff>
      <xdr:row>36</xdr:row>
      <xdr:rowOff>146050</xdr:rowOff>
    </xdr:to>
    <xdr:sp textlink="">
      <xdr:nvSpPr>
        <xdr:cNvPr id="332" name="楕円 331"/>
        <xdr:cNvSpPr/>
      </xdr:nvSpPr>
      <xdr:spPr>
        <a:xfrm>
          <a:off x="13294995" y="62166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156210</xdr:rowOff>
    </xdr:from>
    <xdr:ext cx="762000" cy="254000"/>
    <xdr:sp textlink="">
      <xdr:nvSpPr>
        <xdr:cNvPr id="333" name="テキスト ボックス 332"/>
        <xdr:cNvSpPr txBox="1"/>
      </xdr:nvSpPr>
      <xdr:spPr>
        <a:xfrm>
          <a:off x="12984480" y="5985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121920</xdr:rowOff>
    </xdr:from>
    <xdr:to xmlns:xdr="http://schemas.openxmlformats.org/drawingml/2006/spreadsheetDrawing">
      <xdr:col>69</xdr:col>
      <xdr:colOff>142875</xdr:colOff>
      <xdr:row>37</xdr:row>
      <xdr:rowOff>52070</xdr:rowOff>
    </xdr:to>
    <xdr:sp textlink="">
      <xdr:nvSpPr>
        <xdr:cNvPr id="334" name="楕円 333"/>
        <xdr:cNvSpPr/>
      </xdr:nvSpPr>
      <xdr:spPr>
        <a:xfrm>
          <a:off x="12484735"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36830</xdr:rowOff>
    </xdr:from>
    <xdr:ext cx="756920" cy="259080"/>
    <xdr:sp textlink="">
      <xdr:nvSpPr>
        <xdr:cNvPr id="335" name="テキスト ボックス 334"/>
        <xdr:cNvSpPr txBox="1"/>
      </xdr:nvSpPr>
      <xdr:spPr>
        <a:xfrm>
          <a:off x="12193905" y="6380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textlink="">
      <xdr:nvSpPr>
        <xdr:cNvPr id="336" name="楕円 335"/>
        <xdr:cNvSpPr/>
      </xdr:nvSpPr>
      <xdr:spPr>
        <a:xfrm>
          <a:off x="11694160" y="62896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0730" cy="254000"/>
    <xdr:sp textlink="">
      <xdr:nvSpPr>
        <xdr:cNvPr id="337" name="テキスト ボックス 336"/>
        <xdr:cNvSpPr txBox="1"/>
      </xdr:nvSpPr>
      <xdr:spPr>
        <a:xfrm>
          <a:off x="11383645" y="637603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180340</xdr:colOff>
      <xdr:row>69</xdr:row>
      <xdr:rowOff>44450</xdr:rowOff>
    </xdr:to>
    <xdr:sp textlink="">
      <xdr:nvSpPr>
        <xdr:cNvPr id="338" name="正方形/長方形 337"/>
        <xdr:cNvSpPr/>
      </xdr:nvSpPr>
      <xdr:spPr>
        <a:xfrm>
          <a:off x="702945" y="11557000"/>
          <a:ext cx="41662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180340</xdr:colOff>
      <xdr:row>67</xdr:row>
      <xdr:rowOff>133350</xdr:rowOff>
    </xdr:from>
    <xdr:to xmlns:xdr="http://schemas.openxmlformats.org/drawingml/2006/spreadsheetDrawing">
      <xdr:col>34</xdr:col>
      <xdr:colOff>120650</xdr:colOff>
      <xdr:row>69</xdr:row>
      <xdr:rowOff>44450</xdr:rowOff>
    </xdr:to>
    <xdr:sp textlink="">
      <xdr:nvSpPr>
        <xdr:cNvPr id="339" name="正方形/長方形 338"/>
        <xdr:cNvSpPr/>
      </xdr:nvSpPr>
      <xdr:spPr>
        <a:xfrm>
          <a:off x="486918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180340</xdr:colOff>
      <xdr:row>68</xdr:row>
      <xdr:rowOff>152400</xdr:rowOff>
    </xdr:from>
    <xdr:to xmlns:xdr="http://schemas.openxmlformats.org/drawingml/2006/spreadsheetDrawing">
      <xdr:col>34</xdr:col>
      <xdr:colOff>120650</xdr:colOff>
      <xdr:row>70</xdr:row>
      <xdr:rowOff>63500</xdr:rowOff>
    </xdr:to>
    <xdr:sp textlink="">
      <xdr:nvSpPr>
        <xdr:cNvPr id="340" name="正方形/長方形 339"/>
        <xdr:cNvSpPr/>
      </xdr:nvSpPr>
      <xdr:spPr>
        <a:xfrm>
          <a:off x="486918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textlink="">
      <xdr:nvSpPr>
        <xdr:cNvPr id="341" name="正方形/長方形 340"/>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textlink="">
      <xdr:nvSpPr>
        <xdr:cNvPr id="342" name="正方形/長方形 341"/>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textlink="">
      <xdr:nvSpPr>
        <xdr:cNvPr id="343" name="正方形/長方形 342"/>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textlink="">
      <xdr:nvSpPr>
        <xdr:cNvPr id="344" name="正方形/長方形 343"/>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84</xdr:row>
      <xdr:rowOff>12700</xdr:rowOff>
    </xdr:to>
    <xdr:sp textlink="">
      <xdr:nvSpPr>
        <xdr:cNvPr id="345" name="正方形/長方形 344"/>
        <xdr:cNvSpPr/>
      </xdr:nvSpPr>
      <xdr:spPr>
        <a:xfrm>
          <a:off x="702945" y="12128500"/>
          <a:ext cx="41662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textlink="">
      <xdr:nvSpPr>
        <xdr:cNvPr id="346" name="正方形/長方形 345"/>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180340</xdr:colOff>
      <xdr:row>72</xdr:row>
      <xdr:rowOff>38100</xdr:rowOff>
    </xdr:to>
    <xdr:sp textlink="">
      <xdr:nvSpPr>
        <xdr:cNvPr id="347" name="正方形/長方形 346"/>
        <xdr:cNvSpPr/>
      </xdr:nvSpPr>
      <xdr:spPr>
        <a:xfrm>
          <a:off x="5227320" y="12128500"/>
          <a:ext cx="3429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textlink="" fLocksText="0">
      <xdr:nvSpPr>
        <xdr:cNvPr id="348" name="テキスト ボックス 347"/>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公債費は、近年行った大型建設事業に係る起債の元金償還が始まったことにより、類似団体平均を上回っている。</a:t>
          </a:r>
        </a:p>
        <a:p>
          <a:r>
            <a:rPr kumimoji="1" lang="ja-JP" altLang="en-US" sz="1300">
              <a:latin typeface="ＭＳ Ｐゴシック"/>
              <a:ea typeface="ＭＳ Ｐゴシック"/>
            </a:rPr>
            <a:t>　今後も、財政健全化実行計画を着実に実行するなかで、緊急度や住民サービスのニーズを総合的に判断し事業選択を行うことで、起債発行の適正化に努める。</a:t>
          </a:r>
        </a:p>
      </xdr:txBody>
    </xdr:sp>
    <xdr:clientData/>
  </xdr:twoCellAnchor>
  <xdr:oneCellAnchor>
    <xdr:from xmlns:xdr="http://schemas.openxmlformats.org/drawingml/2006/spreadsheetDrawing">
      <xdr:col>3</xdr:col>
      <xdr:colOff>123825</xdr:colOff>
      <xdr:row>69</xdr:row>
      <xdr:rowOff>107950</xdr:rowOff>
    </xdr:from>
    <xdr:ext cx="293370" cy="225425"/>
    <xdr:sp textlink="">
      <xdr:nvSpPr>
        <xdr:cNvPr id="349" name="テキスト ボックス 348"/>
        <xdr:cNvSpPr txBox="1"/>
      </xdr:nvSpPr>
      <xdr:spPr>
        <a:xfrm>
          <a:off x="664845"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180340</xdr:colOff>
      <xdr:row>84</xdr:row>
      <xdr:rowOff>12700</xdr:rowOff>
    </xdr:to>
    <xdr:cxnSp macro="">
      <xdr:nvCxnSpPr>
        <xdr:cNvPr id="350" name="直線コネクタ 349"/>
        <xdr:cNvCxnSpPr/>
      </xdr:nvCxnSpPr>
      <xdr:spPr>
        <a:xfrm>
          <a:off x="702945" y="14414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textlink="">
      <xdr:nvSpPr>
        <xdr:cNvPr id="351" name="テキスト ボックス 350"/>
        <xdr:cNvSpPr txBox="1"/>
      </xdr:nvSpPr>
      <xdr:spPr>
        <a:xfrm>
          <a:off x="234315"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180340</xdr:colOff>
      <xdr:row>81</xdr:row>
      <xdr:rowOff>146050</xdr:rowOff>
    </xdr:to>
    <xdr:cxnSp macro="">
      <xdr:nvCxnSpPr>
        <xdr:cNvPr id="352" name="直線コネクタ 351"/>
        <xdr:cNvCxnSpPr/>
      </xdr:nvCxnSpPr>
      <xdr:spPr>
        <a:xfrm>
          <a:off x="702945" y="14033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textlink="">
      <xdr:nvSpPr>
        <xdr:cNvPr id="353" name="テキスト ボックス 352"/>
        <xdr:cNvSpPr txBox="1"/>
      </xdr:nvSpPr>
      <xdr:spPr>
        <a:xfrm>
          <a:off x="234315"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180340</xdr:colOff>
      <xdr:row>79</xdr:row>
      <xdr:rowOff>107950</xdr:rowOff>
    </xdr:to>
    <xdr:cxnSp macro="">
      <xdr:nvCxnSpPr>
        <xdr:cNvPr id="354" name="直線コネクタ 353"/>
        <xdr:cNvCxnSpPr/>
      </xdr:nvCxnSpPr>
      <xdr:spPr>
        <a:xfrm>
          <a:off x="702945" y="13652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textlink="">
      <xdr:nvSpPr>
        <xdr:cNvPr id="355" name="テキスト ボックス 354"/>
        <xdr:cNvSpPr txBox="1"/>
      </xdr:nvSpPr>
      <xdr:spPr>
        <a:xfrm>
          <a:off x="234315"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180340</xdr:colOff>
      <xdr:row>77</xdr:row>
      <xdr:rowOff>69850</xdr:rowOff>
    </xdr:to>
    <xdr:cxnSp macro="">
      <xdr:nvCxnSpPr>
        <xdr:cNvPr id="356" name="直線コネクタ 355"/>
        <xdr:cNvCxnSpPr/>
      </xdr:nvCxnSpPr>
      <xdr:spPr>
        <a:xfrm>
          <a:off x="702945" y="13271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textlink="">
      <xdr:nvSpPr>
        <xdr:cNvPr id="357" name="テキスト ボックス 356"/>
        <xdr:cNvSpPr txBox="1"/>
      </xdr:nvSpPr>
      <xdr:spPr>
        <a:xfrm>
          <a:off x="234315"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180340</xdr:colOff>
      <xdr:row>75</xdr:row>
      <xdr:rowOff>31750</xdr:rowOff>
    </xdr:to>
    <xdr:cxnSp macro="">
      <xdr:nvCxnSpPr>
        <xdr:cNvPr id="358" name="直線コネクタ 357"/>
        <xdr:cNvCxnSpPr/>
      </xdr:nvCxnSpPr>
      <xdr:spPr>
        <a:xfrm>
          <a:off x="702945" y="12890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textlink="">
      <xdr:nvSpPr>
        <xdr:cNvPr id="359" name="テキスト ボックス 358"/>
        <xdr:cNvSpPr txBox="1"/>
      </xdr:nvSpPr>
      <xdr:spPr>
        <a:xfrm>
          <a:off x="234315"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180340</xdr:colOff>
      <xdr:row>72</xdr:row>
      <xdr:rowOff>165100</xdr:rowOff>
    </xdr:to>
    <xdr:cxnSp macro="">
      <xdr:nvCxnSpPr>
        <xdr:cNvPr id="360" name="直線コネクタ 359"/>
        <xdr:cNvCxnSpPr/>
      </xdr:nvCxnSpPr>
      <xdr:spPr>
        <a:xfrm>
          <a:off x="702945" y="12509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textlink="">
      <xdr:nvSpPr>
        <xdr:cNvPr id="361" name="テキスト ボックス 360"/>
        <xdr:cNvSpPr txBox="1"/>
      </xdr:nvSpPr>
      <xdr:spPr>
        <a:xfrm>
          <a:off x="234315"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70</xdr:row>
      <xdr:rowOff>127000</xdr:rowOff>
    </xdr:to>
    <xdr:cxnSp macro="">
      <xdr:nvCxnSpPr>
        <xdr:cNvPr id="362" name="直線コネクタ 361"/>
        <xdr:cNvCxnSpPr/>
      </xdr:nvCxnSpPr>
      <xdr:spPr>
        <a:xfrm>
          <a:off x="702945" y="121285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180340</xdr:colOff>
      <xdr:row>84</xdr:row>
      <xdr:rowOff>12700</xdr:rowOff>
    </xdr:to>
    <xdr:sp textlink="">
      <xdr:nvSpPr>
        <xdr:cNvPr id="363" name="公債費グラフ枠"/>
        <xdr:cNvSpPr/>
      </xdr:nvSpPr>
      <xdr:spPr>
        <a:xfrm>
          <a:off x="702945" y="12128500"/>
          <a:ext cx="41662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35356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0730" cy="259080"/>
    <xdr:sp textlink="">
      <xdr:nvSpPr>
        <xdr:cNvPr id="365" name="公債費最小値テキスト"/>
        <xdr:cNvSpPr txBox="1"/>
      </xdr:nvSpPr>
      <xdr:spPr>
        <a:xfrm>
          <a:off x="4442460" y="13742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284345" y="137706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0730" cy="259080"/>
    <xdr:sp textlink="">
      <xdr:nvSpPr>
        <xdr:cNvPr id="367" name="公債費最大値テキスト"/>
        <xdr:cNvSpPr txBox="1"/>
      </xdr:nvSpPr>
      <xdr:spPr>
        <a:xfrm>
          <a:off x="4442460" y="1247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284345" y="127304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180340</xdr:colOff>
      <xdr:row>75</xdr:row>
      <xdr:rowOff>117475</xdr:rowOff>
    </xdr:from>
    <xdr:to xmlns:xdr="http://schemas.openxmlformats.org/drawingml/2006/spreadsheetDrawing">
      <xdr:col>24</xdr:col>
      <xdr:colOff>25400</xdr:colOff>
      <xdr:row>75</xdr:row>
      <xdr:rowOff>161290</xdr:rowOff>
    </xdr:to>
    <xdr:cxnSp macro="">
      <xdr:nvCxnSpPr>
        <xdr:cNvPr id="369" name="直線コネクタ 368"/>
        <xdr:cNvCxnSpPr/>
      </xdr:nvCxnSpPr>
      <xdr:spPr>
        <a:xfrm>
          <a:off x="3606800" y="12976225"/>
          <a:ext cx="746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0730" cy="259080"/>
    <xdr:sp textlink="">
      <xdr:nvSpPr>
        <xdr:cNvPr id="370" name="公債費平均値テキスト"/>
        <xdr:cNvSpPr txBox="1"/>
      </xdr:nvSpPr>
      <xdr:spPr>
        <a:xfrm>
          <a:off x="4442460" y="126771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textlink="">
      <xdr:nvSpPr>
        <xdr:cNvPr id="371" name="フローチャート: 判断 370"/>
        <xdr:cNvSpPr/>
      </xdr:nvSpPr>
      <xdr:spPr>
        <a:xfrm>
          <a:off x="4322445" y="128320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117475</xdr:rowOff>
    </xdr:from>
    <xdr:to xmlns:xdr="http://schemas.openxmlformats.org/drawingml/2006/spreadsheetDrawing">
      <xdr:col>19</xdr:col>
      <xdr:colOff>180340</xdr:colOff>
      <xdr:row>75</xdr:row>
      <xdr:rowOff>130810</xdr:rowOff>
    </xdr:to>
    <xdr:cxnSp macro="">
      <xdr:nvCxnSpPr>
        <xdr:cNvPr id="372" name="直線コネクタ 371"/>
        <xdr:cNvCxnSpPr/>
      </xdr:nvCxnSpPr>
      <xdr:spPr>
        <a:xfrm flipV="1">
          <a:off x="2803525" y="1297622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textlink="">
      <xdr:nvSpPr>
        <xdr:cNvPr id="373" name="フローチャート: 判断 372"/>
        <xdr:cNvSpPr/>
      </xdr:nvSpPr>
      <xdr:spPr>
        <a:xfrm>
          <a:off x="3562985" y="128111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1520" cy="254000"/>
    <xdr:sp textlink="">
      <xdr:nvSpPr>
        <xdr:cNvPr id="374" name="テキスト ボックス 373"/>
        <xdr:cNvSpPr txBox="1"/>
      </xdr:nvSpPr>
      <xdr:spPr>
        <a:xfrm>
          <a:off x="3252470" y="125799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92710</xdr:rowOff>
    </xdr:from>
    <xdr:to xmlns:xdr="http://schemas.openxmlformats.org/drawingml/2006/spreadsheetDrawing">
      <xdr:col>15</xdr:col>
      <xdr:colOff>98425</xdr:colOff>
      <xdr:row>75</xdr:row>
      <xdr:rowOff>130810</xdr:rowOff>
    </xdr:to>
    <xdr:cxnSp macro="">
      <xdr:nvCxnSpPr>
        <xdr:cNvPr id="375" name="直線コネクタ 374"/>
        <xdr:cNvCxnSpPr/>
      </xdr:nvCxnSpPr>
      <xdr:spPr>
        <a:xfrm>
          <a:off x="1993265" y="12951460"/>
          <a:ext cx="8102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textlink="">
      <xdr:nvSpPr>
        <xdr:cNvPr id="376" name="フローチャート: 判断 375"/>
        <xdr:cNvSpPr/>
      </xdr:nvSpPr>
      <xdr:spPr>
        <a:xfrm>
          <a:off x="2752725"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0730" cy="254000"/>
    <xdr:sp textlink="">
      <xdr:nvSpPr>
        <xdr:cNvPr id="377" name="テキスト ボックス 376"/>
        <xdr:cNvSpPr txBox="1"/>
      </xdr:nvSpPr>
      <xdr:spPr>
        <a:xfrm>
          <a:off x="2461895" y="1259141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39370</xdr:rowOff>
    </xdr:from>
    <xdr:to xmlns:xdr="http://schemas.openxmlformats.org/drawingml/2006/spreadsheetDrawing">
      <xdr:col>11</xdr:col>
      <xdr:colOff>9525</xdr:colOff>
      <xdr:row>75</xdr:row>
      <xdr:rowOff>92710</xdr:rowOff>
    </xdr:to>
    <xdr:cxnSp macro="">
      <xdr:nvCxnSpPr>
        <xdr:cNvPr id="378" name="直線コネクタ 377"/>
        <xdr:cNvCxnSpPr/>
      </xdr:nvCxnSpPr>
      <xdr:spPr>
        <a:xfrm>
          <a:off x="1202690" y="12898120"/>
          <a:ext cx="7905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textlink="">
      <xdr:nvSpPr>
        <xdr:cNvPr id="379" name="フローチャート: 判断 378"/>
        <xdr:cNvSpPr/>
      </xdr:nvSpPr>
      <xdr:spPr>
        <a:xfrm>
          <a:off x="1962150" y="1282446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56920" cy="254000"/>
    <xdr:sp textlink="">
      <xdr:nvSpPr>
        <xdr:cNvPr id="380" name="テキスト ボックス 379"/>
        <xdr:cNvSpPr txBox="1"/>
      </xdr:nvSpPr>
      <xdr:spPr>
        <a:xfrm>
          <a:off x="1651635" y="125933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textlink="">
      <xdr:nvSpPr>
        <xdr:cNvPr id="381" name="フローチャート: 判断 380"/>
        <xdr:cNvSpPr/>
      </xdr:nvSpPr>
      <xdr:spPr>
        <a:xfrm>
          <a:off x="115189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56920" cy="254000"/>
    <xdr:sp textlink="">
      <xdr:nvSpPr>
        <xdr:cNvPr id="382" name="テキスト ボックス 381"/>
        <xdr:cNvSpPr txBox="1"/>
      </xdr:nvSpPr>
      <xdr:spPr>
        <a:xfrm>
          <a:off x="861060" y="125933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textlink="">
      <xdr:nvSpPr>
        <xdr:cNvPr id="383" name="テキスト ボックス 382"/>
        <xdr:cNvSpPr txBox="1"/>
      </xdr:nvSpPr>
      <xdr:spPr>
        <a:xfrm>
          <a:off x="415734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textlink="">
      <xdr:nvSpPr>
        <xdr:cNvPr id="384" name="テキスト ボックス 383"/>
        <xdr:cNvSpPr txBox="1"/>
      </xdr:nvSpPr>
      <xdr:spPr>
        <a:xfrm>
          <a:off x="34175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textlink="">
      <xdr:nvSpPr>
        <xdr:cNvPr id="385" name="テキスト ボックス 384"/>
        <xdr:cNvSpPr txBox="1"/>
      </xdr:nvSpPr>
      <xdr:spPr>
        <a:xfrm>
          <a:off x="260731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180340</xdr:colOff>
      <xdr:row>84</xdr:row>
      <xdr:rowOff>10160</xdr:rowOff>
    </xdr:from>
    <xdr:ext cx="762000" cy="259080"/>
    <xdr:sp textlink="">
      <xdr:nvSpPr>
        <xdr:cNvPr id="386" name="テキスト ボックス 385"/>
        <xdr:cNvSpPr txBox="1"/>
      </xdr:nvSpPr>
      <xdr:spPr>
        <a:xfrm>
          <a:off x="18034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textlink="">
      <xdr:nvSpPr>
        <xdr:cNvPr id="387" name="テキスト ボックス 386"/>
        <xdr:cNvSpPr txBox="1"/>
      </xdr:nvSpPr>
      <xdr:spPr>
        <a:xfrm>
          <a:off x="10064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110490</xdr:rowOff>
    </xdr:from>
    <xdr:to xmlns:xdr="http://schemas.openxmlformats.org/drawingml/2006/spreadsheetDrawing">
      <xdr:col>24</xdr:col>
      <xdr:colOff>76200</xdr:colOff>
      <xdr:row>76</xdr:row>
      <xdr:rowOff>40640</xdr:rowOff>
    </xdr:to>
    <xdr:sp textlink="">
      <xdr:nvSpPr>
        <xdr:cNvPr id="388" name="楕円 387"/>
        <xdr:cNvSpPr/>
      </xdr:nvSpPr>
      <xdr:spPr>
        <a:xfrm>
          <a:off x="4322445" y="129692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82550</xdr:rowOff>
    </xdr:from>
    <xdr:ext cx="760730" cy="259080"/>
    <xdr:sp textlink="">
      <xdr:nvSpPr>
        <xdr:cNvPr id="389" name="公債費該当値テキスト"/>
        <xdr:cNvSpPr txBox="1"/>
      </xdr:nvSpPr>
      <xdr:spPr>
        <a:xfrm>
          <a:off x="4442460" y="12941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66675</xdr:rowOff>
    </xdr:from>
    <xdr:to xmlns:xdr="http://schemas.openxmlformats.org/drawingml/2006/spreadsheetDrawing">
      <xdr:col>20</xdr:col>
      <xdr:colOff>38100</xdr:colOff>
      <xdr:row>75</xdr:row>
      <xdr:rowOff>168275</xdr:rowOff>
    </xdr:to>
    <xdr:sp textlink="">
      <xdr:nvSpPr>
        <xdr:cNvPr id="390" name="楕円 389"/>
        <xdr:cNvSpPr/>
      </xdr:nvSpPr>
      <xdr:spPr>
        <a:xfrm>
          <a:off x="3562985" y="1292542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153035</xdr:rowOff>
    </xdr:from>
    <xdr:ext cx="731520" cy="259080"/>
    <xdr:sp textlink="">
      <xdr:nvSpPr>
        <xdr:cNvPr id="391" name="テキスト ボックス 390"/>
        <xdr:cNvSpPr txBox="1"/>
      </xdr:nvSpPr>
      <xdr:spPr>
        <a:xfrm>
          <a:off x="3252470" y="1301178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80010</xdr:rowOff>
    </xdr:from>
    <xdr:to xmlns:xdr="http://schemas.openxmlformats.org/drawingml/2006/spreadsheetDrawing">
      <xdr:col>15</xdr:col>
      <xdr:colOff>149225</xdr:colOff>
      <xdr:row>76</xdr:row>
      <xdr:rowOff>10160</xdr:rowOff>
    </xdr:to>
    <xdr:sp textlink="">
      <xdr:nvSpPr>
        <xdr:cNvPr id="392" name="楕円 391"/>
        <xdr:cNvSpPr/>
      </xdr:nvSpPr>
      <xdr:spPr>
        <a:xfrm>
          <a:off x="2752725"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166370</xdr:rowOff>
    </xdr:from>
    <xdr:ext cx="760730" cy="254000"/>
    <xdr:sp textlink="">
      <xdr:nvSpPr>
        <xdr:cNvPr id="393" name="テキスト ボックス 392"/>
        <xdr:cNvSpPr txBox="1"/>
      </xdr:nvSpPr>
      <xdr:spPr>
        <a:xfrm>
          <a:off x="2461895" y="1302512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41910</xdr:rowOff>
    </xdr:from>
    <xdr:to xmlns:xdr="http://schemas.openxmlformats.org/drawingml/2006/spreadsheetDrawing">
      <xdr:col>11</xdr:col>
      <xdr:colOff>60325</xdr:colOff>
      <xdr:row>75</xdr:row>
      <xdr:rowOff>143510</xdr:rowOff>
    </xdr:to>
    <xdr:sp textlink="">
      <xdr:nvSpPr>
        <xdr:cNvPr id="394" name="楕円 393"/>
        <xdr:cNvSpPr/>
      </xdr:nvSpPr>
      <xdr:spPr>
        <a:xfrm>
          <a:off x="1962150" y="129006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128270</xdr:rowOff>
    </xdr:from>
    <xdr:ext cx="756920" cy="259080"/>
    <xdr:sp textlink="">
      <xdr:nvSpPr>
        <xdr:cNvPr id="395" name="テキスト ボックス 394"/>
        <xdr:cNvSpPr txBox="1"/>
      </xdr:nvSpPr>
      <xdr:spPr>
        <a:xfrm>
          <a:off x="1651635" y="129870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160020</xdr:rowOff>
    </xdr:from>
    <xdr:to xmlns:xdr="http://schemas.openxmlformats.org/drawingml/2006/spreadsheetDrawing">
      <xdr:col>6</xdr:col>
      <xdr:colOff>171450</xdr:colOff>
      <xdr:row>75</xdr:row>
      <xdr:rowOff>90170</xdr:rowOff>
    </xdr:to>
    <xdr:sp textlink="">
      <xdr:nvSpPr>
        <xdr:cNvPr id="396" name="楕円 395"/>
        <xdr:cNvSpPr/>
      </xdr:nvSpPr>
      <xdr:spPr>
        <a:xfrm>
          <a:off x="115189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74930</xdr:rowOff>
    </xdr:from>
    <xdr:ext cx="756920" cy="254000"/>
    <xdr:sp textlink="">
      <xdr:nvSpPr>
        <xdr:cNvPr id="397" name="テキスト ボックス 396"/>
        <xdr:cNvSpPr txBox="1"/>
      </xdr:nvSpPr>
      <xdr:spPr>
        <a:xfrm>
          <a:off x="861060" y="129336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textlink="">
      <xdr:nvSpPr>
        <xdr:cNvPr id="398" name="正方形/長方形 397"/>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textlink="">
      <xdr:nvSpPr>
        <xdr:cNvPr id="399" name="正方形/長方形 398"/>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textlink="">
      <xdr:nvSpPr>
        <xdr:cNvPr id="400" name="正方形/長方形 399"/>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textlink="">
      <xdr:nvSpPr>
        <xdr:cNvPr id="401" name="正方形/長方形 400"/>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textlink="">
      <xdr:nvSpPr>
        <xdr:cNvPr id="402" name="正方形/長方形 401"/>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180340</xdr:colOff>
      <xdr:row>67</xdr:row>
      <xdr:rowOff>133350</xdr:rowOff>
    </xdr:from>
    <xdr:to xmlns:xdr="http://schemas.openxmlformats.org/drawingml/2006/spreadsheetDrawing">
      <xdr:col>109</xdr:col>
      <xdr:colOff>104775</xdr:colOff>
      <xdr:row>69</xdr:row>
      <xdr:rowOff>44450</xdr:rowOff>
    </xdr:to>
    <xdr:sp textlink="">
      <xdr:nvSpPr>
        <xdr:cNvPr id="403" name="正方形/長方形 402"/>
        <xdr:cNvSpPr/>
      </xdr:nvSpPr>
      <xdr:spPr>
        <a:xfrm>
          <a:off x="18394680" y="116205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180340</xdr:colOff>
      <xdr:row>68</xdr:row>
      <xdr:rowOff>152400</xdr:rowOff>
    </xdr:from>
    <xdr:to xmlns:xdr="http://schemas.openxmlformats.org/drawingml/2006/spreadsheetDrawing">
      <xdr:col>109</xdr:col>
      <xdr:colOff>104775</xdr:colOff>
      <xdr:row>70</xdr:row>
      <xdr:rowOff>63500</xdr:rowOff>
    </xdr:to>
    <xdr:sp textlink="">
      <xdr:nvSpPr>
        <xdr:cNvPr id="404" name="正方形/長方形 403"/>
        <xdr:cNvSpPr/>
      </xdr:nvSpPr>
      <xdr:spPr>
        <a:xfrm>
          <a:off x="18394680" y="11811000"/>
          <a:ext cx="13671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textlink="">
      <xdr:nvSpPr>
        <xdr:cNvPr id="405" name="正方形/長方形 404"/>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180340</xdr:colOff>
      <xdr:row>70</xdr:row>
      <xdr:rowOff>127000</xdr:rowOff>
    </xdr:from>
    <xdr:to xmlns:xdr="http://schemas.openxmlformats.org/drawingml/2006/spreadsheetDrawing">
      <xdr:col>113</xdr:col>
      <xdr:colOff>130175</xdr:colOff>
      <xdr:row>84</xdr:row>
      <xdr:rowOff>12700</xdr:rowOff>
    </xdr:to>
    <xdr:sp textlink="">
      <xdr:nvSpPr>
        <xdr:cNvPr id="406" name="正方形/長方形 405"/>
        <xdr:cNvSpPr/>
      </xdr:nvSpPr>
      <xdr:spPr>
        <a:xfrm>
          <a:off x="15689580" y="12128500"/>
          <a:ext cx="481901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textlink="">
      <xdr:nvSpPr>
        <xdr:cNvPr id="407" name="正方形/長方形 406"/>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textlink="" fLocksText="0">
      <xdr:nvSpPr>
        <xdr:cNvPr id="408" name="テキスト ボックス 407"/>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大型建設事業の実施に伴う元金償還が開始した影響から、公債費の比率が高くなったことにより、類似団体平均を上回る状況となっていたが、令和２年度以降は平均を下回る状況となっている。</a:t>
          </a:r>
        </a:p>
        <a:p>
          <a:r>
            <a:rPr kumimoji="1" lang="ja-JP" altLang="en-US" sz="1300">
              <a:latin typeface="ＭＳ Ｐゴシック"/>
              <a:ea typeface="ＭＳ Ｐゴシック"/>
            </a:rPr>
            <a:t>　今後も上記分析欄で示したとおり、財政健全化実行計画に基づき、創意工夫による歳出の削減に努め、将来にわたって持続可能な財政基盤を確立する。</a:t>
          </a:r>
        </a:p>
      </xdr:txBody>
    </xdr:sp>
    <xdr:clientData/>
  </xdr:twoCellAnchor>
  <xdr:oneCellAnchor>
    <xdr:from xmlns:xdr="http://schemas.openxmlformats.org/drawingml/2006/spreadsheetDrawing">
      <xdr:col>62</xdr:col>
      <xdr:colOff>6350</xdr:colOff>
      <xdr:row>69</xdr:row>
      <xdr:rowOff>107950</xdr:rowOff>
    </xdr:from>
    <xdr:ext cx="293370" cy="225425"/>
    <xdr:sp textlink="">
      <xdr:nvSpPr>
        <xdr:cNvPr id="409" name="テキスト ボックス 408"/>
        <xdr:cNvSpPr txBox="1"/>
      </xdr:nvSpPr>
      <xdr:spPr>
        <a:xfrm>
          <a:off x="1118743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textlink="">
      <xdr:nvSpPr>
        <xdr:cNvPr id="411" name="テキスト ボックス 410"/>
        <xdr:cNvSpPr txBox="1"/>
      </xdr:nvSpPr>
      <xdr:spPr>
        <a:xfrm>
          <a:off x="10776585"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225530" y="13957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textlink="">
      <xdr:nvSpPr>
        <xdr:cNvPr id="413" name="テキスト ボックス 412"/>
        <xdr:cNvSpPr txBox="1"/>
      </xdr:nvSpPr>
      <xdr:spPr>
        <a:xfrm>
          <a:off x="10776585"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225530" y="13500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textlink="">
      <xdr:nvSpPr>
        <xdr:cNvPr id="415" name="テキスト ボックス 414"/>
        <xdr:cNvSpPr txBox="1"/>
      </xdr:nvSpPr>
      <xdr:spPr>
        <a:xfrm>
          <a:off x="10776585"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225530" y="13042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textlink="">
      <xdr:nvSpPr>
        <xdr:cNvPr id="417" name="テキスト ボックス 416"/>
        <xdr:cNvSpPr txBox="1"/>
      </xdr:nvSpPr>
      <xdr:spPr>
        <a:xfrm>
          <a:off x="10776585"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225530" y="12585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textlink="">
      <xdr:nvSpPr>
        <xdr:cNvPr id="419" name="テキスト ボックス 418"/>
        <xdr:cNvSpPr txBox="1"/>
      </xdr:nvSpPr>
      <xdr:spPr>
        <a:xfrm>
          <a:off x="10776585"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textlink="">
      <xdr:nvSpPr>
        <xdr:cNvPr id="421" name="テキスト ボックス 420"/>
        <xdr:cNvSpPr txBox="1"/>
      </xdr:nvSpPr>
      <xdr:spPr>
        <a:xfrm>
          <a:off x="10776585"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textlink="">
      <xdr:nvSpPr>
        <xdr:cNvPr id="422" name="公債費以外グラフ枠"/>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489583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79</xdr:row>
      <xdr:rowOff>69215</xdr:rowOff>
    </xdr:from>
    <xdr:ext cx="762000" cy="259080"/>
    <xdr:sp textlink="">
      <xdr:nvSpPr>
        <xdr:cNvPr id="424" name="公債費以外最小値テキスト"/>
        <xdr:cNvSpPr txBox="1"/>
      </xdr:nvSpPr>
      <xdr:spPr>
        <a:xfrm>
          <a:off x="1496822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180340</xdr:colOff>
      <xdr:row>79</xdr:row>
      <xdr:rowOff>97790</xdr:rowOff>
    </xdr:to>
    <xdr:cxnSp macro="">
      <xdr:nvCxnSpPr>
        <xdr:cNvPr id="425" name="直線コネクタ 424"/>
        <xdr:cNvCxnSpPr/>
      </xdr:nvCxnSpPr>
      <xdr:spPr>
        <a:xfrm>
          <a:off x="14806930" y="1364234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71</xdr:row>
      <xdr:rowOff>33020</xdr:rowOff>
    </xdr:from>
    <xdr:ext cx="762000" cy="259080"/>
    <xdr:sp textlink="">
      <xdr:nvSpPr>
        <xdr:cNvPr id="426" name="公債費以外最大値テキスト"/>
        <xdr:cNvSpPr txBox="1"/>
      </xdr:nvSpPr>
      <xdr:spPr>
        <a:xfrm>
          <a:off x="1496822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180340</xdr:colOff>
      <xdr:row>72</xdr:row>
      <xdr:rowOff>118110</xdr:rowOff>
    </xdr:to>
    <xdr:cxnSp macro="">
      <xdr:nvCxnSpPr>
        <xdr:cNvPr id="427" name="直線コネクタ 426"/>
        <xdr:cNvCxnSpPr/>
      </xdr:nvCxnSpPr>
      <xdr:spPr>
        <a:xfrm>
          <a:off x="14806930" y="1246251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101600</xdr:rowOff>
    </xdr:from>
    <xdr:to xmlns:xdr="http://schemas.openxmlformats.org/drawingml/2006/spreadsheetDrawing">
      <xdr:col>82</xdr:col>
      <xdr:colOff>107950</xdr:colOff>
      <xdr:row>76</xdr:row>
      <xdr:rowOff>12700</xdr:rowOff>
    </xdr:to>
    <xdr:cxnSp macro="">
      <xdr:nvCxnSpPr>
        <xdr:cNvPr id="428" name="直線コネクタ 427"/>
        <xdr:cNvCxnSpPr/>
      </xdr:nvCxnSpPr>
      <xdr:spPr>
        <a:xfrm>
          <a:off x="14136370" y="12960350"/>
          <a:ext cx="7594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180340</xdr:colOff>
      <xdr:row>76</xdr:row>
      <xdr:rowOff>57150</xdr:rowOff>
    </xdr:from>
    <xdr:ext cx="762000" cy="259080"/>
    <xdr:sp textlink="">
      <xdr:nvSpPr>
        <xdr:cNvPr id="429" name="公債費以外平均値テキスト"/>
        <xdr:cNvSpPr txBox="1"/>
      </xdr:nvSpPr>
      <xdr:spPr>
        <a:xfrm>
          <a:off x="1496822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textlink="">
      <xdr:nvSpPr>
        <xdr:cNvPr id="430" name="フローチャート: 判断 429"/>
        <xdr:cNvSpPr/>
      </xdr:nvSpPr>
      <xdr:spPr>
        <a:xfrm>
          <a:off x="1484503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180340</xdr:colOff>
      <xdr:row>75</xdr:row>
      <xdr:rowOff>101600</xdr:rowOff>
    </xdr:from>
    <xdr:to xmlns:xdr="http://schemas.openxmlformats.org/drawingml/2006/spreadsheetDrawing">
      <xdr:col>78</xdr:col>
      <xdr:colOff>69850</xdr:colOff>
      <xdr:row>76</xdr:row>
      <xdr:rowOff>145415</xdr:rowOff>
    </xdr:to>
    <xdr:cxnSp macro="">
      <xdr:nvCxnSpPr>
        <xdr:cNvPr id="431" name="直線コネクタ 430"/>
        <xdr:cNvCxnSpPr/>
      </xdr:nvCxnSpPr>
      <xdr:spPr>
        <a:xfrm flipV="1">
          <a:off x="13345160" y="12960350"/>
          <a:ext cx="79121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textlink="">
      <xdr:nvSpPr>
        <xdr:cNvPr id="432" name="フローチャート: 判断 431"/>
        <xdr:cNvSpPr/>
      </xdr:nvSpPr>
      <xdr:spPr>
        <a:xfrm>
          <a:off x="1408557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48260</xdr:rowOff>
    </xdr:from>
    <xdr:ext cx="735330" cy="259080"/>
    <xdr:sp textlink="">
      <xdr:nvSpPr>
        <xdr:cNvPr id="433" name="テキスト ボックス 432"/>
        <xdr:cNvSpPr txBox="1"/>
      </xdr:nvSpPr>
      <xdr:spPr>
        <a:xfrm>
          <a:off x="13794740" y="13078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145415</xdr:rowOff>
    </xdr:from>
    <xdr:to xmlns:xdr="http://schemas.openxmlformats.org/drawingml/2006/spreadsheetDrawing">
      <xdr:col>73</xdr:col>
      <xdr:colOff>180340</xdr:colOff>
      <xdr:row>77</xdr:row>
      <xdr:rowOff>129540</xdr:rowOff>
    </xdr:to>
    <xdr:cxnSp macro="">
      <xdr:nvCxnSpPr>
        <xdr:cNvPr id="434" name="直線コネクタ 433"/>
        <xdr:cNvCxnSpPr/>
      </xdr:nvCxnSpPr>
      <xdr:spPr>
        <a:xfrm flipV="1">
          <a:off x="12535535" y="13175615"/>
          <a:ext cx="809625"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textlink="">
      <xdr:nvSpPr>
        <xdr:cNvPr id="435" name="フローチャート: 判断 434"/>
        <xdr:cNvSpPr/>
      </xdr:nvSpPr>
      <xdr:spPr>
        <a:xfrm>
          <a:off x="13294995" y="131476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32385</xdr:rowOff>
    </xdr:from>
    <xdr:ext cx="762000" cy="254000"/>
    <xdr:sp textlink="">
      <xdr:nvSpPr>
        <xdr:cNvPr id="436" name="テキスト ボックス 435"/>
        <xdr:cNvSpPr txBox="1"/>
      </xdr:nvSpPr>
      <xdr:spPr>
        <a:xfrm>
          <a:off x="12984480" y="13234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129540</xdr:rowOff>
    </xdr:from>
    <xdr:to xmlns:xdr="http://schemas.openxmlformats.org/drawingml/2006/spreadsheetDrawing">
      <xdr:col>69</xdr:col>
      <xdr:colOff>92075</xdr:colOff>
      <xdr:row>78</xdr:row>
      <xdr:rowOff>31115</xdr:rowOff>
    </xdr:to>
    <xdr:cxnSp macro="">
      <xdr:nvCxnSpPr>
        <xdr:cNvPr id="437" name="直線コネクタ 436"/>
        <xdr:cNvCxnSpPr/>
      </xdr:nvCxnSpPr>
      <xdr:spPr>
        <a:xfrm flipV="1">
          <a:off x="11725275" y="13331190"/>
          <a:ext cx="8102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textlink="">
      <xdr:nvSpPr>
        <xdr:cNvPr id="438" name="フローチャート: 判断 437"/>
        <xdr:cNvSpPr/>
      </xdr:nvSpPr>
      <xdr:spPr>
        <a:xfrm>
          <a:off x="12484735"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6920" cy="259080"/>
    <xdr:sp textlink="">
      <xdr:nvSpPr>
        <xdr:cNvPr id="439" name="テキスト ボックス 438"/>
        <xdr:cNvSpPr txBox="1"/>
      </xdr:nvSpPr>
      <xdr:spPr>
        <a:xfrm>
          <a:off x="12193905" y="12966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textlink="">
      <xdr:nvSpPr>
        <xdr:cNvPr id="440" name="フローチャート: 判断 439"/>
        <xdr:cNvSpPr/>
      </xdr:nvSpPr>
      <xdr:spPr>
        <a:xfrm>
          <a:off x="11694160" y="131660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76200</xdr:rowOff>
    </xdr:from>
    <xdr:ext cx="760730" cy="254000"/>
    <xdr:sp textlink="">
      <xdr:nvSpPr>
        <xdr:cNvPr id="441" name="テキスト ボックス 440"/>
        <xdr:cNvSpPr txBox="1"/>
      </xdr:nvSpPr>
      <xdr:spPr>
        <a:xfrm>
          <a:off x="11383645" y="1293495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textlink="">
      <xdr:nvSpPr>
        <xdr:cNvPr id="442" name="テキスト ボックス 441"/>
        <xdr:cNvSpPr txBox="1"/>
      </xdr:nvSpPr>
      <xdr:spPr>
        <a:xfrm>
          <a:off x="1469961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textlink="">
      <xdr:nvSpPr>
        <xdr:cNvPr id="443" name="テキスト ボックス 442"/>
        <xdr:cNvSpPr txBox="1"/>
      </xdr:nvSpPr>
      <xdr:spPr>
        <a:xfrm>
          <a:off x="139401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textlink="">
      <xdr:nvSpPr>
        <xdr:cNvPr id="444" name="テキスト ボックス 443"/>
        <xdr:cNvSpPr txBox="1"/>
      </xdr:nvSpPr>
      <xdr:spPr>
        <a:xfrm>
          <a:off x="131495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textlink="">
      <xdr:nvSpPr>
        <xdr:cNvPr id="445" name="テキスト ボックス 444"/>
        <xdr:cNvSpPr txBox="1"/>
      </xdr:nvSpPr>
      <xdr:spPr>
        <a:xfrm>
          <a:off x="12339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180340</xdr:colOff>
      <xdr:row>84</xdr:row>
      <xdr:rowOff>10160</xdr:rowOff>
    </xdr:from>
    <xdr:ext cx="758190" cy="259080"/>
    <xdr:sp textlink="">
      <xdr:nvSpPr>
        <xdr:cNvPr id="446" name="テキスト ボックス 445"/>
        <xdr:cNvSpPr txBox="1"/>
      </xdr:nvSpPr>
      <xdr:spPr>
        <a:xfrm>
          <a:off x="115417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textlink="">
      <xdr:nvSpPr>
        <xdr:cNvPr id="447" name="楕円 446"/>
        <xdr:cNvSpPr/>
      </xdr:nvSpPr>
      <xdr:spPr>
        <a:xfrm>
          <a:off x="1484503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180340</xdr:colOff>
      <xdr:row>74</xdr:row>
      <xdr:rowOff>149860</xdr:rowOff>
    </xdr:from>
    <xdr:ext cx="762000" cy="259080"/>
    <xdr:sp textlink="">
      <xdr:nvSpPr>
        <xdr:cNvPr id="448" name="公債費以外該当値テキスト"/>
        <xdr:cNvSpPr txBox="1"/>
      </xdr:nvSpPr>
      <xdr:spPr>
        <a:xfrm>
          <a:off x="1496822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50800</xdr:rowOff>
    </xdr:from>
    <xdr:to xmlns:xdr="http://schemas.openxmlformats.org/drawingml/2006/spreadsheetDrawing">
      <xdr:col>78</xdr:col>
      <xdr:colOff>120650</xdr:colOff>
      <xdr:row>75</xdr:row>
      <xdr:rowOff>152400</xdr:rowOff>
    </xdr:to>
    <xdr:sp textlink="">
      <xdr:nvSpPr>
        <xdr:cNvPr id="449" name="楕円 448"/>
        <xdr:cNvSpPr/>
      </xdr:nvSpPr>
      <xdr:spPr>
        <a:xfrm>
          <a:off x="1408557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162560</xdr:rowOff>
    </xdr:from>
    <xdr:ext cx="735330" cy="259080"/>
    <xdr:sp textlink="">
      <xdr:nvSpPr>
        <xdr:cNvPr id="450" name="テキスト ボックス 449"/>
        <xdr:cNvSpPr txBox="1"/>
      </xdr:nvSpPr>
      <xdr:spPr>
        <a:xfrm>
          <a:off x="13794740" y="126784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94615</xdr:rowOff>
    </xdr:from>
    <xdr:to xmlns:xdr="http://schemas.openxmlformats.org/drawingml/2006/spreadsheetDrawing">
      <xdr:col>74</xdr:col>
      <xdr:colOff>31750</xdr:colOff>
      <xdr:row>77</xdr:row>
      <xdr:rowOff>24765</xdr:rowOff>
    </xdr:to>
    <xdr:sp textlink="">
      <xdr:nvSpPr>
        <xdr:cNvPr id="451" name="楕円 450"/>
        <xdr:cNvSpPr/>
      </xdr:nvSpPr>
      <xdr:spPr>
        <a:xfrm>
          <a:off x="13294995" y="131248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34925</xdr:rowOff>
    </xdr:from>
    <xdr:ext cx="762000" cy="259080"/>
    <xdr:sp textlink="">
      <xdr:nvSpPr>
        <xdr:cNvPr id="452" name="テキスト ボックス 451"/>
        <xdr:cNvSpPr txBox="1"/>
      </xdr:nvSpPr>
      <xdr:spPr>
        <a:xfrm>
          <a:off x="1298448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78740</xdr:rowOff>
    </xdr:from>
    <xdr:to xmlns:xdr="http://schemas.openxmlformats.org/drawingml/2006/spreadsheetDrawing">
      <xdr:col>69</xdr:col>
      <xdr:colOff>142875</xdr:colOff>
      <xdr:row>78</xdr:row>
      <xdr:rowOff>8890</xdr:rowOff>
    </xdr:to>
    <xdr:sp textlink="">
      <xdr:nvSpPr>
        <xdr:cNvPr id="453" name="楕円 452"/>
        <xdr:cNvSpPr/>
      </xdr:nvSpPr>
      <xdr:spPr>
        <a:xfrm>
          <a:off x="12484735"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165100</xdr:rowOff>
    </xdr:from>
    <xdr:ext cx="756920" cy="259080"/>
    <xdr:sp textlink="">
      <xdr:nvSpPr>
        <xdr:cNvPr id="454" name="テキスト ボックス 453"/>
        <xdr:cNvSpPr txBox="1"/>
      </xdr:nvSpPr>
      <xdr:spPr>
        <a:xfrm>
          <a:off x="12193905" y="13366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151765</xdr:rowOff>
    </xdr:from>
    <xdr:to xmlns:xdr="http://schemas.openxmlformats.org/drawingml/2006/spreadsheetDrawing">
      <xdr:col>65</xdr:col>
      <xdr:colOff>53975</xdr:colOff>
      <xdr:row>78</xdr:row>
      <xdr:rowOff>81915</xdr:rowOff>
    </xdr:to>
    <xdr:sp textlink="">
      <xdr:nvSpPr>
        <xdr:cNvPr id="455" name="楕円 454"/>
        <xdr:cNvSpPr/>
      </xdr:nvSpPr>
      <xdr:spPr>
        <a:xfrm>
          <a:off x="11694160" y="133534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66675</xdr:rowOff>
    </xdr:from>
    <xdr:ext cx="760730" cy="254000"/>
    <xdr:sp textlink="">
      <xdr:nvSpPr>
        <xdr:cNvPr id="456" name="テキスト ボックス 455"/>
        <xdr:cNvSpPr txBox="1"/>
      </xdr:nvSpPr>
      <xdr:spPr>
        <a:xfrm>
          <a:off x="11383645" y="1343977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280670</xdr:colOff>
      <xdr:row>3</xdr:row>
      <xdr:rowOff>19050</xdr:rowOff>
    </xdr:to>
    <xdr:sp textlink="">
      <xdr:nvSpPr>
        <xdr:cNvPr id="3" name="表題ボックス"/>
        <xdr:cNvSpPr/>
      </xdr:nvSpPr>
      <xdr:spPr>
        <a:xfrm>
          <a:off x="0" y="88900"/>
          <a:ext cx="10979150"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38100</xdr:rowOff>
    </xdr:to>
    <xdr:sp textlink="">
      <xdr:nvSpPr>
        <xdr:cNvPr id="4" name="団体名称ボックス1"/>
        <xdr:cNvSpPr/>
      </xdr:nvSpPr>
      <xdr:spPr>
        <a:xfrm>
          <a:off x="12562840" y="0"/>
          <a:ext cx="272605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textlink="">
      <xdr:nvSpPr>
        <xdr:cNvPr id="5" name="団体名称ボックス2"/>
        <xdr:cNvSpPr/>
      </xdr:nvSpPr>
      <xdr:spPr>
        <a:xfrm>
          <a:off x="12572365" y="12700"/>
          <a:ext cx="269938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textlink="">
      <xdr:nvSpPr>
        <xdr:cNvPr id="6" name="団体名称ボックス3"/>
        <xdr:cNvSpPr/>
      </xdr:nvSpPr>
      <xdr:spPr>
        <a:xfrm>
          <a:off x="12584430" y="31750"/>
          <a:ext cx="266827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textlink="">
      <xdr:nvSpPr>
        <xdr:cNvPr id="7" name="正方形/長方形 6"/>
        <xdr:cNvSpPr/>
      </xdr:nvSpPr>
      <xdr:spPr>
        <a:xfrm>
          <a:off x="10599420" y="0"/>
          <a:ext cx="176657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25400</xdr:rowOff>
    </xdr:to>
    <xdr:sp textlink="">
      <xdr:nvSpPr>
        <xdr:cNvPr id="8" name="正方形/長方形 7"/>
        <xdr:cNvSpPr/>
      </xdr:nvSpPr>
      <xdr:spPr>
        <a:xfrm>
          <a:off x="10625455" y="12700"/>
          <a:ext cx="17208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textlink="">
      <xdr:nvSpPr>
        <xdr:cNvPr id="9" name="正方形/長方形 8"/>
        <xdr:cNvSpPr/>
      </xdr:nvSpPr>
      <xdr:spPr>
        <a:xfrm>
          <a:off x="10650855" y="31750"/>
          <a:ext cx="166497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textlink="">
      <xdr:nvSpPr>
        <xdr:cNvPr id="10" name="角丸四角形 9"/>
        <xdr:cNvSpPr/>
      </xdr:nvSpPr>
      <xdr:spPr>
        <a:xfrm>
          <a:off x="1907540" y="11710035"/>
          <a:ext cx="37388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textlink="">
      <xdr:nvSpPr>
        <xdr:cNvPr id="11" name="正方形/長方形 10"/>
        <xdr:cNvSpPr/>
      </xdr:nvSpPr>
      <xdr:spPr>
        <a:xfrm>
          <a:off x="24104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38680" y="11836400"/>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textlink="">
      <xdr:nvSpPr>
        <xdr:cNvPr id="13" name="楕円 12"/>
        <xdr:cNvSpPr/>
      </xdr:nvSpPr>
      <xdr:spPr>
        <a:xfrm>
          <a:off x="221742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textlink="">
      <xdr:nvSpPr>
        <xdr:cNvPr id="14" name="フローチャート: 判断 13"/>
        <xdr:cNvSpPr/>
      </xdr:nvSpPr>
      <xdr:spPr>
        <a:xfrm>
          <a:off x="3957320" y="11785600"/>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textlink="">
      <xdr:nvSpPr>
        <xdr:cNvPr id="15" name="正方形/長方形 14"/>
        <xdr:cNvSpPr/>
      </xdr:nvSpPr>
      <xdr:spPr>
        <a:xfrm>
          <a:off x="41630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textlink="">
      <xdr:nvSpPr>
        <xdr:cNvPr id="16" name="正方形/長方形 15"/>
        <xdr:cNvSpPr/>
      </xdr:nvSpPr>
      <xdr:spPr>
        <a:xfrm>
          <a:off x="1907540" y="1038225"/>
          <a:ext cx="37388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textlink="">
      <xdr:nvSpPr>
        <xdr:cNvPr id="17" name="角丸四角形 16"/>
        <xdr:cNvSpPr/>
      </xdr:nvSpPr>
      <xdr:spPr>
        <a:xfrm>
          <a:off x="127000" y="1038225"/>
          <a:ext cx="117348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textlink="">
      <xdr:nvSpPr>
        <xdr:cNvPr id="18" name="正方形/長方形 17"/>
        <xdr:cNvSpPr/>
      </xdr:nvSpPr>
      <xdr:spPr>
        <a:xfrm>
          <a:off x="411480" y="1152525"/>
          <a:ext cx="110998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textlink="">
      <xdr:nvSpPr>
        <xdr:cNvPr id="19" name="正方形/長方形 18"/>
        <xdr:cNvSpPr/>
      </xdr:nvSpPr>
      <xdr:spPr>
        <a:xfrm>
          <a:off x="411480" y="1412875"/>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textlink="">
      <xdr:nvSpPr>
        <xdr:cNvPr id="20" name="正方形/長方形 19"/>
        <xdr:cNvSpPr/>
      </xdr:nvSpPr>
      <xdr:spPr>
        <a:xfrm>
          <a:off x="411480" y="171132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167640</xdr:colOff>
      <xdr:row>7</xdr:row>
      <xdr:rowOff>9525</xdr:rowOff>
    </xdr:to>
    <xdr:cxnSp macro="">
      <xdr:nvCxnSpPr>
        <xdr:cNvPr id="21" name="直線コネクタ 20"/>
        <xdr:cNvCxnSpPr/>
      </xdr:nvCxnSpPr>
      <xdr:spPr>
        <a:xfrm flipH="1">
          <a:off x="173990" y="121602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71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167640</xdr:colOff>
      <xdr:row>9</xdr:row>
      <xdr:rowOff>123825</xdr:rowOff>
    </xdr:to>
    <xdr:cxnSp macro="">
      <xdr:nvCxnSpPr>
        <xdr:cNvPr id="23" name="直線コネクタ 22"/>
        <xdr:cNvCxnSpPr/>
      </xdr:nvCxnSpPr>
      <xdr:spPr>
        <a:xfrm flipH="1">
          <a:off x="173990" y="1660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71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167640</xdr:colOff>
      <xdr:row>11</xdr:row>
      <xdr:rowOff>161925</xdr:rowOff>
    </xdr:to>
    <xdr:cxnSp macro="">
      <xdr:nvCxnSpPr>
        <xdr:cNvPr id="25" name="直線コネクタ 24"/>
        <xdr:cNvCxnSpPr/>
      </xdr:nvCxnSpPr>
      <xdr:spPr>
        <a:xfrm flipH="1">
          <a:off x="173990" y="2041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textlink="">
      <xdr:nvSpPr>
        <xdr:cNvPr id="26" name="楕円 25"/>
        <xdr:cNvSpPr/>
      </xdr:nvSpPr>
      <xdr:spPr>
        <a:xfrm>
          <a:off x="20891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textlink="">
      <xdr:nvSpPr>
        <xdr:cNvPr id="27" name="フローチャート: 判断 26"/>
        <xdr:cNvSpPr/>
      </xdr:nvSpPr>
      <xdr:spPr>
        <a:xfrm>
          <a:off x="20891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textlink="">
      <xdr:nvSpPr>
        <xdr:cNvPr id="28" name="正方形/長方形 27"/>
        <xdr:cNvSpPr/>
      </xdr:nvSpPr>
      <xdr:spPr>
        <a:xfrm>
          <a:off x="1907540" y="1597025"/>
          <a:ext cx="37388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0510"/>
    <xdr:sp textlink="">
      <xdr:nvSpPr>
        <xdr:cNvPr id="29" name="テキスト ボックス 28"/>
        <xdr:cNvSpPr txBox="1"/>
      </xdr:nvSpPr>
      <xdr:spPr>
        <a:xfrm>
          <a:off x="1493520" y="1228725"/>
          <a:ext cx="40767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07540" y="38385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textlink="">
      <xdr:nvSpPr>
        <xdr:cNvPr id="31" name="テキスト ボックス 30"/>
        <xdr:cNvSpPr txBox="1"/>
      </xdr:nvSpPr>
      <xdr:spPr>
        <a:xfrm>
          <a:off x="1224280" y="3702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07540" y="352488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7810"/>
    <xdr:sp textlink="">
      <xdr:nvSpPr>
        <xdr:cNvPr id="33" name="テキスト ボックス 32"/>
        <xdr:cNvSpPr txBox="1"/>
      </xdr:nvSpPr>
      <xdr:spPr>
        <a:xfrm>
          <a:off x="1224280" y="3388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07540" y="321056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270"/>
    <xdr:sp textlink="">
      <xdr:nvSpPr>
        <xdr:cNvPr id="35" name="テキスト ボックス 34"/>
        <xdr:cNvSpPr txBox="1"/>
      </xdr:nvSpPr>
      <xdr:spPr>
        <a:xfrm>
          <a:off x="1224280" y="3068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1907540" y="28956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7810"/>
    <xdr:sp textlink="">
      <xdr:nvSpPr>
        <xdr:cNvPr id="37" name="テキスト ボックス 36"/>
        <xdr:cNvSpPr txBox="1"/>
      </xdr:nvSpPr>
      <xdr:spPr>
        <a:xfrm>
          <a:off x="1224280" y="2754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07540" y="257683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textlink="">
      <xdr:nvSpPr>
        <xdr:cNvPr id="39" name="テキスト ボックス 38"/>
        <xdr:cNvSpPr txBox="1"/>
      </xdr:nvSpPr>
      <xdr:spPr>
        <a:xfrm>
          <a:off x="1224280"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07540" y="225044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textlink="">
      <xdr:nvSpPr>
        <xdr:cNvPr id="41" name="テキスト ボックス 40"/>
        <xdr:cNvSpPr txBox="1"/>
      </xdr:nvSpPr>
      <xdr:spPr>
        <a:xfrm>
          <a:off x="1224280"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07540" y="192341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textlink="">
      <xdr:nvSpPr>
        <xdr:cNvPr id="43" name="テキスト ボックス 42"/>
        <xdr:cNvSpPr txBox="1"/>
      </xdr:nvSpPr>
      <xdr:spPr>
        <a:xfrm>
          <a:off x="1224280"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07540" y="15970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textlink="">
      <xdr:nvSpPr>
        <xdr:cNvPr id="45" name="テキスト ボックス 44"/>
        <xdr:cNvSpPr txBox="1"/>
      </xdr:nvSpPr>
      <xdr:spPr>
        <a:xfrm>
          <a:off x="1224280" y="14611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textlink="">
      <xdr:nvSpPr>
        <xdr:cNvPr id="46" name="人口1人当たり決算額の推移グラフ枠130"/>
        <xdr:cNvSpPr/>
      </xdr:nvSpPr>
      <xdr:spPr>
        <a:xfrm>
          <a:off x="1907540" y="1597025"/>
          <a:ext cx="37388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50165</xdr:rowOff>
    </xdr:to>
    <xdr:cxnSp macro="">
      <xdr:nvCxnSpPr>
        <xdr:cNvPr id="47" name="直線コネクタ 46"/>
        <xdr:cNvCxnSpPr/>
      </xdr:nvCxnSpPr>
      <xdr:spPr>
        <a:xfrm flipV="1">
          <a:off x="4988560" y="2131695"/>
          <a:ext cx="0" cy="1309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58190" cy="257810"/>
    <xdr:sp textlink="">
      <xdr:nvSpPr>
        <xdr:cNvPr id="48" name="人口1人当たり決算額の推移最小値テキスト130"/>
        <xdr:cNvSpPr txBox="1"/>
      </xdr:nvSpPr>
      <xdr:spPr>
        <a:xfrm>
          <a:off x="5054600" y="3412490"/>
          <a:ext cx="758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50165</xdr:rowOff>
    </xdr:from>
    <xdr:to xmlns:xdr="http://schemas.openxmlformats.org/drawingml/2006/spreadsheetDrawing">
      <xdr:col>30</xdr:col>
      <xdr:colOff>25400</xdr:colOff>
      <xdr:row>20</xdr:row>
      <xdr:rowOff>50165</xdr:rowOff>
    </xdr:to>
    <xdr:cxnSp macro="">
      <xdr:nvCxnSpPr>
        <xdr:cNvPr id="49" name="直線コネクタ 48"/>
        <xdr:cNvCxnSpPr/>
      </xdr:nvCxnSpPr>
      <xdr:spPr>
        <a:xfrm>
          <a:off x="4899660" y="34410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58190" cy="254000"/>
    <xdr:sp textlink="">
      <xdr:nvSpPr>
        <xdr:cNvPr id="50" name="人口1人当たり決算額の推移最大値テキスト130"/>
        <xdr:cNvSpPr txBox="1"/>
      </xdr:nvSpPr>
      <xdr:spPr>
        <a:xfrm>
          <a:off x="5054600" y="187515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4899660" y="213169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80645</xdr:rowOff>
    </xdr:from>
    <xdr:to xmlns:xdr="http://schemas.openxmlformats.org/drawingml/2006/spreadsheetDrawing">
      <xdr:col>29</xdr:col>
      <xdr:colOff>127000</xdr:colOff>
      <xdr:row>12</xdr:row>
      <xdr:rowOff>153035</xdr:rowOff>
    </xdr:to>
    <xdr:cxnSp macro="">
      <xdr:nvCxnSpPr>
        <xdr:cNvPr id="52" name="直線コネクタ 51"/>
        <xdr:cNvCxnSpPr/>
      </xdr:nvCxnSpPr>
      <xdr:spPr>
        <a:xfrm flipV="1">
          <a:off x="4409440" y="2131695"/>
          <a:ext cx="57912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58190" cy="258445"/>
    <xdr:sp textlink="">
      <xdr:nvSpPr>
        <xdr:cNvPr id="53" name="人口1人当たり決算額の推移平均値テキスト130"/>
        <xdr:cNvSpPr txBox="1"/>
      </xdr:nvSpPr>
      <xdr:spPr>
        <a:xfrm>
          <a:off x="5054600" y="286702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167640</xdr:colOff>
      <xdr:row>17</xdr:row>
      <xdr:rowOff>94615</xdr:rowOff>
    </xdr:to>
    <xdr:sp textlink="">
      <xdr:nvSpPr>
        <xdr:cNvPr id="54" name="フローチャート: 判断 53"/>
        <xdr:cNvSpPr/>
      </xdr:nvSpPr>
      <xdr:spPr>
        <a:xfrm>
          <a:off x="4937760" y="2894965"/>
          <a:ext cx="914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80010</xdr:rowOff>
    </xdr:from>
    <xdr:to xmlns:xdr="http://schemas.openxmlformats.org/drawingml/2006/spreadsheetDrawing">
      <xdr:col>26</xdr:col>
      <xdr:colOff>50800</xdr:colOff>
      <xdr:row>12</xdr:row>
      <xdr:rowOff>153035</xdr:rowOff>
    </xdr:to>
    <xdr:cxnSp macro="">
      <xdr:nvCxnSpPr>
        <xdr:cNvPr id="55" name="直線コネクタ 54"/>
        <xdr:cNvCxnSpPr/>
      </xdr:nvCxnSpPr>
      <xdr:spPr>
        <a:xfrm>
          <a:off x="3802380" y="2131060"/>
          <a:ext cx="60706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textlink="">
      <xdr:nvSpPr>
        <xdr:cNvPr id="56" name="フローチャート: 判断 55"/>
        <xdr:cNvSpPr/>
      </xdr:nvSpPr>
      <xdr:spPr>
        <a:xfrm>
          <a:off x="435864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6600" cy="257175"/>
    <xdr:sp textlink="">
      <xdr:nvSpPr>
        <xdr:cNvPr id="57" name="テキスト ボックス 56"/>
        <xdr:cNvSpPr txBox="1"/>
      </xdr:nvSpPr>
      <xdr:spPr>
        <a:xfrm>
          <a:off x="4074160" y="29864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12</xdr:row>
      <xdr:rowOff>80010</xdr:rowOff>
    </xdr:from>
    <xdr:to xmlns:xdr="http://schemas.openxmlformats.org/drawingml/2006/spreadsheetDrawing">
      <xdr:col>22</xdr:col>
      <xdr:colOff>114300</xdr:colOff>
      <xdr:row>13</xdr:row>
      <xdr:rowOff>63500</xdr:rowOff>
    </xdr:to>
    <xdr:cxnSp macro="">
      <xdr:nvCxnSpPr>
        <xdr:cNvPr id="58" name="直線コネクタ 57"/>
        <xdr:cNvCxnSpPr/>
      </xdr:nvCxnSpPr>
      <xdr:spPr>
        <a:xfrm flipV="1">
          <a:off x="3185160" y="2131060"/>
          <a:ext cx="617220" cy="154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textlink="">
      <xdr:nvSpPr>
        <xdr:cNvPr id="59" name="フローチャート: 判断 58"/>
        <xdr:cNvSpPr/>
      </xdr:nvSpPr>
      <xdr:spPr>
        <a:xfrm>
          <a:off x="375158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2000" cy="258445"/>
    <xdr:sp textlink="">
      <xdr:nvSpPr>
        <xdr:cNvPr id="60" name="テキスト ボックス 59"/>
        <xdr:cNvSpPr txBox="1"/>
      </xdr:nvSpPr>
      <xdr:spPr>
        <a:xfrm>
          <a:off x="3467100" y="303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63500</xdr:rowOff>
    </xdr:from>
    <xdr:to xmlns:xdr="http://schemas.openxmlformats.org/drawingml/2006/spreadsheetDrawing">
      <xdr:col>18</xdr:col>
      <xdr:colOff>167640</xdr:colOff>
      <xdr:row>13</xdr:row>
      <xdr:rowOff>113030</xdr:rowOff>
    </xdr:to>
    <xdr:cxnSp macro="">
      <xdr:nvCxnSpPr>
        <xdr:cNvPr id="61" name="直線コネクタ 60"/>
        <xdr:cNvCxnSpPr/>
      </xdr:nvCxnSpPr>
      <xdr:spPr>
        <a:xfrm flipV="1">
          <a:off x="2565400" y="2286000"/>
          <a:ext cx="61976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textlink="">
      <xdr:nvSpPr>
        <xdr:cNvPr id="62" name="フローチャート: 判断 61"/>
        <xdr:cNvSpPr/>
      </xdr:nvSpPr>
      <xdr:spPr>
        <a:xfrm>
          <a:off x="3144520" y="2977515"/>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17</xdr:row>
      <xdr:rowOff>165100</xdr:rowOff>
    </xdr:from>
    <xdr:ext cx="762000" cy="255270"/>
    <xdr:sp textlink="">
      <xdr:nvSpPr>
        <xdr:cNvPr id="63" name="テキスト ボックス 62"/>
        <xdr:cNvSpPr txBox="1"/>
      </xdr:nvSpPr>
      <xdr:spPr>
        <a:xfrm>
          <a:off x="2849880" y="3060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textlink="">
      <xdr:nvSpPr>
        <xdr:cNvPr id="64" name="フローチャート: 判断 63"/>
        <xdr:cNvSpPr/>
      </xdr:nvSpPr>
      <xdr:spPr>
        <a:xfrm>
          <a:off x="2514600" y="299529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62000" cy="259080"/>
    <xdr:sp textlink="">
      <xdr:nvSpPr>
        <xdr:cNvPr id="65" name="テキスト ボックス 64"/>
        <xdr:cNvSpPr txBox="1"/>
      </xdr:nvSpPr>
      <xdr:spPr>
        <a:xfrm>
          <a:off x="2230120" y="307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textlink="">
      <xdr:nvSpPr>
        <xdr:cNvPr id="66" name="テキスト ボックス 65"/>
        <xdr:cNvSpPr txBox="1"/>
      </xdr:nvSpPr>
      <xdr:spPr>
        <a:xfrm>
          <a:off x="4833620" y="3861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textlink="">
      <xdr:nvSpPr>
        <xdr:cNvPr id="67" name="テキスト ボックス 66"/>
        <xdr:cNvSpPr txBox="1"/>
      </xdr:nvSpPr>
      <xdr:spPr>
        <a:xfrm>
          <a:off x="425450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textlink="">
      <xdr:nvSpPr>
        <xdr:cNvPr id="68" name="テキスト ボックス 67"/>
        <xdr:cNvSpPr txBox="1"/>
      </xdr:nvSpPr>
      <xdr:spPr>
        <a:xfrm>
          <a:off x="364744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textlink="">
      <xdr:nvSpPr>
        <xdr:cNvPr id="69" name="テキスト ボックス 68"/>
        <xdr:cNvSpPr txBox="1"/>
      </xdr:nvSpPr>
      <xdr:spPr>
        <a:xfrm>
          <a:off x="30175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textlink="">
      <xdr:nvSpPr>
        <xdr:cNvPr id="70" name="テキスト ボックス 69"/>
        <xdr:cNvSpPr txBox="1"/>
      </xdr:nvSpPr>
      <xdr:spPr>
        <a:xfrm>
          <a:off x="24104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29845</xdr:rowOff>
    </xdr:from>
    <xdr:to xmlns:xdr="http://schemas.openxmlformats.org/drawingml/2006/spreadsheetDrawing">
      <xdr:col>29</xdr:col>
      <xdr:colOff>167640</xdr:colOff>
      <xdr:row>12</xdr:row>
      <xdr:rowOff>132080</xdr:rowOff>
    </xdr:to>
    <xdr:sp textlink="">
      <xdr:nvSpPr>
        <xdr:cNvPr id="71" name="楕円 70"/>
        <xdr:cNvSpPr/>
      </xdr:nvSpPr>
      <xdr:spPr>
        <a:xfrm>
          <a:off x="4937760" y="2080895"/>
          <a:ext cx="914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147955</xdr:rowOff>
    </xdr:from>
    <xdr:ext cx="758190" cy="258445"/>
    <xdr:sp textlink="">
      <xdr:nvSpPr>
        <xdr:cNvPr id="72" name="人口1人当たり決算額の推移該当値テキスト130"/>
        <xdr:cNvSpPr txBox="1"/>
      </xdr:nvSpPr>
      <xdr:spPr>
        <a:xfrm>
          <a:off x="5054600" y="202755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102235</xdr:rowOff>
    </xdr:from>
    <xdr:to xmlns:xdr="http://schemas.openxmlformats.org/drawingml/2006/spreadsheetDrawing">
      <xdr:col>26</xdr:col>
      <xdr:colOff>101600</xdr:colOff>
      <xdr:row>13</xdr:row>
      <xdr:rowOff>32385</xdr:rowOff>
    </xdr:to>
    <xdr:sp textlink="">
      <xdr:nvSpPr>
        <xdr:cNvPr id="73" name="楕円 72"/>
        <xdr:cNvSpPr/>
      </xdr:nvSpPr>
      <xdr:spPr>
        <a:xfrm>
          <a:off x="4358640" y="215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42545</xdr:rowOff>
    </xdr:from>
    <xdr:ext cx="736600" cy="254000"/>
    <xdr:sp textlink="">
      <xdr:nvSpPr>
        <xdr:cNvPr id="74" name="テキスト ボックス 73"/>
        <xdr:cNvSpPr txBox="1"/>
      </xdr:nvSpPr>
      <xdr:spPr>
        <a:xfrm>
          <a:off x="4074160" y="19221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29210</xdr:rowOff>
    </xdr:from>
    <xdr:to xmlns:xdr="http://schemas.openxmlformats.org/drawingml/2006/spreadsheetDrawing">
      <xdr:col>22</xdr:col>
      <xdr:colOff>165100</xdr:colOff>
      <xdr:row>12</xdr:row>
      <xdr:rowOff>130810</xdr:rowOff>
    </xdr:to>
    <xdr:sp textlink="">
      <xdr:nvSpPr>
        <xdr:cNvPr id="75" name="楕円 74"/>
        <xdr:cNvSpPr/>
      </xdr:nvSpPr>
      <xdr:spPr>
        <a:xfrm>
          <a:off x="3751580" y="208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140970</xdr:rowOff>
    </xdr:from>
    <xdr:ext cx="762000" cy="259080"/>
    <xdr:sp textlink="">
      <xdr:nvSpPr>
        <xdr:cNvPr id="76" name="テキスト ボックス 75"/>
        <xdr:cNvSpPr txBox="1"/>
      </xdr:nvSpPr>
      <xdr:spPr>
        <a:xfrm>
          <a:off x="3467100" y="184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12065</xdr:rowOff>
    </xdr:from>
    <xdr:to xmlns:xdr="http://schemas.openxmlformats.org/drawingml/2006/spreadsheetDrawing">
      <xdr:col>19</xdr:col>
      <xdr:colOff>38100</xdr:colOff>
      <xdr:row>13</xdr:row>
      <xdr:rowOff>113665</xdr:rowOff>
    </xdr:to>
    <xdr:sp textlink="">
      <xdr:nvSpPr>
        <xdr:cNvPr id="77" name="楕円 76"/>
        <xdr:cNvSpPr/>
      </xdr:nvSpPr>
      <xdr:spPr>
        <a:xfrm>
          <a:off x="3144520" y="2234565"/>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11</xdr:row>
      <xdr:rowOff>123825</xdr:rowOff>
    </xdr:from>
    <xdr:ext cx="762000" cy="254000"/>
    <xdr:sp textlink="">
      <xdr:nvSpPr>
        <xdr:cNvPr id="78" name="テキスト ボックス 77"/>
        <xdr:cNvSpPr txBox="1"/>
      </xdr:nvSpPr>
      <xdr:spPr>
        <a:xfrm>
          <a:off x="2849880" y="2003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62230</xdr:rowOff>
    </xdr:from>
    <xdr:to xmlns:xdr="http://schemas.openxmlformats.org/drawingml/2006/spreadsheetDrawing">
      <xdr:col>15</xdr:col>
      <xdr:colOff>101600</xdr:colOff>
      <xdr:row>13</xdr:row>
      <xdr:rowOff>163830</xdr:rowOff>
    </xdr:to>
    <xdr:sp textlink="">
      <xdr:nvSpPr>
        <xdr:cNvPr id="79" name="楕円 78"/>
        <xdr:cNvSpPr/>
      </xdr:nvSpPr>
      <xdr:spPr>
        <a:xfrm>
          <a:off x="2514600" y="228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2540</xdr:rowOff>
    </xdr:from>
    <xdr:ext cx="762000" cy="259080"/>
    <xdr:sp textlink="">
      <xdr:nvSpPr>
        <xdr:cNvPr id="80" name="テキスト ボックス 79"/>
        <xdr:cNvSpPr txBox="1"/>
      </xdr:nvSpPr>
      <xdr:spPr>
        <a:xfrm>
          <a:off x="2230120" y="205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textlink="">
      <xdr:nvSpPr>
        <xdr:cNvPr id="81" name="正方形/長方形 80"/>
        <xdr:cNvSpPr/>
      </xdr:nvSpPr>
      <xdr:spPr>
        <a:xfrm>
          <a:off x="1907540" y="4933950"/>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textlink="">
      <xdr:nvSpPr>
        <xdr:cNvPr id="82" name="角丸四角形 81"/>
        <xdr:cNvSpPr/>
      </xdr:nvSpPr>
      <xdr:spPr>
        <a:xfrm>
          <a:off x="127000" y="4933950"/>
          <a:ext cx="117348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textlink="">
      <xdr:nvSpPr>
        <xdr:cNvPr id="83" name="正方形/長方形 82"/>
        <xdr:cNvSpPr/>
      </xdr:nvSpPr>
      <xdr:spPr>
        <a:xfrm>
          <a:off x="411480" y="5048250"/>
          <a:ext cx="110998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textlink="">
      <xdr:nvSpPr>
        <xdr:cNvPr id="84" name="正方形/長方形 83"/>
        <xdr:cNvSpPr/>
      </xdr:nvSpPr>
      <xdr:spPr>
        <a:xfrm>
          <a:off x="411480" y="530860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textlink="">
      <xdr:nvSpPr>
        <xdr:cNvPr id="85" name="正方形/長方形 84"/>
        <xdr:cNvSpPr/>
      </xdr:nvSpPr>
      <xdr:spPr>
        <a:xfrm>
          <a:off x="411480" y="561340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167640</xdr:colOff>
      <xdr:row>30</xdr:row>
      <xdr:rowOff>19050</xdr:rowOff>
    </xdr:to>
    <xdr:cxnSp macro="">
      <xdr:nvCxnSpPr>
        <xdr:cNvPr id="86" name="直線コネクタ 85"/>
        <xdr:cNvCxnSpPr/>
      </xdr:nvCxnSpPr>
      <xdr:spPr>
        <a:xfrm flipH="1">
          <a:off x="173990" y="511175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5971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167640</xdr:colOff>
      <xdr:row>31</xdr:row>
      <xdr:rowOff>305435</xdr:rowOff>
    </xdr:to>
    <xdr:cxnSp macro="">
      <xdr:nvCxnSpPr>
        <xdr:cNvPr id="88" name="直線コネクタ 87"/>
        <xdr:cNvCxnSpPr/>
      </xdr:nvCxnSpPr>
      <xdr:spPr>
        <a:xfrm flipH="1">
          <a:off x="173990" y="5563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5971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167640</xdr:colOff>
      <xdr:row>33</xdr:row>
      <xdr:rowOff>172085</xdr:rowOff>
    </xdr:to>
    <xdr:cxnSp macro="">
      <xdr:nvCxnSpPr>
        <xdr:cNvPr id="90" name="直線コネクタ 89"/>
        <xdr:cNvCxnSpPr/>
      </xdr:nvCxnSpPr>
      <xdr:spPr>
        <a:xfrm flipH="1">
          <a:off x="173990" y="5944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textlink="">
      <xdr:nvSpPr>
        <xdr:cNvPr id="91" name="楕円 90"/>
        <xdr:cNvSpPr/>
      </xdr:nvSpPr>
      <xdr:spPr>
        <a:xfrm>
          <a:off x="20891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textlink="">
      <xdr:nvSpPr>
        <xdr:cNvPr id="92" name="フローチャート: 判断 91"/>
        <xdr:cNvSpPr/>
      </xdr:nvSpPr>
      <xdr:spPr>
        <a:xfrm>
          <a:off x="20891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93" name="正方形/長方形 92"/>
        <xdr:cNvSpPr/>
      </xdr:nvSpPr>
      <xdr:spPr>
        <a:xfrm>
          <a:off x="1907540" y="5498465"/>
          <a:ext cx="37388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3050"/>
    <xdr:sp textlink="">
      <xdr:nvSpPr>
        <xdr:cNvPr id="94" name="テキスト ボックス 93"/>
        <xdr:cNvSpPr txBox="1"/>
      </xdr:nvSpPr>
      <xdr:spPr>
        <a:xfrm>
          <a:off x="1493520" y="5124450"/>
          <a:ext cx="407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07540" y="777875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1907540" y="74041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715"/>
    <xdr:sp textlink="">
      <xdr:nvSpPr>
        <xdr:cNvPr id="97" name="テキスト ボックス 96"/>
        <xdr:cNvSpPr txBox="1"/>
      </xdr:nvSpPr>
      <xdr:spPr>
        <a:xfrm>
          <a:off x="1224280" y="7261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07540" y="70231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textlink="">
      <xdr:nvSpPr>
        <xdr:cNvPr id="99" name="テキスト ボックス 98"/>
        <xdr:cNvSpPr txBox="1"/>
      </xdr:nvSpPr>
      <xdr:spPr>
        <a:xfrm>
          <a:off x="1224280"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07540" y="66421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textlink="">
      <xdr:nvSpPr>
        <xdr:cNvPr id="101" name="テキスト ボックス 100"/>
        <xdr:cNvSpPr txBox="1"/>
      </xdr:nvSpPr>
      <xdr:spPr>
        <a:xfrm>
          <a:off x="1224280"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07540" y="62617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textlink="">
      <xdr:nvSpPr>
        <xdr:cNvPr id="103" name="テキスト ボックス 102"/>
        <xdr:cNvSpPr txBox="1"/>
      </xdr:nvSpPr>
      <xdr:spPr>
        <a:xfrm>
          <a:off x="1224280"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07540" y="58794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textlink="">
      <xdr:nvSpPr>
        <xdr:cNvPr id="105" name="テキスト ボックス 104"/>
        <xdr:cNvSpPr txBox="1"/>
      </xdr:nvSpPr>
      <xdr:spPr>
        <a:xfrm>
          <a:off x="1224280"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07540" y="54984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textlink="">
      <xdr:nvSpPr>
        <xdr:cNvPr id="107" name="テキスト ボックス 106"/>
        <xdr:cNvSpPr txBox="1"/>
      </xdr:nvSpPr>
      <xdr:spPr>
        <a:xfrm>
          <a:off x="1224280"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108" name="人口1人当たり決算額の推移グラフ枠445"/>
        <xdr:cNvSpPr/>
      </xdr:nvSpPr>
      <xdr:spPr>
        <a:xfrm>
          <a:off x="1907540" y="5498465"/>
          <a:ext cx="37388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4988560" y="57975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58190" cy="256540"/>
    <xdr:sp textlink="">
      <xdr:nvSpPr>
        <xdr:cNvPr id="110" name="人口1人当たり決算額の推移最小値テキスト445"/>
        <xdr:cNvSpPr txBox="1"/>
      </xdr:nvSpPr>
      <xdr:spPr>
        <a:xfrm>
          <a:off x="5054600" y="743331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4899660" y="746125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58190" cy="253365"/>
    <xdr:sp textlink="">
      <xdr:nvSpPr>
        <xdr:cNvPr id="112" name="人口1人当たり決算額の推移最大値テキスト445"/>
        <xdr:cNvSpPr txBox="1"/>
      </xdr:nvSpPr>
      <xdr:spPr>
        <a:xfrm>
          <a:off x="5054600" y="55416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4899660" y="579755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149225</xdr:rowOff>
    </xdr:from>
    <xdr:to xmlns:xdr="http://schemas.openxmlformats.org/drawingml/2006/spreadsheetDrawing">
      <xdr:col>29</xdr:col>
      <xdr:colOff>127000</xdr:colOff>
      <xdr:row>37</xdr:row>
      <xdr:rowOff>168275</xdr:rowOff>
    </xdr:to>
    <xdr:cxnSp macro="">
      <xdr:nvCxnSpPr>
        <xdr:cNvPr id="114" name="直線コネクタ 113"/>
        <xdr:cNvCxnSpPr/>
      </xdr:nvCxnSpPr>
      <xdr:spPr>
        <a:xfrm flipV="1">
          <a:off x="4409440" y="7121525"/>
          <a:ext cx="57912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247650</xdr:rowOff>
    </xdr:from>
    <xdr:ext cx="758190" cy="254000"/>
    <xdr:sp textlink="">
      <xdr:nvSpPr>
        <xdr:cNvPr id="115" name="人口1人当たり決算額の推移平均値テキスト445"/>
        <xdr:cNvSpPr txBox="1"/>
      </xdr:nvSpPr>
      <xdr:spPr>
        <a:xfrm>
          <a:off x="5054600" y="7219950"/>
          <a:ext cx="7581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167640</xdr:colOff>
      <xdr:row>38</xdr:row>
      <xdr:rowOff>33655</xdr:rowOff>
    </xdr:to>
    <xdr:sp textlink="">
      <xdr:nvSpPr>
        <xdr:cNvPr id="116" name="フローチャート: 判断 115"/>
        <xdr:cNvSpPr/>
      </xdr:nvSpPr>
      <xdr:spPr>
        <a:xfrm>
          <a:off x="4937760" y="7246620"/>
          <a:ext cx="9144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168275</xdr:rowOff>
    </xdr:from>
    <xdr:to xmlns:xdr="http://schemas.openxmlformats.org/drawingml/2006/spreadsheetDrawing">
      <xdr:col>26</xdr:col>
      <xdr:colOff>50800</xdr:colOff>
      <xdr:row>37</xdr:row>
      <xdr:rowOff>191135</xdr:rowOff>
    </xdr:to>
    <xdr:cxnSp macro="">
      <xdr:nvCxnSpPr>
        <xdr:cNvPr id="117" name="直線コネクタ 116"/>
        <xdr:cNvCxnSpPr/>
      </xdr:nvCxnSpPr>
      <xdr:spPr>
        <a:xfrm flipV="1">
          <a:off x="3802380" y="7140575"/>
          <a:ext cx="60706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textlink="">
      <xdr:nvSpPr>
        <xdr:cNvPr id="118" name="フローチャート: 判断 117"/>
        <xdr:cNvSpPr/>
      </xdr:nvSpPr>
      <xdr:spPr>
        <a:xfrm>
          <a:off x="4358640" y="72504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22225</xdr:rowOff>
    </xdr:from>
    <xdr:ext cx="736600" cy="257175"/>
    <xdr:sp textlink="">
      <xdr:nvSpPr>
        <xdr:cNvPr id="119" name="テキスト ボックス 118"/>
        <xdr:cNvSpPr txBox="1"/>
      </xdr:nvSpPr>
      <xdr:spPr>
        <a:xfrm>
          <a:off x="4074160" y="73374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167640</xdr:colOff>
      <xdr:row>37</xdr:row>
      <xdr:rowOff>191135</xdr:rowOff>
    </xdr:from>
    <xdr:to xmlns:xdr="http://schemas.openxmlformats.org/drawingml/2006/spreadsheetDrawing">
      <xdr:col>22</xdr:col>
      <xdr:colOff>114300</xdr:colOff>
      <xdr:row>37</xdr:row>
      <xdr:rowOff>204470</xdr:rowOff>
    </xdr:to>
    <xdr:cxnSp macro="">
      <xdr:nvCxnSpPr>
        <xdr:cNvPr id="120" name="直線コネクタ 119"/>
        <xdr:cNvCxnSpPr/>
      </xdr:nvCxnSpPr>
      <xdr:spPr>
        <a:xfrm flipV="1">
          <a:off x="3185160" y="7163435"/>
          <a:ext cx="61722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textlink="">
      <xdr:nvSpPr>
        <xdr:cNvPr id="121" name="フローチャート: 判断 120"/>
        <xdr:cNvSpPr/>
      </xdr:nvSpPr>
      <xdr:spPr>
        <a:xfrm>
          <a:off x="3751580" y="72586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2000" cy="254000"/>
    <xdr:sp textlink="">
      <xdr:nvSpPr>
        <xdr:cNvPr id="122" name="テキスト ボックス 121"/>
        <xdr:cNvSpPr txBox="1"/>
      </xdr:nvSpPr>
      <xdr:spPr>
        <a:xfrm>
          <a:off x="3467100" y="7344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204470</xdr:rowOff>
    </xdr:from>
    <xdr:to xmlns:xdr="http://schemas.openxmlformats.org/drawingml/2006/spreadsheetDrawing">
      <xdr:col>18</xdr:col>
      <xdr:colOff>167640</xdr:colOff>
      <xdr:row>37</xdr:row>
      <xdr:rowOff>233680</xdr:rowOff>
    </xdr:to>
    <xdr:cxnSp macro="">
      <xdr:nvCxnSpPr>
        <xdr:cNvPr id="123" name="直線コネクタ 122"/>
        <xdr:cNvCxnSpPr/>
      </xdr:nvCxnSpPr>
      <xdr:spPr>
        <a:xfrm flipV="1">
          <a:off x="2565400" y="7176770"/>
          <a:ext cx="61976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textlink="">
      <xdr:nvSpPr>
        <xdr:cNvPr id="124" name="フローチャート: 判断 123"/>
        <xdr:cNvSpPr/>
      </xdr:nvSpPr>
      <xdr:spPr>
        <a:xfrm>
          <a:off x="3144520" y="7256145"/>
          <a:ext cx="7874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38</xdr:row>
      <xdr:rowOff>26670</xdr:rowOff>
    </xdr:from>
    <xdr:ext cx="762000" cy="256540"/>
    <xdr:sp textlink="">
      <xdr:nvSpPr>
        <xdr:cNvPr id="125" name="テキスト ボックス 124"/>
        <xdr:cNvSpPr txBox="1"/>
      </xdr:nvSpPr>
      <xdr:spPr>
        <a:xfrm>
          <a:off x="2849880" y="7341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textlink="">
      <xdr:nvSpPr>
        <xdr:cNvPr id="126" name="フローチャート: 判断 125"/>
        <xdr:cNvSpPr/>
      </xdr:nvSpPr>
      <xdr:spPr>
        <a:xfrm>
          <a:off x="2514600" y="7254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7175"/>
    <xdr:sp textlink="">
      <xdr:nvSpPr>
        <xdr:cNvPr id="127" name="テキスト ボックス 126"/>
        <xdr:cNvSpPr txBox="1"/>
      </xdr:nvSpPr>
      <xdr:spPr>
        <a:xfrm>
          <a:off x="2230120" y="7341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textlink="">
      <xdr:nvSpPr>
        <xdr:cNvPr id="128" name="テキスト ボックス 127"/>
        <xdr:cNvSpPr txBox="1"/>
      </xdr:nvSpPr>
      <xdr:spPr>
        <a:xfrm>
          <a:off x="4833620" y="78016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textlink="">
      <xdr:nvSpPr>
        <xdr:cNvPr id="129" name="テキスト ボックス 128"/>
        <xdr:cNvSpPr txBox="1"/>
      </xdr:nvSpPr>
      <xdr:spPr>
        <a:xfrm>
          <a:off x="425450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textlink="">
      <xdr:nvSpPr>
        <xdr:cNvPr id="130" name="テキスト ボックス 129"/>
        <xdr:cNvSpPr txBox="1"/>
      </xdr:nvSpPr>
      <xdr:spPr>
        <a:xfrm>
          <a:off x="364744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textlink="">
      <xdr:nvSpPr>
        <xdr:cNvPr id="131" name="テキスト ボックス 130"/>
        <xdr:cNvSpPr txBox="1"/>
      </xdr:nvSpPr>
      <xdr:spPr>
        <a:xfrm>
          <a:off x="30175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textlink="">
      <xdr:nvSpPr>
        <xdr:cNvPr id="132" name="テキスト ボックス 131"/>
        <xdr:cNvSpPr txBox="1"/>
      </xdr:nvSpPr>
      <xdr:spPr>
        <a:xfrm>
          <a:off x="24104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98425</xdr:rowOff>
    </xdr:from>
    <xdr:to xmlns:xdr="http://schemas.openxmlformats.org/drawingml/2006/spreadsheetDrawing">
      <xdr:col>29</xdr:col>
      <xdr:colOff>167640</xdr:colOff>
      <xdr:row>37</xdr:row>
      <xdr:rowOff>200660</xdr:rowOff>
    </xdr:to>
    <xdr:sp textlink="">
      <xdr:nvSpPr>
        <xdr:cNvPr id="133" name="楕円 132"/>
        <xdr:cNvSpPr/>
      </xdr:nvSpPr>
      <xdr:spPr>
        <a:xfrm>
          <a:off x="4937760" y="7070725"/>
          <a:ext cx="914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114935</xdr:rowOff>
    </xdr:from>
    <xdr:ext cx="758190" cy="259715"/>
    <xdr:sp textlink="">
      <xdr:nvSpPr>
        <xdr:cNvPr id="134" name="人口1人当たり決算額の推移該当値テキスト445"/>
        <xdr:cNvSpPr txBox="1"/>
      </xdr:nvSpPr>
      <xdr:spPr>
        <a:xfrm>
          <a:off x="5054600" y="691578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116840</xdr:rowOff>
    </xdr:from>
    <xdr:to xmlns:xdr="http://schemas.openxmlformats.org/drawingml/2006/spreadsheetDrawing">
      <xdr:col>26</xdr:col>
      <xdr:colOff>101600</xdr:colOff>
      <xdr:row>37</xdr:row>
      <xdr:rowOff>217805</xdr:rowOff>
    </xdr:to>
    <xdr:sp textlink="">
      <xdr:nvSpPr>
        <xdr:cNvPr id="135" name="楕円 134"/>
        <xdr:cNvSpPr/>
      </xdr:nvSpPr>
      <xdr:spPr>
        <a:xfrm>
          <a:off x="4358640" y="70891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57150</xdr:rowOff>
    </xdr:from>
    <xdr:ext cx="736600" cy="259715"/>
    <xdr:sp textlink="">
      <xdr:nvSpPr>
        <xdr:cNvPr id="136" name="テキスト ボックス 135"/>
        <xdr:cNvSpPr txBox="1"/>
      </xdr:nvSpPr>
      <xdr:spPr>
        <a:xfrm>
          <a:off x="4074160" y="68580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139700</xdr:rowOff>
    </xdr:from>
    <xdr:to xmlns:xdr="http://schemas.openxmlformats.org/drawingml/2006/spreadsheetDrawing">
      <xdr:col>22</xdr:col>
      <xdr:colOff>165100</xdr:colOff>
      <xdr:row>37</xdr:row>
      <xdr:rowOff>240665</xdr:rowOff>
    </xdr:to>
    <xdr:sp textlink="">
      <xdr:nvSpPr>
        <xdr:cNvPr id="137" name="楕円 136"/>
        <xdr:cNvSpPr/>
      </xdr:nvSpPr>
      <xdr:spPr>
        <a:xfrm>
          <a:off x="3751580" y="7112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80010</xdr:rowOff>
    </xdr:from>
    <xdr:ext cx="762000" cy="259715"/>
    <xdr:sp textlink="">
      <xdr:nvSpPr>
        <xdr:cNvPr id="138" name="テキスト ボックス 137"/>
        <xdr:cNvSpPr txBox="1"/>
      </xdr:nvSpPr>
      <xdr:spPr>
        <a:xfrm>
          <a:off x="3467100"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153035</xdr:rowOff>
    </xdr:from>
    <xdr:to xmlns:xdr="http://schemas.openxmlformats.org/drawingml/2006/spreadsheetDrawing">
      <xdr:col>19</xdr:col>
      <xdr:colOff>38100</xdr:colOff>
      <xdr:row>37</xdr:row>
      <xdr:rowOff>254000</xdr:rowOff>
    </xdr:to>
    <xdr:sp textlink="">
      <xdr:nvSpPr>
        <xdr:cNvPr id="139" name="楕円 138"/>
        <xdr:cNvSpPr/>
      </xdr:nvSpPr>
      <xdr:spPr>
        <a:xfrm>
          <a:off x="3144520" y="7125335"/>
          <a:ext cx="7874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167640</xdr:colOff>
      <xdr:row>36</xdr:row>
      <xdr:rowOff>93345</xdr:rowOff>
    </xdr:from>
    <xdr:ext cx="762000" cy="259715"/>
    <xdr:sp textlink="">
      <xdr:nvSpPr>
        <xdr:cNvPr id="140" name="テキスト ボックス 139"/>
        <xdr:cNvSpPr txBox="1"/>
      </xdr:nvSpPr>
      <xdr:spPr>
        <a:xfrm>
          <a:off x="2849880" y="68941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182880</xdr:rowOff>
    </xdr:from>
    <xdr:to xmlns:xdr="http://schemas.openxmlformats.org/drawingml/2006/spreadsheetDrawing">
      <xdr:col>15</xdr:col>
      <xdr:colOff>101600</xdr:colOff>
      <xdr:row>37</xdr:row>
      <xdr:rowOff>285115</xdr:rowOff>
    </xdr:to>
    <xdr:sp textlink="">
      <xdr:nvSpPr>
        <xdr:cNvPr id="141" name="楕円 140"/>
        <xdr:cNvSpPr/>
      </xdr:nvSpPr>
      <xdr:spPr>
        <a:xfrm>
          <a:off x="2514600" y="7155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123825</xdr:rowOff>
    </xdr:from>
    <xdr:ext cx="762000" cy="253365"/>
    <xdr:sp textlink="">
      <xdr:nvSpPr>
        <xdr:cNvPr id="142" name="テキスト ボックス 141"/>
        <xdr:cNvSpPr txBox="1"/>
      </xdr:nvSpPr>
      <xdr:spPr>
        <a:xfrm>
          <a:off x="2230120" y="6924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2436"/>
          <a:ext cx="374071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textlink="">
      <xdr:nvSpPr>
        <xdr:cNvPr id="2" name="正方形/長方形 1"/>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textlink="">
      <xdr:nvSpPr>
        <xdr:cNvPr id="3" name="正方形/長方形 2"/>
        <xdr:cNvSpPr/>
      </xdr:nvSpPr>
      <xdr:spPr>
        <a:xfrm>
          <a:off x="16764000" y="190500"/>
          <a:ext cx="3467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textlink="">
      <xdr:nvSpPr>
        <xdr:cNvPr id="4" name="正方形/長方形 3"/>
        <xdr:cNvSpPr/>
      </xdr:nvSpPr>
      <xdr:spPr>
        <a:xfrm>
          <a:off x="16783050" y="215900"/>
          <a:ext cx="3422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textlink="">
      <xdr:nvSpPr>
        <xdr:cNvPr id="5" name="正方形/長方形 4"/>
        <xdr:cNvSpPr/>
      </xdr:nvSpPr>
      <xdr:spPr>
        <a:xfrm>
          <a:off x="16808450" y="241300"/>
          <a:ext cx="3365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textlink="">
      <xdr:nvSpPr>
        <xdr:cNvPr id="6" name="正方形/長方形 5"/>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textlink="">
      <xdr:nvSpPr>
        <xdr:cNvPr id="8" name="正方形/長方形 7"/>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textlink="">
      <xdr:nvSpPr>
        <xdr:cNvPr id="9" name="正方形/長方形 8"/>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textlink="">
      <xdr:nvSpPr>
        <xdr:cNvPr id="10" name="正方形/長方形 9"/>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textlink="">
      <xdr:nvSpPr>
        <xdr:cNvPr id="11" name="正方形/長方形 10"/>
        <xdr:cNvSpPr/>
      </xdr:nvSpPr>
      <xdr:spPr>
        <a:xfrm>
          <a:off x="197104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textlink="">
      <xdr:nvSpPr>
        <xdr:cNvPr id="12" name="正方形/長方形 11"/>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textlink="">
      <xdr:nvSpPr>
        <xdr:cNvPr id="13" name="正方形/長方形 12"/>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textlink="">
      <xdr:nvSpPr>
        <xdr:cNvPr id="14" name="正方形/長方形 13"/>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textlink="">
      <xdr:nvSpPr>
        <xdr:cNvPr id="16" name="正方形/長方形 15"/>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textlink="">
      <xdr:nvSpPr>
        <xdr:cNvPr id="17" name="正方形/長方形 16"/>
        <xdr:cNvSpPr/>
      </xdr:nvSpPr>
      <xdr:spPr>
        <a:xfrm>
          <a:off x="6329680" y="1657350"/>
          <a:ext cx="3352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textlink="">
      <xdr:nvSpPr>
        <xdr:cNvPr id="18" name="角丸四角形 17"/>
        <xdr:cNvSpPr/>
      </xdr:nvSpPr>
      <xdr:spPr>
        <a:xfrm>
          <a:off x="9748520" y="863600"/>
          <a:ext cx="13411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textlink="">
      <xdr:nvSpPr>
        <xdr:cNvPr id="19" name="正方形/長方形 18"/>
        <xdr:cNvSpPr/>
      </xdr:nvSpPr>
      <xdr:spPr>
        <a:xfrm>
          <a:off x="9986010" y="927100"/>
          <a:ext cx="12776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textlink="">
      <xdr:nvSpPr>
        <xdr:cNvPr id="20" name="正方形/長方形 19"/>
        <xdr:cNvSpPr/>
      </xdr:nvSpPr>
      <xdr:spPr>
        <a:xfrm>
          <a:off x="9986010" y="1181100"/>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textlink="">
      <xdr:nvSpPr>
        <xdr:cNvPr id="21" name="正方形/長方形 20"/>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350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textlink="">
      <xdr:nvSpPr>
        <xdr:cNvPr id="23" name="楕円 22"/>
        <xdr:cNvSpPr/>
      </xdr:nvSpPr>
      <xdr:spPr>
        <a:xfrm>
          <a:off x="9885045" y="9906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textlink="">
      <xdr:nvSpPr>
        <xdr:cNvPr id="24" name="フローチャート: 判断 23"/>
        <xdr:cNvSpPr/>
      </xdr:nvSpPr>
      <xdr:spPr>
        <a:xfrm>
          <a:off x="9885045" y="124523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90854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90854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textlink="">
      <xdr:nvSpPr>
        <xdr:cNvPr id="29" name="テキスト ボックス 28"/>
        <xdr:cNvSpPr txBox="1"/>
      </xdr:nvSpPr>
      <xdr:spPr>
        <a:xfrm>
          <a:off x="62992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textlink="">
      <xdr:nvSpPr>
        <xdr:cNvPr id="30" name="テキスト ボックス 29"/>
        <xdr:cNvSpPr txBox="1"/>
      </xdr:nvSpPr>
      <xdr:spPr>
        <a:xfrm>
          <a:off x="629920" y="306705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textlink="">
      <xdr:nvSpPr>
        <xdr:cNvPr id="31" name="テキスト ボックス 30"/>
        <xdr:cNvSpPr txBox="1"/>
      </xdr:nvSpPr>
      <xdr:spPr>
        <a:xfrm>
          <a:off x="629920" y="337185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textlink="">
      <xdr:nvSpPr>
        <xdr:cNvPr id="32" name="正方形/長方形 31"/>
        <xdr:cNvSpPr/>
      </xdr:nvSpPr>
      <xdr:spPr>
        <a:xfrm>
          <a:off x="67056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textlink="">
      <xdr:nvSpPr>
        <xdr:cNvPr id="33" name="正方形/長方形 32"/>
        <xdr:cNvSpPr/>
      </xdr:nvSpPr>
      <xdr:spPr>
        <a:xfrm>
          <a:off x="79756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textlink="">
      <xdr:nvSpPr>
        <xdr:cNvPr id="34" name="正方形/長方形 33"/>
        <xdr:cNvSpPr/>
      </xdr:nvSpPr>
      <xdr:spPr>
        <a:xfrm>
          <a:off x="79756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textlink="">
      <xdr:nvSpPr>
        <xdr:cNvPr id="35" name="正方形/長方形 34"/>
        <xdr:cNvSpPr/>
      </xdr:nvSpPr>
      <xdr:spPr>
        <a:xfrm>
          <a:off x="16764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textlink="">
      <xdr:nvSpPr>
        <xdr:cNvPr id="36" name="正方形/長方形 35"/>
        <xdr:cNvSpPr/>
      </xdr:nvSpPr>
      <xdr:spPr>
        <a:xfrm>
          <a:off x="16764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textlink="">
      <xdr:nvSpPr>
        <xdr:cNvPr id="37" name="正方形/長方形 36"/>
        <xdr:cNvSpPr/>
      </xdr:nvSpPr>
      <xdr:spPr>
        <a:xfrm>
          <a:off x="2682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textlink="">
      <xdr:nvSpPr>
        <xdr:cNvPr id="38" name="正方形/長方形 37"/>
        <xdr:cNvSpPr/>
      </xdr:nvSpPr>
      <xdr:spPr>
        <a:xfrm>
          <a:off x="2682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textlink="">
      <xdr:nvSpPr>
        <xdr:cNvPr id="39" name="正方形/長方形 38"/>
        <xdr:cNvSpPr/>
      </xdr:nvSpPr>
      <xdr:spPr>
        <a:xfrm>
          <a:off x="67056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textlink="">
      <xdr:nvSpPr>
        <xdr:cNvPr id="40" name="テキスト ボックス 39"/>
        <xdr:cNvSpPr txBox="1"/>
      </xdr:nvSpPr>
      <xdr:spPr>
        <a:xfrm>
          <a:off x="65532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67056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5270"/>
    <xdr:sp textlink="">
      <xdr:nvSpPr>
        <xdr:cNvPr id="42" name="テキスト ボックス 41"/>
        <xdr:cNvSpPr txBox="1"/>
      </xdr:nvSpPr>
      <xdr:spPr>
        <a:xfrm>
          <a:off x="207645" y="672211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70560" y="648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225" cy="259080"/>
    <xdr:sp textlink="">
      <xdr:nvSpPr>
        <xdr:cNvPr id="44" name="テキスト ボックス 43"/>
        <xdr:cNvSpPr txBox="1"/>
      </xdr:nvSpPr>
      <xdr:spPr>
        <a:xfrm>
          <a:off x="207645" y="6353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70560" y="6121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225" cy="259080"/>
    <xdr:sp textlink="">
      <xdr:nvSpPr>
        <xdr:cNvPr id="46" name="テキスト ボックス 45"/>
        <xdr:cNvSpPr txBox="1"/>
      </xdr:nvSpPr>
      <xdr:spPr>
        <a:xfrm>
          <a:off x="207645" y="5985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70560" y="5759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0550" cy="255270"/>
    <xdr:sp textlink="">
      <xdr:nvSpPr>
        <xdr:cNvPr id="48" name="テキスト ボックス 47"/>
        <xdr:cNvSpPr txBox="1"/>
      </xdr:nvSpPr>
      <xdr:spPr>
        <a:xfrm>
          <a:off x="166370" y="561975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70560" y="5391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7810"/>
    <xdr:sp textlink="">
      <xdr:nvSpPr>
        <xdr:cNvPr id="50" name="テキスト ボックス 49"/>
        <xdr:cNvSpPr txBox="1"/>
      </xdr:nvSpPr>
      <xdr:spPr>
        <a:xfrm>
          <a:off x="166370" y="52552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70560" y="5022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7810"/>
    <xdr:sp textlink="">
      <xdr:nvSpPr>
        <xdr:cNvPr id="52" name="テキスト ボックス 51"/>
        <xdr:cNvSpPr txBox="1"/>
      </xdr:nvSpPr>
      <xdr:spPr>
        <a:xfrm>
          <a:off x="166370" y="48869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7056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textlink="">
      <xdr:nvSpPr>
        <xdr:cNvPr id="54" name="テキスト ボックス 53"/>
        <xdr:cNvSpPr txBox="1"/>
      </xdr:nvSpPr>
      <xdr:spPr>
        <a:xfrm>
          <a:off x="166370" y="4518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textlink="">
      <xdr:nvSpPr>
        <xdr:cNvPr id="55" name="人件費グラフ枠"/>
        <xdr:cNvSpPr/>
      </xdr:nvSpPr>
      <xdr:spPr>
        <a:xfrm>
          <a:off x="67056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50165</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084955" y="517461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54000"/>
    <xdr:sp textlink="">
      <xdr:nvSpPr>
        <xdr:cNvPr id="57" name="人件費最小値テキスト"/>
        <xdr:cNvSpPr txBox="1"/>
      </xdr:nvSpPr>
      <xdr:spPr>
        <a:xfrm>
          <a:off x="4137660" y="6476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020820" y="64725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165100</xdr:rowOff>
    </xdr:from>
    <xdr:ext cx="598805" cy="255270"/>
    <xdr:sp textlink="">
      <xdr:nvSpPr>
        <xdr:cNvPr id="59" name="人件費最大値テキスト"/>
        <xdr:cNvSpPr txBox="1"/>
      </xdr:nvSpPr>
      <xdr:spPr>
        <a:xfrm>
          <a:off x="4137660" y="49593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50165</xdr:rowOff>
    </xdr:from>
    <xdr:to xmlns:xdr="http://schemas.openxmlformats.org/drawingml/2006/spreadsheetDrawing">
      <xdr:col>24</xdr:col>
      <xdr:colOff>152400</xdr:colOff>
      <xdr:row>31</xdr:row>
      <xdr:rowOff>50165</xdr:rowOff>
    </xdr:to>
    <xdr:cxnSp macro="">
      <xdr:nvCxnSpPr>
        <xdr:cNvPr id="60" name="直線コネクタ 59"/>
        <xdr:cNvCxnSpPr/>
      </xdr:nvCxnSpPr>
      <xdr:spPr>
        <a:xfrm>
          <a:off x="4020820" y="5174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31</xdr:row>
      <xdr:rowOff>138430</xdr:rowOff>
    </xdr:from>
    <xdr:to xmlns:xdr="http://schemas.openxmlformats.org/drawingml/2006/spreadsheetDrawing">
      <xdr:col>24</xdr:col>
      <xdr:colOff>63500</xdr:colOff>
      <xdr:row>32</xdr:row>
      <xdr:rowOff>43180</xdr:rowOff>
    </xdr:to>
    <xdr:cxnSp macro="">
      <xdr:nvCxnSpPr>
        <xdr:cNvPr id="61" name="直線コネクタ 60"/>
        <xdr:cNvCxnSpPr/>
      </xdr:nvCxnSpPr>
      <xdr:spPr>
        <a:xfrm flipV="1">
          <a:off x="3352800" y="5262880"/>
          <a:ext cx="7340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83185</xdr:rowOff>
    </xdr:from>
    <xdr:ext cx="598805" cy="257810"/>
    <xdr:sp textlink="">
      <xdr:nvSpPr>
        <xdr:cNvPr id="62" name="人件費平均値テキスト"/>
        <xdr:cNvSpPr txBox="1"/>
      </xdr:nvSpPr>
      <xdr:spPr>
        <a:xfrm>
          <a:off x="4137660" y="58680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textlink="">
      <xdr:nvSpPr>
        <xdr:cNvPr id="63" name="フローチャート: 判断 62"/>
        <xdr:cNvSpPr/>
      </xdr:nvSpPr>
      <xdr:spPr>
        <a:xfrm>
          <a:off x="4036060"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158115</xdr:rowOff>
    </xdr:from>
    <xdr:to xmlns:xdr="http://schemas.openxmlformats.org/drawingml/2006/spreadsheetDrawing">
      <xdr:col>19</xdr:col>
      <xdr:colOff>167640</xdr:colOff>
      <xdr:row>32</xdr:row>
      <xdr:rowOff>43180</xdr:rowOff>
    </xdr:to>
    <xdr:cxnSp macro="">
      <xdr:nvCxnSpPr>
        <xdr:cNvPr id="64" name="直線コネクタ 63"/>
        <xdr:cNvCxnSpPr/>
      </xdr:nvCxnSpPr>
      <xdr:spPr>
        <a:xfrm>
          <a:off x="2565400" y="5282565"/>
          <a:ext cx="7874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textlink="">
      <xdr:nvSpPr>
        <xdr:cNvPr id="65" name="フローチャート: 判断 64"/>
        <xdr:cNvSpPr/>
      </xdr:nvSpPr>
      <xdr:spPr>
        <a:xfrm>
          <a:off x="3312160" y="58978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34290</xdr:rowOff>
    </xdr:from>
    <xdr:ext cx="594995" cy="259080"/>
    <xdr:sp textlink="">
      <xdr:nvSpPr>
        <xdr:cNvPr id="66" name="テキスト ボックス 65"/>
        <xdr:cNvSpPr txBox="1"/>
      </xdr:nvSpPr>
      <xdr:spPr>
        <a:xfrm>
          <a:off x="3086100" y="5984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158115</xdr:rowOff>
    </xdr:from>
    <xdr:to xmlns:xdr="http://schemas.openxmlformats.org/drawingml/2006/spreadsheetDrawing">
      <xdr:col>15</xdr:col>
      <xdr:colOff>50800</xdr:colOff>
      <xdr:row>34</xdr:row>
      <xdr:rowOff>110490</xdr:rowOff>
    </xdr:to>
    <xdr:cxnSp macro="">
      <xdr:nvCxnSpPr>
        <xdr:cNvPr id="67" name="直線コネクタ 66"/>
        <xdr:cNvCxnSpPr/>
      </xdr:nvCxnSpPr>
      <xdr:spPr>
        <a:xfrm flipV="1">
          <a:off x="1790700" y="5282565"/>
          <a:ext cx="7747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165100</xdr:rowOff>
    </xdr:from>
    <xdr:to xmlns:xdr="http://schemas.openxmlformats.org/drawingml/2006/spreadsheetDrawing">
      <xdr:col>15</xdr:col>
      <xdr:colOff>101600</xdr:colOff>
      <xdr:row>36</xdr:row>
      <xdr:rowOff>99060</xdr:rowOff>
    </xdr:to>
    <xdr:sp textlink="">
      <xdr:nvSpPr>
        <xdr:cNvPr id="68" name="フローチャート: 判断 67"/>
        <xdr:cNvSpPr/>
      </xdr:nvSpPr>
      <xdr:spPr>
        <a:xfrm>
          <a:off x="2514600" y="5949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90170</xdr:rowOff>
    </xdr:from>
    <xdr:ext cx="594995" cy="257810"/>
    <xdr:sp textlink="">
      <xdr:nvSpPr>
        <xdr:cNvPr id="69" name="テキスト ボックス 68"/>
        <xdr:cNvSpPr txBox="1"/>
      </xdr:nvSpPr>
      <xdr:spPr>
        <a:xfrm>
          <a:off x="2311400" y="60401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34</xdr:row>
      <xdr:rowOff>104775</xdr:rowOff>
    </xdr:from>
    <xdr:to xmlns:xdr="http://schemas.openxmlformats.org/drawingml/2006/spreadsheetDrawing">
      <xdr:col>10</xdr:col>
      <xdr:colOff>114300</xdr:colOff>
      <xdr:row>34</xdr:row>
      <xdr:rowOff>110490</xdr:rowOff>
    </xdr:to>
    <xdr:cxnSp macro="">
      <xdr:nvCxnSpPr>
        <xdr:cNvPr id="70" name="直線コネクタ 69"/>
        <xdr:cNvCxnSpPr/>
      </xdr:nvCxnSpPr>
      <xdr:spPr>
        <a:xfrm>
          <a:off x="1005840" y="5724525"/>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50165</xdr:rowOff>
    </xdr:to>
    <xdr:sp textlink="">
      <xdr:nvSpPr>
        <xdr:cNvPr id="71" name="フローチャート: 判断 70"/>
        <xdr:cNvSpPr/>
      </xdr:nvSpPr>
      <xdr:spPr>
        <a:xfrm>
          <a:off x="1739900" y="6069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30860" cy="255270"/>
    <xdr:sp textlink="">
      <xdr:nvSpPr>
        <xdr:cNvPr id="72" name="テキスト ボックス 71"/>
        <xdr:cNvSpPr txBox="1"/>
      </xdr:nvSpPr>
      <xdr:spPr>
        <a:xfrm>
          <a:off x="1546225" y="6155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textlink="">
      <xdr:nvSpPr>
        <xdr:cNvPr id="73" name="フローチャート: 判断 72"/>
        <xdr:cNvSpPr/>
      </xdr:nvSpPr>
      <xdr:spPr>
        <a:xfrm>
          <a:off x="965200" y="607187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29590" cy="255270"/>
    <xdr:sp textlink="">
      <xdr:nvSpPr>
        <xdr:cNvPr id="74" name="テキスト ボックス 73"/>
        <xdr:cNvSpPr txBox="1"/>
      </xdr:nvSpPr>
      <xdr:spPr>
        <a:xfrm>
          <a:off x="771525" y="6158230"/>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textlink="">
      <xdr:nvSpPr>
        <xdr:cNvPr id="75" name="テキスト ボックス 74"/>
        <xdr:cNvSpPr txBox="1"/>
      </xdr:nvSpPr>
      <xdr:spPr>
        <a:xfrm>
          <a:off x="391922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80010</xdr:rowOff>
    </xdr:from>
    <xdr:ext cx="762000" cy="259080"/>
    <xdr:sp textlink="">
      <xdr:nvSpPr>
        <xdr:cNvPr id="76" name="テキスト ボックス 75"/>
        <xdr:cNvSpPr txBox="1"/>
      </xdr:nvSpPr>
      <xdr:spPr>
        <a:xfrm>
          <a:off x="31851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textlink="">
      <xdr:nvSpPr>
        <xdr:cNvPr id="77" name="テキスト ボックス 76"/>
        <xdr:cNvSpPr txBox="1"/>
      </xdr:nvSpPr>
      <xdr:spPr>
        <a:xfrm>
          <a:off x="2397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textlink="">
      <xdr:nvSpPr>
        <xdr:cNvPr id="78" name="テキスト ボックス 77"/>
        <xdr:cNvSpPr txBox="1"/>
      </xdr:nvSpPr>
      <xdr:spPr>
        <a:xfrm>
          <a:off x="16230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80010</xdr:rowOff>
    </xdr:from>
    <xdr:ext cx="762000" cy="259080"/>
    <xdr:sp textlink="">
      <xdr:nvSpPr>
        <xdr:cNvPr id="79" name="テキスト ボックス 78"/>
        <xdr:cNvSpPr txBox="1"/>
      </xdr:nvSpPr>
      <xdr:spPr>
        <a:xfrm>
          <a:off x="8382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87630</xdr:rowOff>
    </xdr:from>
    <xdr:to xmlns:xdr="http://schemas.openxmlformats.org/drawingml/2006/spreadsheetDrawing">
      <xdr:col>24</xdr:col>
      <xdr:colOff>114300</xdr:colOff>
      <xdr:row>32</xdr:row>
      <xdr:rowOff>17780</xdr:rowOff>
    </xdr:to>
    <xdr:sp textlink="">
      <xdr:nvSpPr>
        <xdr:cNvPr id="80" name="楕円 79"/>
        <xdr:cNvSpPr/>
      </xdr:nvSpPr>
      <xdr:spPr>
        <a:xfrm>
          <a:off x="4036060" y="5212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2540</xdr:rowOff>
    </xdr:from>
    <xdr:ext cx="598805" cy="259080"/>
    <xdr:sp textlink="">
      <xdr:nvSpPr>
        <xdr:cNvPr id="81" name="人件費該当値テキスト"/>
        <xdr:cNvSpPr txBox="1"/>
      </xdr:nvSpPr>
      <xdr:spPr>
        <a:xfrm>
          <a:off x="4137660" y="512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163830</xdr:rowOff>
    </xdr:from>
    <xdr:to xmlns:xdr="http://schemas.openxmlformats.org/drawingml/2006/spreadsheetDrawing">
      <xdr:col>20</xdr:col>
      <xdr:colOff>38100</xdr:colOff>
      <xdr:row>32</xdr:row>
      <xdr:rowOff>93980</xdr:rowOff>
    </xdr:to>
    <xdr:sp textlink="">
      <xdr:nvSpPr>
        <xdr:cNvPr id="82" name="楕円 81"/>
        <xdr:cNvSpPr/>
      </xdr:nvSpPr>
      <xdr:spPr>
        <a:xfrm>
          <a:off x="3312160" y="52882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110490</xdr:rowOff>
    </xdr:from>
    <xdr:ext cx="594995" cy="255270"/>
    <xdr:sp textlink="">
      <xdr:nvSpPr>
        <xdr:cNvPr id="83" name="テキスト ボックス 82"/>
        <xdr:cNvSpPr txBox="1"/>
      </xdr:nvSpPr>
      <xdr:spPr>
        <a:xfrm>
          <a:off x="3086100" y="5069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107315</xdr:rowOff>
    </xdr:from>
    <xdr:to xmlns:xdr="http://schemas.openxmlformats.org/drawingml/2006/spreadsheetDrawing">
      <xdr:col>15</xdr:col>
      <xdr:colOff>101600</xdr:colOff>
      <xdr:row>32</xdr:row>
      <xdr:rowOff>37465</xdr:rowOff>
    </xdr:to>
    <xdr:sp textlink="">
      <xdr:nvSpPr>
        <xdr:cNvPr id="84" name="楕円 83"/>
        <xdr:cNvSpPr/>
      </xdr:nvSpPr>
      <xdr:spPr>
        <a:xfrm>
          <a:off x="2514600" y="523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53975</xdr:rowOff>
    </xdr:from>
    <xdr:ext cx="594995" cy="254000"/>
    <xdr:sp textlink="">
      <xdr:nvSpPr>
        <xdr:cNvPr id="85" name="テキスト ボックス 84"/>
        <xdr:cNvSpPr txBox="1"/>
      </xdr:nvSpPr>
      <xdr:spPr>
        <a:xfrm>
          <a:off x="2311400" y="501332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59690</xdr:rowOff>
    </xdr:from>
    <xdr:to xmlns:xdr="http://schemas.openxmlformats.org/drawingml/2006/spreadsheetDrawing">
      <xdr:col>10</xdr:col>
      <xdr:colOff>165100</xdr:colOff>
      <xdr:row>34</xdr:row>
      <xdr:rowOff>161290</xdr:rowOff>
    </xdr:to>
    <xdr:sp textlink="">
      <xdr:nvSpPr>
        <xdr:cNvPr id="86" name="楕円 85"/>
        <xdr:cNvSpPr/>
      </xdr:nvSpPr>
      <xdr:spPr>
        <a:xfrm>
          <a:off x="17399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6350</xdr:rowOff>
    </xdr:from>
    <xdr:ext cx="594995" cy="255270"/>
    <xdr:sp textlink="">
      <xdr:nvSpPr>
        <xdr:cNvPr id="87" name="テキスト ボックス 86"/>
        <xdr:cNvSpPr txBox="1"/>
      </xdr:nvSpPr>
      <xdr:spPr>
        <a:xfrm>
          <a:off x="1513840" y="54610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53975</xdr:rowOff>
    </xdr:from>
    <xdr:to xmlns:xdr="http://schemas.openxmlformats.org/drawingml/2006/spreadsheetDrawing">
      <xdr:col>6</xdr:col>
      <xdr:colOff>38100</xdr:colOff>
      <xdr:row>34</xdr:row>
      <xdr:rowOff>155575</xdr:rowOff>
    </xdr:to>
    <xdr:sp textlink="">
      <xdr:nvSpPr>
        <xdr:cNvPr id="88" name="楕円 87"/>
        <xdr:cNvSpPr/>
      </xdr:nvSpPr>
      <xdr:spPr>
        <a:xfrm>
          <a:off x="965200" y="5673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635</xdr:rowOff>
    </xdr:from>
    <xdr:ext cx="594995" cy="259080"/>
    <xdr:sp textlink="">
      <xdr:nvSpPr>
        <xdr:cNvPr id="89" name="テキスト ボックス 88"/>
        <xdr:cNvSpPr txBox="1"/>
      </xdr:nvSpPr>
      <xdr:spPr>
        <a:xfrm>
          <a:off x="739140" y="54552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textlink="">
      <xdr:nvSpPr>
        <xdr:cNvPr id="90" name="正方形/長方形 89"/>
        <xdr:cNvSpPr/>
      </xdr:nvSpPr>
      <xdr:spPr>
        <a:xfrm>
          <a:off x="67056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textlink="">
      <xdr:nvSpPr>
        <xdr:cNvPr id="91" name="正方形/長方形 90"/>
        <xdr:cNvSpPr/>
      </xdr:nvSpPr>
      <xdr:spPr>
        <a:xfrm>
          <a:off x="79756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textlink="">
      <xdr:nvSpPr>
        <xdr:cNvPr id="92" name="正方形/長方形 91"/>
        <xdr:cNvSpPr/>
      </xdr:nvSpPr>
      <xdr:spPr>
        <a:xfrm>
          <a:off x="79756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textlink="">
      <xdr:nvSpPr>
        <xdr:cNvPr id="93" name="正方形/長方形 92"/>
        <xdr:cNvSpPr/>
      </xdr:nvSpPr>
      <xdr:spPr>
        <a:xfrm>
          <a:off x="16764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textlink="">
      <xdr:nvSpPr>
        <xdr:cNvPr id="94" name="正方形/長方形 93"/>
        <xdr:cNvSpPr/>
      </xdr:nvSpPr>
      <xdr:spPr>
        <a:xfrm>
          <a:off x="16764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textlink="">
      <xdr:nvSpPr>
        <xdr:cNvPr id="95" name="正方形/長方形 94"/>
        <xdr:cNvSpPr/>
      </xdr:nvSpPr>
      <xdr:spPr>
        <a:xfrm>
          <a:off x="2682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textlink="">
      <xdr:nvSpPr>
        <xdr:cNvPr id="96" name="正方形/長方形 95"/>
        <xdr:cNvSpPr/>
      </xdr:nvSpPr>
      <xdr:spPr>
        <a:xfrm>
          <a:off x="2682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textlink="">
      <xdr:nvSpPr>
        <xdr:cNvPr id="97" name="正方形/長方形 96"/>
        <xdr:cNvSpPr/>
      </xdr:nvSpPr>
      <xdr:spPr>
        <a:xfrm>
          <a:off x="67056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textlink="">
      <xdr:nvSpPr>
        <xdr:cNvPr id="98" name="テキスト ボックス 97"/>
        <xdr:cNvSpPr txBox="1"/>
      </xdr:nvSpPr>
      <xdr:spPr>
        <a:xfrm>
          <a:off x="65532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67056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70560" y="9791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textlink="">
      <xdr:nvSpPr>
        <xdr:cNvPr id="101" name="テキスト ボックス 100"/>
        <xdr:cNvSpPr txBox="1"/>
      </xdr:nvSpPr>
      <xdr:spPr>
        <a:xfrm>
          <a:off x="467360" y="9655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70560" y="9423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textlink="">
      <xdr:nvSpPr>
        <xdr:cNvPr id="103" name="テキスト ボックス 102"/>
        <xdr:cNvSpPr txBox="1"/>
      </xdr:nvSpPr>
      <xdr:spPr>
        <a:xfrm>
          <a:off x="166370" y="92875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70560" y="9061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0550" cy="255270"/>
    <xdr:sp textlink="">
      <xdr:nvSpPr>
        <xdr:cNvPr id="105" name="テキスト ボックス 104"/>
        <xdr:cNvSpPr txBox="1"/>
      </xdr:nvSpPr>
      <xdr:spPr>
        <a:xfrm>
          <a:off x="166370" y="892175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70560" y="8693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7810"/>
    <xdr:sp textlink="">
      <xdr:nvSpPr>
        <xdr:cNvPr id="107" name="テキスト ボックス 106"/>
        <xdr:cNvSpPr txBox="1"/>
      </xdr:nvSpPr>
      <xdr:spPr>
        <a:xfrm>
          <a:off x="166370" y="85572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70560" y="8324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7810"/>
    <xdr:sp textlink="">
      <xdr:nvSpPr>
        <xdr:cNvPr id="109" name="テキスト ボックス 108"/>
        <xdr:cNvSpPr txBox="1"/>
      </xdr:nvSpPr>
      <xdr:spPr>
        <a:xfrm>
          <a:off x="166370" y="81889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7056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4000"/>
    <xdr:sp textlink="">
      <xdr:nvSpPr>
        <xdr:cNvPr id="111" name="テキスト ボックス 110"/>
        <xdr:cNvSpPr txBox="1"/>
      </xdr:nvSpPr>
      <xdr:spPr>
        <a:xfrm>
          <a:off x="76200" y="7820660"/>
          <a:ext cx="6819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textlink="">
      <xdr:nvSpPr>
        <xdr:cNvPr id="112" name="物件費グラフ枠"/>
        <xdr:cNvSpPr/>
      </xdr:nvSpPr>
      <xdr:spPr>
        <a:xfrm>
          <a:off x="67056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084955" y="846899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4000"/>
    <xdr:sp textlink="">
      <xdr:nvSpPr>
        <xdr:cNvPr id="114" name="物件費最小値テキスト"/>
        <xdr:cNvSpPr txBox="1"/>
      </xdr:nvSpPr>
      <xdr:spPr>
        <a:xfrm>
          <a:off x="4137660" y="9704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020820" y="9700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7810"/>
    <xdr:sp textlink="">
      <xdr:nvSpPr>
        <xdr:cNvPr id="116" name="物件費最大値テキスト"/>
        <xdr:cNvSpPr txBox="1"/>
      </xdr:nvSpPr>
      <xdr:spPr>
        <a:xfrm>
          <a:off x="4137660" y="82569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020820" y="8468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57</xdr:row>
      <xdr:rowOff>152400</xdr:rowOff>
    </xdr:from>
    <xdr:to xmlns:xdr="http://schemas.openxmlformats.org/drawingml/2006/spreadsheetDrawing">
      <xdr:col>24</xdr:col>
      <xdr:colOff>63500</xdr:colOff>
      <xdr:row>57</xdr:row>
      <xdr:rowOff>165100</xdr:rowOff>
    </xdr:to>
    <xdr:cxnSp macro="">
      <xdr:nvCxnSpPr>
        <xdr:cNvPr id="118" name="直線コネクタ 117"/>
        <xdr:cNvCxnSpPr/>
      </xdr:nvCxnSpPr>
      <xdr:spPr>
        <a:xfrm flipV="1">
          <a:off x="3352800" y="9569450"/>
          <a:ext cx="7340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98805" cy="257810"/>
    <xdr:sp textlink="">
      <xdr:nvSpPr>
        <xdr:cNvPr id="119" name="物件費平均値テキスト"/>
        <xdr:cNvSpPr txBox="1"/>
      </xdr:nvSpPr>
      <xdr:spPr>
        <a:xfrm>
          <a:off x="4137660" y="95364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textlink="">
      <xdr:nvSpPr>
        <xdr:cNvPr id="120" name="フローチャート: 判断 119"/>
        <xdr:cNvSpPr/>
      </xdr:nvSpPr>
      <xdr:spPr>
        <a:xfrm>
          <a:off x="4036060" y="9558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151130</xdr:rowOff>
    </xdr:from>
    <xdr:to xmlns:xdr="http://schemas.openxmlformats.org/drawingml/2006/spreadsheetDrawing">
      <xdr:col>19</xdr:col>
      <xdr:colOff>167640</xdr:colOff>
      <xdr:row>57</xdr:row>
      <xdr:rowOff>165100</xdr:rowOff>
    </xdr:to>
    <xdr:cxnSp macro="">
      <xdr:nvCxnSpPr>
        <xdr:cNvPr id="121" name="直線コネクタ 120"/>
        <xdr:cNvCxnSpPr/>
      </xdr:nvCxnSpPr>
      <xdr:spPr>
        <a:xfrm>
          <a:off x="2565400" y="9568180"/>
          <a:ext cx="7874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textlink="">
      <xdr:nvSpPr>
        <xdr:cNvPr id="122" name="フローチャート: 判断 121"/>
        <xdr:cNvSpPr/>
      </xdr:nvSpPr>
      <xdr:spPr>
        <a:xfrm>
          <a:off x="3312160" y="95688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73025</xdr:rowOff>
    </xdr:from>
    <xdr:ext cx="529590" cy="259080"/>
    <xdr:sp textlink="">
      <xdr:nvSpPr>
        <xdr:cNvPr id="123" name="テキスト ボックス 122"/>
        <xdr:cNvSpPr txBox="1"/>
      </xdr:nvSpPr>
      <xdr:spPr>
        <a:xfrm>
          <a:off x="3118485" y="96551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121285</xdr:rowOff>
    </xdr:from>
    <xdr:to xmlns:xdr="http://schemas.openxmlformats.org/drawingml/2006/spreadsheetDrawing">
      <xdr:col>15</xdr:col>
      <xdr:colOff>50800</xdr:colOff>
      <xdr:row>57</xdr:row>
      <xdr:rowOff>151130</xdr:rowOff>
    </xdr:to>
    <xdr:cxnSp macro="">
      <xdr:nvCxnSpPr>
        <xdr:cNvPr id="124" name="直線コネクタ 123"/>
        <xdr:cNvCxnSpPr/>
      </xdr:nvCxnSpPr>
      <xdr:spPr>
        <a:xfrm>
          <a:off x="1790700" y="9538335"/>
          <a:ext cx="774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textlink="">
      <xdr:nvSpPr>
        <xdr:cNvPr id="125" name="フローチャート: 判断 124"/>
        <xdr:cNvSpPr/>
      </xdr:nvSpPr>
      <xdr:spPr>
        <a:xfrm>
          <a:off x="2514600" y="958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85090</xdr:rowOff>
    </xdr:from>
    <xdr:ext cx="530860" cy="257810"/>
    <xdr:sp textlink="">
      <xdr:nvSpPr>
        <xdr:cNvPr id="126" name="テキスト ボックス 125"/>
        <xdr:cNvSpPr txBox="1"/>
      </xdr:nvSpPr>
      <xdr:spPr>
        <a:xfrm>
          <a:off x="2343785" y="966724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57</xdr:row>
      <xdr:rowOff>121285</xdr:rowOff>
    </xdr:from>
    <xdr:to xmlns:xdr="http://schemas.openxmlformats.org/drawingml/2006/spreadsheetDrawing">
      <xdr:col>10</xdr:col>
      <xdr:colOff>114300</xdr:colOff>
      <xdr:row>57</xdr:row>
      <xdr:rowOff>121285</xdr:rowOff>
    </xdr:to>
    <xdr:cxnSp macro="">
      <xdr:nvCxnSpPr>
        <xdr:cNvPr id="127" name="直線コネクタ 126"/>
        <xdr:cNvCxnSpPr/>
      </xdr:nvCxnSpPr>
      <xdr:spPr>
        <a:xfrm>
          <a:off x="1005840" y="953833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165100</xdr:rowOff>
    </xdr:from>
    <xdr:to xmlns:xdr="http://schemas.openxmlformats.org/drawingml/2006/spreadsheetDrawing">
      <xdr:col>10</xdr:col>
      <xdr:colOff>165100</xdr:colOff>
      <xdr:row>58</xdr:row>
      <xdr:rowOff>100330</xdr:rowOff>
    </xdr:to>
    <xdr:sp textlink="">
      <xdr:nvSpPr>
        <xdr:cNvPr id="128" name="フローチャート: 判断 127"/>
        <xdr:cNvSpPr/>
      </xdr:nvSpPr>
      <xdr:spPr>
        <a:xfrm>
          <a:off x="1739900" y="95821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91440</xdr:rowOff>
    </xdr:from>
    <xdr:ext cx="530860" cy="257810"/>
    <xdr:sp textlink="">
      <xdr:nvSpPr>
        <xdr:cNvPr id="129" name="テキスト ボックス 128"/>
        <xdr:cNvSpPr txBox="1"/>
      </xdr:nvSpPr>
      <xdr:spPr>
        <a:xfrm>
          <a:off x="1546225" y="96735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textlink="">
      <xdr:nvSpPr>
        <xdr:cNvPr id="130" name="フローチャート: 判断 129"/>
        <xdr:cNvSpPr/>
      </xdr:nvSpPr>
      <xdr:spPr>
        <a:xfrm>
          <a:off x="965200" y="9592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29590" cy="259080"/>
    <xdr:sp textlink="">
      <xdr:nvSpPr>
        <xdr:cNvPr id="131" name="テキスト ボックス 130"/>
        <xdr:cNvSpPr txBox="1"/>
      </xdr:nvSpPr>
      <xdr:spPr>
        <a:xfrm>
          <a:off x="771525" y="9685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textlink="">
      <xdr:nvSpPr>
        <xdr:cNvPr id="132" name="テキスト ボックス 131"/>
        <xdr:cNvSpPr txBox="1"/>
      </xdr:nvSpPr>
      <xdr:spPr>
        <a:xfrm>
          <a:off x="391922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80010</xdr:rowOff>
    </xdr:from>
    <xdr:ext cx="762000" cy="259080"/>
    <xdr:sp textlink="">
      <xdr:nvSpPr>
        <xdr:cNvPr id="133" name="テキスト ボックス 132"/>
        <xdr:cNvSpPr txBox="1"/>
      </xdr:nvSpPr>
      <xdr:spPr>
        <a:xfrm>
          <a:off x="31851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textlink="">
      <xdr:nvSpPr>
        <xdr:cNvPr id="134" name="テキスト ボックス 133"/>
        <xdr:cNvSpPr txBox="1"/>
      </xdr:nvSpPr>
      <xdr:spPr>
        <a:xfrm>
          <a:off x="2397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textlink="">
      <xdr:nvSpPr>
        <xdr:cNvPr id="135" name="テキスト ボックス 134"/>
        <xdr:cNvSpPr txBox="1"/>
      </xdr:nvSpPr>
      <xdr:spPr>
        <a:xfrm>
          <a:off x="16230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80010</xdr:rowOff>
    </xdr:from>
    <xdr:ext cx="762000" cy="259080"/>
    <xdr:sp textlink="">
      <xdr:nvSpPr>
        <xdr:cNvPr id="136" name="テキスト ボックス 135"/>
        <xdr:cNvSpPr txBox="1"/>
      </xdr:nvSpPr>
      <xdr:spPr>
        <a:xfrm>
          <a:off x="8382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101600</xdr:rowOff>
    </xdr:from>
    <xdr:to xmlns:xdr="http://schemas.openxmlformats.org/drawingml/2006/spreadsheetDrawing">
      <xdr:col>24</xdr:col>
      <xdr:colOff>114300</xdr:colOff>
      <xdr:row>58</xdr:row>
      <xdr:rowOff>31750</xdr:rowOff>
    </xdr:to>
    <xdr:sp textlink="">
      <xdr:nvSpPr>
        <xdr:cNvPr id="137" name="楕円 136"/>
        <xdr:cNvSpPr/>
      </xdr:nvSpPr>
      <xdr:spPr>
        <a:xfrm>
          <a:off x="4036060" y="951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124460</xdr:rowOff>
    </xdr:from>
    <xdr:ext cx="598805" cy="257810"/>
    <xdr:sp textlink="">
      <xdr:nvSpPr>
        <xdr:cNvPr id="138" name="物件費該当値テキスト"/>
        <xdr:cNvSpPr txBox="1"/>
      </xdr:nvSpPr>
      <xdr:spPr>
        <a:xfrm>
          <a:off x="4137660" y="9376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114300</xdr:rowOff>
    </xdr:from>
    <xdr:to xmlns:xdr="http://schemas.openxmlformats.org/drawingml/2006/spreadsheetDrawing">
      <xdr:col>20</xdr:col>
      <xdr:colOff>38100</xdr:colOff>
      <xdr:row>58</xdr:row>
      <xdr:rowOff>44450</xdr:rowOff>
    </xdr:to>
    <xdr:sp textlink="">
      <xdr:nvSpPr>
        <xdr:cNvPr id="139" name="楕円 138"/>
        <xdr:cNvSpPr/>
      </xdr:nvSpPr>
      <xdr:spPr>
        <a:xfrm>
          <a:off x="3312160" y="95313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60960</xdr:rowOff>
    </xdr:from>
    <xdr:ext cx="594995" cy="257810"/>
    <xdr:sp textlink="">
      <xdr:nvSpPr>
        <xdr:cNvPr id="140" name="テキスト ボックス 139"/>
        <xdr:cNvSpPr txBox="1"/>
      </xdr:nvSpPr>
      <xdr:spPr>
        <a:xfrm>
          <a:off x="3086100" y="931291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100330</xdr:rowOff>
    </xdr:from>
    <xdr:to xmlns:xdr="http://schemas.openxmlformats.org/drawingml/2006/spreadsheetDrawing">
      <xdr:col>15</xdr:col>
      <xdr:colOff>101600</xdr:colOff>
      <xdr:row>58</xdr:row>
      <xdr:rowOff>30480</xdr:rowOff>
    </xdr:to>
    <xdr:sp textlink="">
      <xdr:nvSpPr>
        <xdr:cNvPr id="141" name="楕円 140"/>
        <xdr:cNvSpPr/>
      </xdr:nvSpPr>
      <xdr:spPr>
        <a:xfrm>
          <a:off x="2514600" y="951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46990</xdr:rowOff>
    </xdr:from>
    <xdr:ext cx="594995" cy="259080"/>
    <xdr:sp textlink="">
      <xdr:nvSpPr>
        <xdr:cNvPr id="142" name="テキスト ボックス 141"/>
        <xdr:cNvSpPr txBox="1"/>
      </xdr:nvSpPr>
      <xdr:spPr>
        <a:xfrm>
          <a:off x="2311400" y="92989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70485</xdr:rowOff>
    </xdr:from>
    <xdr:to xmlns:xdr="http://schemas.openxmlformats.org/drawingml/2006/spreadsheetDrawing">
      <xdr:col>10</xdr:col>
      <xdr:colOff>165100</xdr:colOff>
      <xdr:row>58</xdr:row>
      <xdr:rowOff>635</xdr:rowOff>
    </xdr:to>
    <xdr:sp textlink="">
      <xdr:nvSpPr>
        <xdr:cNvPr id="143" name="楕円 142"/>
        <xdr:cNvSpPr/>
      </xdr:nvSpPr>
      <xdr:spPr>
        <a:xfrm>
          <a:off x="1739900" y="948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17780</xdr:rowOff>
    </xdr:from>
    <xdr:ext cx="594995" cy="254000"/>
    <xdr:sp textlink="">
      <xdr:nvSpPr>
        <xdr:cNvPr id="144" name="テキスト ボックス 143"/>
        <xdr:cNvSpPr txBox="1"/>
      </xdr:nvSpPr>
      <xdr:spPr>
        <a:xfrm>
          <a:off x="1513840" y="926973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textlink="">
      <xdr:nvSpPr>
        <xdr:cNvPr id="145" name="楕円 144"/>
        <xdr:cNvSpPr/>
      </xdr:nvSpPr>
      <xdr:spPr>
        <a:xfrm>
          <a:off x="965200" y="948753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17780</xdr:rowOff>
    </xdr:from>
    <xdr:ext cx="594995" cy="254000"/>
    <xdr:sp textlink="">
      <xdr:nvSpPr>
        <xdr:cNvPr id="146" name="テキスト ボックス 145"/>
        <xdr:cNvSpPr txBox="1"/>
      </xdr:nvSpPr>
      <xdr:spPr>
        <a:xfrm>
          <a:off x="739140" y="926973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textlink="">
      <xdr:nvSpPr>
        <xdr:cNvPr id="147" name="正方形/長方形 146"/>
        <xdr:cNvSpPr/>
      </xdr:nvSpPr>
      <xdr:spPr>
        <a:xfrm>
          <a:off x="67056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textlink="">
      <xdr:nvSpPr>
        <xdr:cNvPr id="148" name="正方形/長方形 147"/>
        <xdr:cNvSpPr/>
      </xdr:nvSpPr>
      <xdr:spPr>
        <a:xfrm>
          <a:off x="79756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textlink="">
      <xdr:nvSpPr>
        <xdr:cNvPr id="149" name="正方形/長方形 148"/>
        <xdr:cNvSpPr/>
      </xdr:nvSpPr>
      <xdr:spPr>
        <a:xfrm>
          <a:off x="79756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textlink="">
      <xdr:nvSpPr>
        <xdr:cNvPr id="150" name="正方形/長方形 149"/>
        <xdr:cNvSpPr/>
      </xdr:nvSpPr>
      <xdr:spPr>
        <a:xfrm>
          <a:off x="16764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textlink="">
      <xdr:nvSpPr>
        <xdr:cNvPr id="151" name="正方形/長方形 150"/>
        <xdr:cNvSpPr/>
      </xdr:nvSpPr>
      <xdr:spPr>
        <a:xfrm>
          <a:off x="16764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textlink="">
      <xdr:nvSpPr>
        <xdr:cNvPr id="152" name="正方形/長方形 151"/>
        <xdr:cNvSpPr/>
      </xdr:nvSpPr>
      <xdr:spPr>
        <a:xfrm>
          <a:off x="2682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textlink="">
      <xdr:nvSpPr>
        <xdr:cNvPr id="153" name="正方形/長方形 152"/>
        <xdr:cNvSpPr/>
      </xdr:nvSpPr>
      <xdr:spPr>
        <a:xfrm>
          <a:off x="2682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textlink="">
      <xdr:nvSpPr>
        <xdr:cNvPr id="154" name="正方形/長方形 153"/>
        <xdr:cNvSpPr/>
      </xdr:nvSpPr>
      <xdr:spPr>
        <a:xfrm>
          <a:off x="67056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textlink="">
      <xdr:nvSpPr>
        <xdr:cNvPr id="155" name="テキスト ボックス 154"/>
        <xdr:cNvSpPr txBox="1"/>
      </xdr:nvSpPr>
      <xdr:spPr>
        <a:xfrm>
          <a:off x="65532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6" name="直線コネクタ 155"/>
        <xdr:cNvCxnSpPr/>
      </xdr:nvCxnSpPr>
      <xdr:spPr>
        <a:xfrm>
          <a:off x="67056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670560" y="13148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5110" cy="257810"/>
    <xdr:sp textlink="">
      <xdr:nvSpPr>
        <xdr:cNvPr id="158" name="テキスト ボックス 157"/>
        <xdr:cNvSpPr txBox="1"/>
      </xdr:nvSpPr>
      <xdr:spPr>
        <a:xfrm>
          <a:off x="467360" y="13012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670560" y="12833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225" cy="255270"/>
    <xdr:sp textlink="">
      <xdr:nvSpPr>
        <xdr:cNvPr id="160" name="テキスト ボックス 159"/>
        <xdr:cNvSpPr txBox="1"/>
      </xdr:nvSpPr>
      <xdr:spPr>
        <a:xfrm>
          <a:off x="207645" y="126980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670560" y="12520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225" cy="257810"/>
    <xdr:sp textlink="">
      <xdr:nvSpPr>
        <xdr:cNvPr id="162" name="テキスト ボックス 161"/>
        <xdr:cNvSpPr txBox="1"/>
      </xdr:nvSpPr>
      <xdr:spPr>
        <a:xfrm>
          <a:off x="207645" y="12384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670560" y="12206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225" cy="255270"/>
    <xdr:sp textlink="">
      <xdr:nvSpPr>
        <xdr:cNvPr id="164" name="テキスト ボックス 163"/>
        <xdr:cNvSpPr txBox="1"/>
      </xdr:nvSpPr>
      <xdr:spPr>
        <a:xfrm>
          <a:off x="207645" y="1206500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670560" y="11892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225" cy="257175"/>
    <xdr:sp textlink="">
      <xdr:nvSpPr>
        <xdr:cNvPr id="166" name="テキスト ボックス 165"/>
        <xdr:cNvSpPr txBox="1"/>
      </xdr:nvSpPr>
      <xdr:spPr>
        <a:xfrm>
          <a:off x="207645" y="117506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670560" y="11572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textlink="">
      <xdr:nvSpPr>
        <xdr:cNvPr id="168" name="テキスト ボックス 167"/>
        <xdr:cNvSpPr txBox="1"/>
      </xdr:nvSpPr>
      <xdr:spPr>
        <a:xfrm>
          <a:off x="166370" y="11436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7056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textlink="">
      <xdr:nvSpPr>
        <xdr:cNvPr id="170" name="テキスト ボックス 169"/>
        <xdr:cNvSpPr txBox="1"/>
      </xdr:nvSpPr>
      <xdr:spPr>
        <a:xfrm>
          <a:off x="166370" y="11122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textlink="">
      <xdr:nvSpPr>
        <xdr:cNvPr id="171" name="維持補修費グラフ枠"/>
        <xdr:cNvSpPr/>
      </xdr:nvSpPr>
      <xdr:spPr>
        <a:xfrm>
          <a:off x="67056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084955" y="1176909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7810"/>
    <xdr:sp textlink="">
      <xdr:nvSpPr>
        <xdr:cNvPr id="173" name="維持補修費最小値テキスト"/>
        <xdr:cNvSpPr txBox="1"/>
      </xdr:nvSpPr>
      <xdr:spPr>
        <a:xfrm>
          <a:off x="4137660" y="131425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020820" y="131387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7810"/>
    <xdr:sp textlink="">
      <xdr:nvSpPr>
        <xdr:cNvPr id="175" name="維持補修費最大値テキスト"/>
        <xdr:cNvSpPr txBox="1"/>
      </xdr:nvSpPr>
      <xdr:spPr>
        <a:xfrm>
          <a:off x="4137660" y="115570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020820" y="11769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74</xdr:row>
      <xdr:rowOff>159385</xdr:rowOff>
    </xdr:from>
    <xdr:to xmlns:xdr="http://schemas.openxmlformats.org/drawingml/2006/spreadsheetDrawing">
      <xdr:col>24</xdr:col>
      <xdr:colOff>63500</xdr:colOff>
      <xdr:row>75</xdr:row>
      <xdr:rowOff>6985</xdr:rowOff>
    </xdr:to>
    <xdr:cxnSp macro="">
      <xdr:nvCxnSpPr>
        <xdr:cNvPr id="177" name="直線コネクタ 176"/>
        <xdr:cNvCxnSpPr/>
      </xdr:nvCxnSpPr>
      <xdr:spPr>
        <a:xfrm flipV="1">
          <a:off x="3352800" y="12383135"/>
          <a:ext cx="7340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22225</xdr:rowOff>
    </xdr:from>
    <xdr:ext cx="534670" cy="257175"/>
    <xdr:sp textlink="">
      <xdr:nvSpPr>
        <xdr:cNvPr id="178" name="維持補修費平均値テキスト"/>
        <xdr:cNvSpPr txBox="1"/>
      </xdr:nvSpPr>
      <xdr:spPr>
        <a:xfrm>
          <a:off x="4137660" y="129063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textlink="">
      <xdr:nvSpPr>
        <xdr:cNvPr id="179" name="フローチャート: 判断 178"/>
        <xdr:cNvSpPr/>
      </xdr:nvSpPr>
      <xdr:spPr>
        <a:xfrm>
          <a:off x="403606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6985</xdr:rowOff>
    </xdr:from>
    <xdr:to xmlns:xdr="http://schemas.openxmlformats.org/drawingml/2006/spreadsheetDrawing">
      <xdr:col>19</xdr:col>
      <xdr:colOff>167640</xdr:colOff>
      <xdr:row>75</xdr:row>
      <xdr:rowOff>59055</xdr:rowOff>
    </xdr:to>
    <xdr:cxnSp macro="">
      <xdr:nvCxnSpPr>
        <xdr:cNvPr id="180" name="直線コネクタ 179"/>
        <xdr:cNvCxnSpPr/>
      </xdr:nvCxnSpPr>
      <xdr:spPr>
        <a:xfrm flipV="1">
          <a:off x="2565400" y="12395835"/>
          <a:ext cx="7874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textlink="">
      <xdr:nvSpPr>
        <xdr:cNvPr id="181" name="フローチャート: 判断 180"/>
        <xdr:cNvSpPr/>
      </xdr:nvSpPr>
      <xdr:spPr>
        <a:xfrm>
          <a:off x="3312160" y="1292542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133985</xdr:rowOff>
    </xdr:from>
    <xdr:ext cx="529590" cy="255270"/>
    <xdr:sp textlink="">
      <xdr:nvSpPr>
        <xdr:cNvPr id="182" name="テキスト ボックス 181"/>
        <xdr:cNvSpPr txBox="1"/>
      </xdr:nvSpPr>
      <xdr:spPr>
        <a:xfrm>
          <a:off x="3118485" y="1301813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59055</xdr:rowOff>
    </xdr:from>
    <xdr:to xmlns:xdr="http://schemas.openxmlformats.org/drawingml/2006/spreadsheetDrawing">
      <xdr:col>15</xdr:col>
      <xdr:colOff>50800</xdr:colOff>
      <xdr:row>75</xdr:row>
      <xdr:rowOff>124460</xdr:rowOff>
    </xdr:to>
    <xdr:cxnSp macro="">
      <xdr:nvCxnSpPr>
        <xdr:cNvPr id="183" name="直線コネクタ 182"/>
        <xdr:cNvCxnSpPr/>
      </xdr:nvCxnSpPr>
      <xdr:spPr>
        <a:xfrm flipV="1">
          <a:off x="1790700" y="12447905"/>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165100</xdr:rowOff>
    </xdr:to>
    <xdr:sp textlink="">
      <xdr:nvSpPr>
        <xdr:cNvPr id="184" name="フローチャート: 判断 183"/>
        <xdr:cNvSpPr/>
      </xdr:nvSpPr>
      <xdr:spPr>
        <a:xfrm>
          <a:off x="2514600" y="12948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157480</xdr:rowOff>
    </xdr:from>
    <xdr:ext cx="466090" cy="254000"/>
    <xdr:sp textlink="">
      <xdr:nvSpPr>
        <xdr:cNvPr id="185" name="テキスト ボックス 184"/>
        <xdr:cNvSpPr txBox="1"/>
      </xdr:nvSpPr>
      <xdr:spPr>
        <a:xfrm>
          <a:off x="2353310" y="1304163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74</xdr:row>
      <xdr:rowOff>116205</xdr:rowOff>
    </xdr:from>
    <xdr:to xmlns:xdr="http://schemas.openxmlformats.org/drawingml/2006/spreadsheetDrawing">
      <xdr:col>10</xdr:col>
      <xdr:colOff>114300</xdr:colOff>
      <xdr:row>75</xdr:row>
      <xdr:rowOff>124460</xdr:rowOff>
    </xdr:to>
    <xdr:cxnSp macro="">
      <xdr:nvCxnSpPr>
        <xdr:cNvPr id="186" name="直線コネクタ 185"/>
        <xdr:cNvCxnSpPr/>
      </xdr:nvCxnSpPr>
      <xdr:spPr>
        <a:xfrm>
          <a:off x="1005840" y="12339955"/>
          <a:ext cx="78486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textlink="">
      <xdr:nvSpPr>
        <xdr:cNvPr id="187" name="フローチャート: 判断 186"/>
        <xdr:cNvSpPr/>
      </xdr:nvSpPr>
      <xdr:spPr>
        <a:xfrm>
          <a:off x="1739900" y="12994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31750</xdr:rowOff>
    </xdr:from>
    <xdr:ext cx="464820" cy="254000"/>
    <xdr:sp textlink="">
      <xdr:nvSpPr>
        <xdr:cNvPr id="188" name="テキスト ボックス 187"/>
        <xdr:cNvSpPr txBox="1"/>
      </xdr:nvSpPr>
      <xdr:spPr>
        <a:xfrm>
          <a:off x="1578610" y="13081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textlink="">
      <xdr:nvSpPr>
        <xdr:cNvPr id="189" name="フローチャート: 判断 188"/>
        <xdr:cNvSpPr/>
      </xdr:nvSpPr>
      <xdr:spPr>
        <a:xfrm>
          <a:off x="965200" y="1297876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15875</xdr:rowOff>
    </xdr:from>
    <xdr:ext cx="466090" cy="259080"/>
    <xdr:sp textlink="">
      <xdr:nvSpPr>
        <xdr:cNvPr id="190" name="テキスト ボックス 189"/>
        <xdr:cNvSpPr txBox="1"/>
      </xdr:nvSpPr>
      <xdr:spPr>
        <a:xfrm>
          <a:off x="803910" y="13065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textlink="">
      <xdr:nvSpPr>
        <xdr:cNvPr id="191" name="テキスト ボックス 190"/>
        <xdr:cNvSpPr txBox="1"/>
      </xdr:nvSpPr>
      <xdr:spPr>
        <a:xfrm>
          <a:off x="391922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80010</xdr:rowOff>
    </xdr:from>
    <xdr:ext cx="762000" cy="259080"/>
    <xdr:sp textlink="">
      <xdr:nvSpPr>
        <xdr:cNvPr id="192" name="テキスト ボックス 191"/>
        <xdr:cNvSpPr txBox="1"/>
      </xdr:nvSpPr>
      <xdr:spPr>
        <a:xfrm>
          <a:off x="31851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textlink="">
      <xdr:nvSpPr>
        <xdr:cNvPr id="193" name="テキスト ボックス 192"/>
        <xdr:cNvSpPr txBox="1"/>
      </xdr:nvSpPr>
      <xdr:spPr>
        <a:xfrm>
          <a:off x="2397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textlink="">
      <xdr:nvSpPr>
        <xdr:cNvPr id="194" name="テキスト ボックス 193"/>
        <xdr:cNvSpPr txBox="1"/>
      </xdr:nvSpPr>
      <xdr:spPr>
        <a:xfrm>
          <a:off x="16230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80010</xdr:rowOff>
    </xdr:from>
    <xdr:ext cx="762000" cy="259080"/>
    <xdr:sp textlink="">
      <xdr:nvSpPr>
        <xdr:cNvPr id="195" name="テキスト ボックス 194"/>
        <xdr:cNvSpPr txBox="1"/>
      </xdr:nvSpPr>
      <xdr:spPr>
        <a:xfrm>
          <a:off x="8382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109220</xdr:rowOff>
    </xdr:from>
    <xdr:to xmlns:xdr="http://schemas.openxmlformats.org/drawingml/2006/spreadsheetDrawing">
      <xdr:col>24</xdr:col>
      <xdr:colOff>114300</xdr:colOff>
      <xdr:row>75</xdr:row>
      <xdr:rowOff>38735</xdr:rowOff>
    </xdr:to>
    <xdr:sp textlink="">
      <xdr:nvSpPr>
        <xdr:cNvPr id="196" name="楕円 195"/>
        <xdr:cNvSpPr/>
      </xdr:nvSpPr>
      <xdr:spPr>
        <a:xfrm>
          <a:off x="4036060" y="1233297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132080</xdr:rowOff>
    </xdr:from>
    <xdr:ext cx="534670" cy="255270"/>
    <xdr:sp textlink="">
      <xdr:nvSpPr>
        <xdr:cNvPr id="197" name="維持補修費該当値テキスト"/>
        <xdr:cNvSpPr txBox="1"/>
      </xdr:nvSpPr>
      <xdr:spPr>
        <a:xfrm>
          <a:off x="4137660" y="121907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127635</xdr:rowOff>
    </xdr:from>
    <xdr:to xmlns:xdr="http://schemas.openxmlformats.org/drawingml/2006/spreadsheetDrawing">
      <xdr:col>20</xdr:col>
      <xdr:colOff>38100</xdr:colOff>
      <xdr:row>75</xdr:row>
      <xdr:rowOff>57785</xdr:rowOff>
    </xdr:to>
    <xdr:sp textlink="">
      <xdr:nvSpPr>
        <xdr:cNvPr id="198" name="楕円 197"/>
        <xdr:cNvSpPr/>
      </xdr:nvSpPr>
      <xdr:spPr>
        <a:xfrm>
          <a:off x="3312160" y="1235138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74930</xdr:rowOff>
    </xdr:from>
    <xdr:ext cx="529590" cy="255270"/>
    <xdr:sp textlink="">
      <xdr:nvSpPr>
        <xdr:cNvPr id="199" name="テキスト ボックス 198"/>
        <xdr:cNvSpPr txBox="1"/>
      </xdr:nvSpPr>
      <xdr:spPr>
        <a:xfrm>
          <a:off x="3118485" y="12133580"/>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8255</xdr:rowOff>
    </xdr:from>
    <xdr:to xmlns:xdr="http://schemas.openxmlformats.org/drawingml/2006/spreadsheetDrawing">
      <xdr:col>15</xdr:col>
      <xdr:colOff>101600</xdr:colOff>
      <xdr:row>75</xdr:row>
      <xdr:rowOff>109855</xdr:rowOff>
    </xdr:to>
    <xdr:sp textlink="">
      <xdr:nvSpPr>
        <xdr:cNvPr id="200" name="楕円 199"/>
        <xdr:cNvSpPr/>
      </xdr:nvSpPr>
      <xdr:spPr>
        <a:xfrm>
          <a:off x="2514600" y="123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126365</xdr:rowOff>
    </xdr:from>
    <xdr:ext cx="530860" cy="257810"/>
    <xdr:sp textlink="">
      <xdr:nvSpPr>
        <xdr:cNvPr id="201" name="テキスト ボックス 200"/>
        <xdr:cNvSpPr txBox="1"/>
      </xdr:nvSpPr>
      <xdr:spPr>
        <a:xfrm>
          <a:off x="2343785" y="1218501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73660</xdr:rowOff>
    </xdr:from>
    <xdr:to xmlns:xdr="http://schemas.openxmlformats.org/drawingml/2006/spreadsheetDrawing">
      <xdr:col>10</xdr:col>
      <xdr:colOff>165100</xdr:colOff>
      <xdr:row>76</xdr:row>
      <xdr:rowOff>3810</xdr:rowOff>
    </xdr:to>
    <xdr:sp textlink="">
      <xdr:nvSpPr>
        <xdr:cNvPr id="202" name="楕円 201"/>
        <xdr:cNvSpPr/>
      </xdr:nvSpPr>
      <xdr:spPr>
        <a:xfrm>
          <a:off x="1739900" y="1246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20320</xdr:rowOff>
    </xdr:from>
    <xdr:ext cx="530860" cy="254000"/>
    <xdr:sp textlink="">
      <xdr:nvSpPr>
        <xdr:cNvPr id="203" name="テキスト ボックス 202"/>
        <xdr:cNvSpPr txBox="1"/>
      </xdr:nvSpPr>
      <xdr:spPr>
        <a:xfrm>
          <a:off x="1546225" y="1224407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64770</xdr:rowOff>
    </xdr:from>
    <xdr:to xmlns:xdr="http://schemas.openxmlformats.org/drawingml/2006/spreadsheetDrawing">
      <xdr:col>6</xdr:col>
      <xdr:colOff>38100</xdr:colOff>
      <xdr:row>74</xdr:row>
      <xdr:rowOff>165100</xdr:rowOff>
    </xdr:to>
    <xdr:sp textlink="">
      <xdr:nvSpPr>
        <xdr:cNvPr id="204" name="楕円 203"/>
        <xdr:cNvSpPr/>
      </xdr:nvSpPr>
      <xdr:spPr>
        <a:xfrm>
          <a:off x="965200" y="1228852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11430</xdr:rowOff>
    </xdr:from>
    <xdr:ext cx="529590" cy="259080"/>
    <xdr:sp textlink="">
      <xdr:nvSpPr>
        <xdr:cNvPr id="205" name="テキスト ボックス 204"/>
        <xdr:cNvSpPr txBox="1"/>
      </xdr:nvSpPr>
      <xdr:spPr>
        <a:xfrm>
          <a:off x="771525" y="12070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textlink="">
      <xdr:nvSpPr>
        <xdr:cNvPr id="206" name="正方形/長方形 205"/>
        <xdr:cNvSpPr/>
      </xdr:nvSpPr>
      <xdr:spPr>
        <a:xfrm>
          <a:off x="67056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textlink="">
      <xdr:nvSpPr>
        <xdr:cNvPr id="207" name="正方形/長方形 206"/>
        <xdr:cNvSpPr/>
      </xdr:nvSpPr>
      <xdr:spPr>
        <a:xfrm>
          <a:off x="79756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textlink="">
      <xdr:nvSpPr>
        <xdr:cNvPr id="208" name="正方形/長方形 207"/>
        <xdr:cNvSpPr/>
      </xdr:nvSpPr>
      <xdr:spPr>
        <a:xfrm>
          <a:off x="79756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textlink="">
      <xdr:nvSpPr>
        <xdr:cNvPr id="209" name="正方形/長方形 208"/>
        <xdr:cNvSpPr/>
      </xdr:nvSpPr>
      <xdr:spPr>
        <a:xfrm>
          <a:off x="16764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textlink="">
      <xdr:nvSpPr>
        <xdr:cNvPr id="210" name="正方形/長方形 209"/>
        <xdr:cNvSpPr/>
      </xdr:nvSpPr>
      <xdr:spPr>
        <a:xfrm>
          <a:off x="16764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textlink="">
      <xdr:nvSpPr>
        <xdr:cNvPr id="211" name="正方形/長方形 210"/>
        <xdr:cNvSpPr/>
      </xdr:nvSpPr>
      <xdr:spPr>
        <a:xfrm>
          <a:off x="2682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textlink="">
      <xdr:nvSpPr>
        <xdr:cNvPr id="212" name="正方形/長方形 211"/>
        <xdr:cNvSpPr/>
      </xdr:nvSpPr>
      <xdr:spPr>
        <a:xfrm>
          <a:off x="2682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textlink="">
      <xdr:nvSpPr>
        <xdr:cNvPr id="213" name="正方形/長方形 212"/>
        <xdr:cNvSpPr/>
      </xdr:nvSpPr>
      <xdr:spPr>
        <a:xfrm>
          <a:off x="67056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textlink="">
      <xdr:nvSpPr>
        <xdr:cNvPr id="214" name="テキスト ボックス 213"/>
        <xdr:cNvSpPr txBox="1"/>
      </xdr:nvSpPr>
      <xdr:spPr>
        <a:xfrm>
          <a:off x="65532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4000"/>
    <xdr:sp textlink="">
      <xdr:nvSpPr>
        <xdr:cNvPr id="216" name="テキスト ボックス 215"/>
        <xdr:cNvSpPr txBox="1"/>
      </xdr:nvSpPr>
      <xdr:spPr>
        <a:xfrm>
          <a:off x="207645" y="166852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67056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textlink="">
      <xdr:nvSpPr>
        <xdr:cNvPr id="218" name="テキスト ボックス 217"/>
        <xdr:cNvSpPr txBox="1"/>
      </xdr:nvSpPr>
      <xdr:spPr>
        <a:xfrm>
          <a:off x="207645"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67056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4000"/>
    <xdr:sp textlink="">
      <xdr:nvSpPr>
        <xdr:cNvPr id="220" name="テキスト ボックス 219"/>
        <xdr:cNvSpPr txBox="1"/>
      </xdr:nvSpPr>
      <xdr:spPr>
        <a:xfrm>
          <a:off x="207645" y="1603184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67056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0550" cy="259080"/>
    <xdr:sp textlink="">
      <xdr:nvSpPr>
        <xdr:cNvPr id="222" name="テキスト ボックス 221"/>
        <xdr:cNvSpPr txBox="1"/>
      </xdr:nvSpPr>
      <xdr:spPr>
        <a:xfrm>
          <a:off x="166370" y="157054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67056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textlink="">
      <xdr:nvSpPr>
        <xdr:cNvPr id="224" name="テキスト ボックス 223"/>
        <xdr:cNvSpPr txBox="1"/>
      </xdr:nvSpPr>
      <xdr:spPr>
        <a:xfrm>
          <a:off x="166370" y="153797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67056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textlink="">
      <xdr:nvSpPr>
        <xdr:cNvPr id="226" name="テキスト ボックス 225"/>
        <xdr:cNvSpPr txBox="1"/>
      </xdr:nvSpPr>
      <xdr:spPr>
        <a:xfrm>
          <a:off x="166370" y="150526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670560" y="14874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textlink="">
      <xdr:nvSpPr>
        <xdr:cNvPr id="228" name="テキスト ボックス 227"/>
        <xdr:cNvSpPr txBox="1"/>
      </xdr:nvSpPr>
      <xdr:spPr>
        <a:xfrm>
          <a:off x="166370" y="14738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67056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textlink="">
      <xdr:nvSpPr>
        <xdr:cNvPr id="230" name="テキスト ボックス 229"/>
        <xdr:cNvSpPr txBox="1"/>
      </xdr:nvSpPr>
      <xdr:spPr>
        <a:xfrm>
          <a:off x="166370" y="14424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textlink="">
      <xdr:nvSpPr>
        <xdr:cNvPr id="231" name="扶助費グラフ枠"/>
        <xdr:cNvSpPr/>
      </xdr:nvSpPr>
      <xdr:spPr>
        <a:xfrm>
          <a:off x="67056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084955" y="148348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textlink="">
      <xdr:nvSpPr>
        <xdr:cNvPr id="233" name="扶助費最小値テキスト"/>
        <xdr:cNvSpPr txBox="1"/>
      </xdr:nvSpPr>
      <xdr:spPr>
        <a:xfrm>
          <a:off x="4137660"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020820" y="164115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textlink="">
      <xdr:nvSpPr>
        <xdr:cNvPr id="235" name="扶助費最大値テキスト"/>
        <xdr:cNvSpPr txBox="1"/>
      </xdr:nvSpPr>
      <xdr:spPr>
        <a:xfrm>
          <a:off x="4137660" y="14616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020820" y="14834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95</xdr:row>
      <xdr:rowOff>169545</xdr:rowOff>
    </xdr:from>
    <xdr:to xmlns:xdr="http://schemas.openxmlformats.org/drawingml/2006/spreadsheetDrawing">
      <xdr:col>24</xdr:col>
      <xdr:colOff>63500</xdr:colOff>
      <xdr:row>97</xdr:row>
      <xdr:rowOff>8890</xdr:rowOff>
    </xdr:to>
    <xdr:cxnSp macro="">
      <xdr:nvCxnSpPr>
        <xdr:cNvPr id="237" name="直線コネクタ 236"/>
        <xdr:cNvCxnSpPr/>
      </xdr:nvCxnSpPr>
      <xdr:spPr>
        <a:xfrm>
          <a:off x="3352800" y="15885795"/>
          <a:ext cx="73406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98805" cy="254000"/>
    <xdr:sp textlink="">
      <xdr:nvSpPr>
        <xdr:cNvPr id="238" name="扶助費平均値テキスト"/>
        <xdr:cNvSpPr txBox="1"/>
      </xdr:nvSpPr>
      <xdr:spPr>
        <a:xfrm>
          <a:off x="4137660" y="156997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textlink="">
      <xdr:nvSpPr>
        <xdr:cNvPr id="239" name="フローチャート: 判断 238"/>
        <xdr:cNvSpPr/>
      </xdr:nvSpPr>
      <xdr:spPr>
        <a:xfrm>
          <a:off x="403606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169545</xdr:rowOff>
    </xdr:from>
    <xdr:to xmlns:xdr="http://schemas.openxmlformats.org/drawingml/2006/spreadsheetDrawing">
      <xdr:col>19</xdr:col>
      <xdr:colOff>167640</xdr:colOff>
      <xdr:row>97</xdr:row>
      <xdr:rowOff>125095</xdr:rowOff>
    </xdr:to>
    <xdr:cxnSp macro="">
      <xdr:nvCxnSpPr>
        <xdr:cNvPr id="240" name="直線コネクタ 239"/>
        <xdr:cNvCxnSpPr/>
      </xdr:nvCxnSpPr>
      <xdr:spPr>
        <a:xfrm flipV="1">
          <a:off x="2565400" y="15885795"/>
          <a:ext cx="7874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textlink="">
      <xdr:nvSpPr>
        <xdr:cNvPr id="241" name="フローチャート: 判断 240"/>
        <xdr:cNvSpPr/>
      </xdr:nvSpPr>
      <xdr:spPr>
        <a:xfrm>
          <a:off x="3312160" y="15734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135890</xdr:rowOff>
    </xdr:from>
    <xdr:ext cx="594995" cy="259080"/>
    <xdr:sp textlink="">
      <xdr:nvSpPr>
        <xdr:cNvPr id="242" name="テキスト ボックス 241"/>
        <xdr:cNvSpPr txBox="1"/>
      </xdr:nvSpPr>
      <xdr:spPr>
        <a:xfrm>
          <a:off x="3086100" y="15509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80010</xdr:rowOff>
    </xdr:from>
    <xdr:to xmlns:xdr="http://schemas.openxmlformats.org/drawingml/2006/spreadsheetDrawing">
      <xdr:col>15</xdr:col>
      <xdr:colOff>50800</xdr:colOff>
      <xdr:row>97</xdr:row>
      <xdr:rowOff>125095</xdr:rowOff>
    </xdr:to>
    <xdr:cxnSp macro="">
      <xdr:nvCxnSpPr>
        <xdr:cNvPr id="243" name="直線コネクタ 242"/>
        <xdr:cNvCxnSpPr/>
      </xdr:nvCxnSpPr>
      <xdr:spPr>
        <a:xfrm>
          <a:off x="1790700" y="16139160"/>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textlink="">
      <xdr:nvSpPr>
        <xdr:cNvPr id="244" name="フローチャート: 判断 243"/>
        <xdr:cNvSpPr/>
      </xdr:nvSpPr>
      <xdr:spPr>
        <a:xfrm>
          <a:off x="251460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46990</xdr:rowOff>
    </xdr:from>
    <xdr:ext cx="594995" cy="259080"/>
    <xdr:sp textlink="">
      <xdr:nvSpPr>
        <xdr:cNvPr id="245" name="テキスト ボックス 244"/>
        <xdr:cNvSpPr txBox="1"/>
      </xdr:nvSpPr>
      <xdr:spPr>
        <a:xfrm>
          <a:off x="2311400" y="15763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97</xdr:row>
      <xdr:rowOff>80010</xdr:rowOff>
    </xdr:from>
    <xdr:to xmlns:xdr="http://schemas.openxmlformats.org/drawingml/2006/spreadsheetDrawing">
      <xdr:col>10</xdr:col>
      <xdr:colOff>114300</xdr:colOff>
      <xdr:row>97</xdr:row>
      <xdr:rowOff>144780</xdr:rowOff>
    </xdr:to>
    <xdr:cxnSp macro="">
      <xdr:nvCxnSpPr>
        <xdr:cNvPr id="246" name="直線コネクタ 245"/>
        <xdr:cNvCxnSpPr/>
      </xdr:nvCxnSpPr>
      <xdr:spPr>
        <a:xfrm flipV="1">
          <a:off x="1005840" y="16139160"/>
          <a:ext cx="7848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textlink="">
      <xdr:nvSpPr>
        <xdr:cNvPr id="247" name="フローチャート: 判断 246"/>
        <xdr:cNvSpPr/>
      </xdr:nvSpPr>
      <xdr:spPr>
        <a:xfrm>
          <a:off x="1739900"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46355</xdr:rowOff>
    </xdr:from>
    <xdr:ext cx="594995" cy="259080"/>
    <xdr:sp textlink="">
      <xdr:nvSpPr>
        <xdr:cNvPr id="248" name="テキスト ボックス 247"/>
        <xdr:cNvSpPr txBox="1"/>
      </xdr:nvSpPr>
      <xdr:spPr>
        <a:xfrm>
          <a:off x="1513840" y="157626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textlink="">
      <xdr:nvSpPr>
        <xdr:cNvPr id="249" name="フローチャート: 判断 248"/>
        <xdr:cNvSpPr/>
      </xdr:nvSpPr>
      <xdr:spPr>
        <a:xfrm>
          <a:off x="965200" y="16032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91440</xdr:rowOff>
    </xdr:from>
    <xdr:ext cx="529590" cy="259080"/>
    <xdr:sp textlink="">
      <xdr:nvSpPr>
        <xdr:cNvPr id="250" name="テキスト ボックス 249"/>
        <xdr:cNvSpPr txBox="1"/>
      </xdr:nvSpPr>
      <xdr:spPr>
        <a:xfrm>
          <a:off x="771525" y="15807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51" name="テキスト ボックス 250"/>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textlink="">
      <xdr:nvSpPr>
        <xdr:cNvPr id="252" name="テキスト ボックス 251"/>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textlink="">
      <xdr:nvSpPr>
        <xdr:cNvPr id="253" name="テキスト ボックス 252"/>
        <xdr:cNvSpPr txBox="1"/>
      </xdr:nvSpPr>
      <xdr:spPr>
        <a:xfrm>
          <a:off x="2397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textlink="">
      <xdr:nvSpPr>
        <xdr:cNvPr id="254" name="テキスト ボックス 253"/>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textlink="">
      <xdr:nvSpPr>
        <xdr:cNvPr id="255" name="テキスト ボックス 254"/>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129540</xdr:rowOff>
    </xdr:from>
    <xdr:to xmlns:xdr="http://schemas.openxmlformats.org/drawingml/2006/spreadsheetDrawing">
      <xdr:col>24</xdr:col>
      <xdr:colOff>114300</xdr:colOff>
      <xdr:row>97</xdr:row>
      <xdr:rowOff>59690</xdr:rowOff>
    </xdr:to>
    <xdr:sp textlink="">
      <xdr:nvSpPr>
        <xdr:cNvPr id="256" name="楕円 255"/>
        <xdr:cNvSpPr/>
      </xdr:nvSpPr>
      <xdr:spPr>
        <a:xfrm>
          <a:off x="4036060" y="160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109220</xdr:rowOff>
    </xdr:from>
    <xdr:ext cx="534670" cy="254000"/>
    <xdr:sp textlink="">
      <xdr:nvSpPr>
        <xdr:cNvPr id="257" name="扶助費該当値テキスト"/>
        <xdr:cNvSpPr txBox="1"/>
      </xdr:nvSpPr>
      <xdr:spPr>
        <a:xfrm>
          <a:off x="4137660" y="159969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textlink="">
      <xdr:nvSpPr>
        <xdr:cNvPr id="258" name="楕円 257"/>
        <xdr:cNvSpPr/>
      </xdr:nvSpPr>
      <xdr:spPr>
        <a:xfrm>
          <a:off x="3312160" y="15834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40640</xdr:rowOff>
    </xdr:from>
    <xdr:ext cx="594995" cy="254000"/>
    <xdr:sp textlink="">
      <xdr:nvSpPr>
        <xdr:cNvPr id="259" name="テキスト ボックス 258"/>
        <xdr:cNvSpPr txBox="1"/>
      </xdr:nvSpPr>
      <xdr:spPr>
        <a:xfrm>
          <a:off x="3086100" y="1592834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74930</xdr:rowOff>
    </xdr:from>
    <xdr:to xmlns:xdr="http://schemas.openxmlformats.org/drawingml/2006/spreadsheetDrawing">
      <xdr:col>15</xdr:col>
      <xdr:colOff>101600</xdr:colOff>
      <xdr:row>98</xdr:row>
      <xdr:rowOff>4445</xdr:rowOff>
    </xdr:to>
    <xdr:sp textlink="">
      <xdr:nvSpPr>
        <xdr:cNvPr id="260" name="楕円 259"/>
        <xdr:cNvSpPr/>
      </xdr:nvSpPr>
      <xdr:spPr>
        <a:xfrm>
          <a:off x="2514600" y="16134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167005</xdr:rowOff>
    </xdr:from>
    <xdr:ext cx="530860" cy="254000"/>
    <xdr:sp textlink="">
      <xdr:nvSpPr>
        <xdr:cNvPr id="261" name="テキスト ボックス 260"/>
        <xdr:cNvSpPr txBox="1"/>
      </xdr:nvSpPr>
      <xdr:spPr>
        <a:xfrm>
          <a:off x="2343785" y="1622615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130810</xdr:rowOff>
    </xdr:to>
    <xdr:sp textlink="">
      <xdr:nvSpPr>
        <xdr:cNvPr id="262" name="楕円 261"/>
        <xdr:cNvSpPr/>
      </xdr:nvSpPr>
      <xdr:spPr>
        <a:xfrm>
          <a:off x="173990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121920</xdr:rowOff>
    </xdr:from>
    <xdr:ext cx="530860" cy="254000"/>
    <xdr:sp textlink="">
      <xdr:nvSpPr>
        <xdr:cNvPr id="263" name="テキスト ボックス 262"/>
        <xdr:cNvSpPr txBox="1"/>
      </xdr:nvSpPr>
      <xdr:spPr>
        <a:xfrm>
          <a:off x="1546225" y="1618107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93980</xdr:rowOff>
    </xdr:from>
    <xdr:to xmlns:xdr="http://schemas.openxmlformats.org/drawingml/2006/spreadsheetDrawing">
      <xdr:col>6</xdr:col>
      <xdr:colOff>38100</xdr:colOff>
      <xdr:row>98</xdr:row>
      <xdr:rowOff>24130</xdr:rowOff>
    </xdr:to>
    <xdr:sp textlink="">
      <xdr:nvSpPr>
        <xdr:cNvPr id="264" name="楕円 263"/>
        <xdr:cNvSpPr/>
      </xdr:nvSpPr>
      <xdr:spPr>
        <a:xfrm>
          <a:off x="965200" y="16153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15240</xdr:rowOff>
    </xdr:from>
    <xdr:ext cx="529590" cy="259080"/>
    <xdr:sp textlink="">
      <xdr:nvSpPr>
        <xdr:cNvPr id="265" name="テキスト ボックス 264"/>
        <xdr:cNvSpPr txBox="1"/>
      </xdr:nvSpPr>
      <xdr:spPr>
        <a:xfrm>
          <a:off x="771525" y="16245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textlink="">
      <xdr:nvSpPr>
        <xdr:cNvPr id="266" name="正方形/長方形 265"/>
        <xdr:cNvSpPr/>
      </xdr:nvSpPr>
      <xdr:spPr>
        <a:xfrm>
          <a:off x="5826760" y="3860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textlink="">
      <xdr:nvSpPr>
        <xdr:cNvPr id="267" name="正方形/長方形 266"/>
        <xdr:cNvSpPr/>
      </xdr:nvSpPr>
      <xdr:spPr>
        <a:xfrm>
          <a:off x="59309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textlink="">
      <xdr:nvSpPr>
        <xdr:cNvPr id="268" name="正方形/長方形 267"/>
        <xdr:cNvSpPr/>
      </xdr:nvSpPr>
      <xdr:spPr>
        <a:xfrm>
          <a:off x="59309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textlink="">
      <xdr:nvSpPr>
        <xdr:cNvPr id="269" name="正方形/長方形 268"/>
        <xdr:cNvSpPr/>
      </xdr:nvSpPr>
      <xdr:spPr>
        <a:xfrm>
          <a:off x="68326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textlink="">
      <xdr:nvSpPr>
        <xdr:cNvPr id="270" name="正方形/長方形 269"/>
        <xdr:cNvSpPr/>
      </xdr:nvSpPr>
      <xdr:spPr>
        <a:xfrm>
          <a:off x="68326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textlink="">
      <xdr:nvSpPr>
        <xdr:cNvPr id="271" name="正方形/長方形 270"/>
        <xdr:cNvSpPr/>
      </xdr:nvSpPr>
      <xdr:spPr>
        <a:xfrm>
          <a:off x="7838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textlink="">
      <xdr:nvSpPr>
        <xdr:cNvPr id="272" name="正方形/長方形 271"/>
        <xdr:cNvSpPr/>
      </xdr:nvSpPr>
      <xdr:spPr>
        <a:xfrm>
          <a:off x="7838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textlink="">
      <xdr:nvSpPr>
        <xdr:cNvPr id="273" name="正方形/長方形 272"/>
        <xdr:cNvSpPr/>
      </xdr:nvSpPr>
      <xdr:spPr>
        <a:xfrm>
          <a:off x="5826760" y="4654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textlink="">
      <xdr:nvSpPr>
        <xdr:cNvPr id="274" name="テキスト ボックス 273"/>
        <xdr:cNvSpPr txBox="1"/>
      </xdr:nvSpPr>
      <xdr:spPr>
        <a:xfrm>
          <a:off x="578866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5" name="直線コネクタ 274"/>
        <xdr:cNvCxnSpPr/>
      </xdr:nvCxnSpPr>
      <xdr:spPr>
        <a:xfrm>
          <a:off x="5826760" y="6858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5826760" y="6544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7810"/>
    <xdr:sp textlink="">
      <xdr:nvSpPr>
        <xdr:cNvPr id="277" name="テキスト ボックス 276"/>
        <xdr:cNvSpPr txBox="1"/>
      </xdr:nvSpPr>
      <xdr:spPr>
        <a:xfrm>
          <a:off x="5600700" y="6408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5826760" y="6229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1820" cy="255270"/>
    <xdr:sp textlink="">
      <xdr:nvSpPr>
        <xdr:cNvPr id="279" name="テキスト ボックス 278"/>
        <xdr:cNvSpPr txBox="1"/>
      </xdr:nvSpPr>
      <xdr:spPr>
        <a:xfrm>
          <a:off x="5299710" y="609409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5826760" y="5916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1820" cy="257810"/>
    <xdr:sp textlink="">
      <xdr:nvSpPr>
        <xdr:cNvPr id="281" name="テキスト ボックス 280"/>
        <xdr:cNvSpPr txBox="1"/>
      </xdr:nvSpPr>
      <xdr:spPr>
        <a:xfrm>
          <a:off x="5299710" y="578040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5826760" y="560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820" cy="255270"/>
    <xdr:sp textlink="">
      <xdr:nvSpPr>
        <xdr:cNvPr id="283" name="テキスト ボックス 282"/>
        <xdr:cNvSpPr txBox="1"/>
      </xdr:nvSpPr>
      <xdr:spPr>
        <a:xfrm>
          <a:off x="5299710" y="54610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5826760" y="5288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820" cy="257175"/>
    <xdr:sp textlink="">
      <xdr:nvSpPr>
        <xdr:cNvPr id="285" name="テキスト ボックス 284"/>
        <xdr:cNvSpPr txBox="1"/>
      </xdr:nvSpPr>
      <xdr:spPr>
        <a:xfrm>
          <a:off x="5299710" y="514667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5826760" y="4968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820" cy="259080"/>
    <xdr:sp textlink="">
      <xdr:nvSpPr>
        <xdr:cNvPr id="287" name="テキスト ボックス 286"/>
        <xdr:cNvSpPr txBox="1"/>
      </xdr:nvSpPr>
      <xdr:spPr>
        <a:xfrm>
          <a:off x="5299710" y="4832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5826760" y="4654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4000"/>
    <xdr:sp textlink="">
      <xdr:nvSpPr>
        <xdr:cNvPr id="289" name="テキスト ボックス 288"/>
        <xdr:cNvSpPr txBox="1"/>
      </xdr:nvSpPr>
      <xdr:spPr>
        <a:xfrm>
          <a:off x="5299710" y="4518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textlink="">
      <xdr:nvSpPr>
        <xdr:cNvPr id="290" name="補助費等グラフ枠"/>
        <xdr:cNvSpPr/>
      </xdr:nvSpPr>
      <xdr:spPr>
        <a:xfrm>
          <a:off x="5826760" y="4654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30</xdr:row>
      <xdr:rowOff>143510</xdr:rowOff>
    </xdr:from>
    <xdr:to xmlns:xdr="http://schemas.openxmlformats.org/drawingml/2006/spreadsheetDrawing">
      <xdr:col>54</xdr:col>
      <xdr:colOff>167640</xdr:colOff>
      <xdr:row>38</xdr:row>
      <xdr:rowOff>165100</xdr:rowOff>
    </xdr:to>
    <xdr:cxnSp macro="">
      <xdr:nvCxnSpPr>
        <xdr:cNvPr id="291" name="直線コネクタ 290"/>
        <xdr:cNvCxnSpPr/>
      </xdr:nvCxnSpPr>
      <xdr:spPr>
        <a:xfrm flipV="1">
          <a:off x="9220200" y="5102860"/>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textlink="">
      <xdr:nvSpPr>
        <xdr:cNvPr id="292" name="補助費等最小値テキスト"/>
        <xdr:cNvSpPr txBox="1"/>
      </xdr:nvSpPr>
      <xdr:spPr>
        <a:xfrm>
          <a:off x="92710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165100</xdr:rowOff>
    </xdr:from>
    <xdr:to xmlns:xdr="http://schemas.openxmlformats.org/drawingml/2006/spreadsheetDrawing">
      <xdr:col>55</xdr:col>
      <xdr:colOff>88900</xdr:colOff>
      <xdr:row>38</xdr:row>
      <xdr:rowOff>165100</xdr:rowOff>
    </xdr:to>
    <xdr:cxnSp macro="">
      <xdr:nvCxnSpPr>
        <xdr:cNvPr id="293" name="直線コネクタ 292"/>
        <xdr:cNvCxnSpPr/>
      </xdr:nvCxnSpPr>
      <xdr:spPr>
        <a:xfrm>
          <a:off x="9154160" y="6445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54000"/>
    <xdr:sp textlink="">
      <xdr:nvSpPr>
        <xdr:cNvPr id="294" name="補助費等最大値テキスト"/>
        <xdr:cNvSpPr txBox="1"/>
      </xdr:nvSpPr>
      <xdr:spPr>
        <a:xfrm>
          <a:off x="9271000" y="48837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9154160" y="5102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8890</xdr:rowOff>
    </xdr:from>
    <xdr:to xmlns:xdr="http://schemas.openxmlformats.org/drawingml/2006/spreadsheetDrawing">
      <xdr:col>55</xdr:col>
      <xdr:colOff>0</xdr:colOff>
      <xdr:row>36</xdr:row>
      <xdr:rowOff>95885</xdr:rowOff>
    </xdr:to>
    <xdr:cxnSp macro="">
      <xdr:nvCxnSpPr>
        <xdr:cNvPr id="296" name="直線コネクタ 295"/>
        <xdr:cNvCxnSpPr/>
      </xdr:nvCxnSpPr>
      <xdr:spPr>
        <a:xfrm flipV="1">
          <a:off x="8496300" y="5958840"/>
          <a:ext cx="7239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29210</xdr:rowOff>
    </xdr:from>
    <xdr:ext cx="598805" cy="254000"/>
    <xdr:sp textlink="">
      <xdr:nvSpPr>
        <xdr:cNvPr id="297" name="補助費等平均値テキスト"/>
        <xdr:cNvSpPr txBox="1"/>
      </xdr:nvSpPr>
      <xdr:spPr>
        <a:xfrm>
          <a:off x="9271000" y="614426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textlink="">
      <xdr:nvSpPr>
        <xdr:cNvPr id="298" name="フローチャート: 判断 297"/>
        <xdr:cNvSpPr/>
      </xdr:nvSpPr>
      <xdr:spPr>
        <a:xfrm>
          <a:off x="9192260" y="6165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34</xdr:row>
      <xdr:rowOff>83185</xdr:rowOff>
    </xdr:from>
    <xdr:to xmlns:xdr="http://schemas.openxmlformats.org/drawingml/2006/spreadsheetDrawing">
      <xdr:col>50</xdr:col>
      <xdr:colOff>114300</xdr:colOff>
      <xdr:row>36</xdr:row>
      <xdr:rowOff>95885</xdr:rowOff>
    </xdr:to>
    <xdr:cxnSp macro="">
      <xdr:nvCxnSpPr>
        <xdr:cNvPr id="299" name="直線コネクタ 298"/>
        <xdr:cNvCxnSpPr/>
      </xdr:nvCxnSpPr>
      <xdr:spPr>
        <a:xfrm>
          <a:off x="7711440" y="5702935"/>
          <a:ext cx="78486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textlink="">
      <xdr:nvSpPr>
        <xdr:cNvPr id="300" name="フローチャート: 判断 299"/>
        <xdr:cNvSpPr/>
      </xdr:nvSpPr>
      <xdr:spPr>
        <a:xfrm>
          <a:off x="8445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153035</xdr:rowOff>
    </xdr:from>
    <xdr:ext cx="594995" cy="257810"/>
    <xdr:sp textlink="">
      <xdr:nvSpPr>
        <xdr:cNvPr id="301" name="テキスト ボックス 300"/>
        <xdr:cNvSpPr txBox="1"/>
      </xdr:nvSpPr>
      <xdr:spPr>
        <a:xfrm>
          <a:off x="8219440" y="626808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83185</xdr:rowOff>
    </xdr:from>
    <xdr:to xmlns:xdr="http://schemas.openxmlformats.org/drawingml/2006/spreadsheetDrawing">
      <xdr:col>45</xdr:col>
      <xdr:colOff>167640</xdr:colOff>
      <xdr:row>35</xdr:row>
      <xdr:rowOff>161290</xdr:rowOff>
    </xdr:to>
    <xdr:cxnSp macro="">
      <xdr:nvCxnSpPr>
        <xdr:cNvPr id="302" name="直線コネクタ 301"/>
        <xdr:cNvCxnSpPr/>
      </xdr:nvCxnSpPr>
      <xdr:spPr>
        <a:xfrm flipV="1">
          <a:off x="6924040" y="5702935"/>
          <a:ext cx="7874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textlink="">
      <xdr:nvSpPr>
        <xdr:cNvPr id="303" name="フローチャート: 判断 302"/>
        <xdr:cNvSpPr/>
      </xdr:nvSpPr>
      <xdr:spPr>
        <a:xfrm>
          <a:off x="7670800" y="586549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1905</xdr:rowOff>
    </xdr:from>
    <xdr:ext cx="594995" cy="259080"/>
    <xdr:sp textlink="">
      <xdr:nvSpPr>
        <xdr:cNvPr id="304" name="テキスト ボックス 303"/>
        <xdr:cNvSpPr txBox="1"/>
      </xdr:nvSpPr>
      <xdr:spPr>
        <a:xfrm>
          <a:off x="7444740" y="5951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161290</xdr:rowOff>
    </xdr:from>
    <xdr:to xmlns:xdr="http://schemas.openxmlformats.org/drawingml/2006/spreadsheetDrawing">
      <xdr:col>41</xdr:col>
      <xdr:colOff>50800</xdr:colOff>
      <xdr:row>36</xdr:row>
      <xdr:rowOff>76835</xdr:rowOff>
    </xdr:to>
    <xdr:cxnSp macro="">
      <xdr:nvCxnSpPr>
        <xdr:cNvPr id="305" name="直線コネクタ 304"/>
        <xdr:cNvCxnSpPr/>
      </xdr:nvCxnSpPr>
      <xdr:spPr>
        <a:xfrm flipV="1">
          <a:off x="6149340" y="5946140"/>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textlink="">
      <xdr:nvSpPr>
        <xdr:cNvPr id="306" name="フローチャート: 判断 305"/>
        <xdr:cNvSpPr/>
      </xdr:nvSpPr>
      <xdr:spPr>
        <a:xfrm>
          <a:off x="6873240" y="62585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64135</xdr:rowOff>
    </xdr:from>
    <xdr:ext cx="530860" cy="254000"/>
    <xdr:sp textlink="">
      <xdr:nvSpPr>
        <xdr:cNvPr id="307" name="テキスト ボックス 306"/>
        <xdr:cNvSpPr txBox="1"/>
      </xdr:nvSpPr>
      <xdr:spPr>
        <a:xfrm>
          <a:off x="6702425" y="634428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textlink="">
      <xdr:nvSpPr>
        <xdr:cNvPr id="308" name="フローチャート: 判断 307"/>
        <xdr:cNvSpPr/>
      </xdr:nvSpPr>
      <xdr:spPr>
        <a:xfrm>
          <a:off x="609854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83820</xdr:rowOff>
    </xdr:from>
    <xdr:ext cx="530860" cy="257810"/>
    <xdr:sp textlink="">
      <xdr:nvSpPr>
        <xdr:cNvPr id="309" name="テキスト ボックス 308"/>
        <xdr:cNvSpPr txBox="1"/>
      </xdr:nvSpPr>
      <xdr:spPr>
        <a:xfrm>
          <a:off x="5904865" y="63639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textlink="">
      <xdr:nvSpPr>
        <xdr:cNvPr id="310" name="テキスト ボックス 309"/>
        <xdr:cNvSpPr txBox="1"/>
      </xdr:nvSpPr>
      <xdr:spPr>
        <a:xfrm>
          <a:off x="90525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textlink="">
      <xdr:nvSpPr>
        <xdr:cNvPr id="311" name="テキスト ボックス 310"/>
        <xdr:cNvSpPr txBox="1"/>
      </xdr:nvSpPr>
      <xdr:spPr>
        <a:xfrm>
          <a:off x="83286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80010</xdr:rowOff>
    </xdr:from>
    <xdr:ext cx="762000" cy="259080"/>
    <xdr:sp textlink="">
      <xdr:nvSpPr>
        <xdr:cNvPr id="312" name="テキスト ボックス 311"/>
        <xdr:cNvSpPr txBox="1"/>
      </xdr:nvSpPr>
      <xdr:spPr>
        <a:xfrm>
          <a:off x="75438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textlink="">
      <xdr:nvSpPr>
        <xdr:cNvPr id="313" name="テキスト ボックス 312"/>
        <xdr:cNvSpPr txBox="1"/>
      </xdr:nvSpPr>
      <xdr:spPr>
        <a:xfrm>
          <a:off x="67564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textlink="">
      <xdr:nvSpPr>
        <xdr:cNvPr id="314" name="テキスト ボックス 313"/>
        <xdr:cNvSpPr txBox="1"/>
      </xdr:nvSpPr>
      <xdr:spPr>
        <a:xfrm>
          <a:off x="59817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129540</xdr:rowOff>
    </xdr:from>
    <xdr:to xmlns:xdr="http://schemas.openxmlformats.org/drawingml/2006/spreadsheetDrawing">
      <xdr:col>55</xdr:col>
      <xdr:colOff>50800</xdr:colOff>
      <xdr:row>36</xdr:row>
      <xdr:rowOff>59690</xdr:rowOff>
    </xdr:to>
    <xdr:sp textlink="">
      <xdr:nvSpPr>
        <xdr:cNvPr id="315" name="楕円 314"/>
        <xdr:cNvSpPr/>
      </xdr:nvSpPr>
      <xdr:spPr>
        <a:xfrm>
          <a:off x="9192260" y="591439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152400</xdr:rowOff>
    </xdr:from>
    <xdr:ext cx="598805" cy="257810"/>
    <xdr:sp textlink="">
      <xdr:nvSpPr>
        <xdr:cNvPr id="316" name="補助費等該当値テキスト"/>
        <xdr:cNvSpPr txBox="1"/>
      </xdr:nvSpPr>
      <xdr:spPr>
        <a:xfrm>
          <a:off x="9271000" y="57721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45085</xdr:rowOff>
    </xdr:from>
    <xdr:to xmlns:xdr="http://schemas.openxmlformats.org/drawingml/2006/spreadsheetDrawing">
      <xdr:col>50</xdr:col>
      <xdr:colOff>165100</xdr:colOff>
      <xdr:row>36</xdr:row>
      <xdr:rowOff>146685</xdr:rowOff>
    </xdr:to>
    <xdr:sp textlink="">
      <xdr:nvSpPr>
        <xdr:cNvPr id="317" name="楕円 316"/>
        <xdr:cNvSpPr/>
      </xdr:nvSpPr>
      <xdr:spPr>
        <a:xfrm>
          <a:off x="844550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163195</xdr:rowOff>
    </xdr:from>
    <xdr:ext cx="594995" cy="257810"/>
    <xdr:sp textlink="">
      <xdr:nvSpPr>
        <xdr:cNvPr id="318" name="テキスト ボックス 317"/>
        <xdr:cNvSpPr txBox="1"/>
      </xdr:nvSpPr>
      <xdr:spPr>
        <a:xfrm>
          <a:off x="8219440" y="57829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32385</xdr:rowOff>
    </xdr:from>
    <xdr:to xmlns:xdr="http://schemas.openxmlformats.org/drawingml/2006/spreadsheetDrawing">
      <xdr:col>46</xdr:col>
      <xdr:colOff>38100</xdr:colOff>
      <xdr:row>34</xdr:row>
      <xdr:rowOff>133985</xdr:rowOff>
    </xdr:to>
    <xdr:sp textlink="">
      <xdr:nvSpPr>
        <xdr:cNvPr id="319" name="楕円 318"/>
        <xdr:cNvSpPr/>
      </xdr:nvSpPr>
      <xdr:spPr>
        <a:xfrm>
          <a:off x="7670800" y="5652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150495</xdr:rowOff>
    </xdr:from>
    <xdr:ext cx="594995" cy="257810"/>
    <xdr:sp textlink="">
      <xdr:nvSpPr>
        <xdr:cNvPr id="320" name="テキスト ボックス 319"/>
        <xdr:cNvSpPr txBox="1"/>
      </xdr:nvSpPr>
      <xdr:spPr>
        <a:xfrm>
          <a:off x="7444740" y="54400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110490</xdr:rowOff>
    </xdr:from>
    <xdr:to xmlns:xdr="http://schemas.openxmlformats.org/drawingml/2006/spreadsheetDrawing">
      <xdr:col>41</xdr:col>
      <xdr:colOff>101600</xdr:colOff>
      <xdr:row>36</xdr:row>
      <xdr:rowOff>40640</xdr:rowOff>
    </xdr:to>
    <xdr:sp textlink="">
      <xdr:nvSpPr>
        <xdr:cNvPr id="321" name="楕円 320"/>
        <xdr:cNvSpPr/>
      </xdr:nvSpPr>
      <xdr:spPr>
        <a:xfrm>
          <a:off x="6873240" y="5895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57150</xdr:rowOff>
    </xdr:from>
    <xdr:ext cx="594995" cy="257810"/>
    <xdr:sp textlink="">
      <xdr:nvSpPr>
        <xdr:cNvPr id="322" name="テキスト ボックス 321"/>
        <xdr:cNvSpPr txBox="1"/>
      </xdr:nvSpPr>
      <xdr:spPr>
        <a:xfrm>
          <a:off x="6670040" y="56769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26035</xdr:rowOff>
    </xdr:from>
    <xdr:to xmlns:xdr="http://schemas.openxmlformats.org/drawingml/2006/spreadsheetDrawing">
      <xdr:col>36</xdr:col>
      <xdr:colOff>165100</xdr:colOff>
      <xdr:row>36</xdr:row>
      <xdr:rowOff>127635</xdr:rowOff>
    </xdr:to>
    <xdr:sp textlink="">
      <xdr:nvSpPr>
        <xdr:cNvPr id="323" name="楕円 322"/>
        <xdr:cNvSpPr/>
      </xdr:nvSpPr>
      <xdr:spPr>
        <a:xfrm>
          <a:off x="609854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144145</xdr:rowOff>
    </xdr:from>
    <xdr:ext cx="594995" cy="255270"/>
    <xdr:sp textlink="">
      <xdr:nvSpPr>
        <xdr:cNvPr id="324" name="テキスト ボックス 323"/>
        <xdr:cNvSpPr txBox="1"/>
      </xdr:nvSpPr>
      <xdr:spPr>
        <a:xfrm>
          <a:off x="5872480" y="57638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textlink="">
      <xdr:nvSpPr>
        <xdr:cNvPr id="325" name="正方形/長方形 324"/>
        <xdr:cNvSpPr/>
      </xdr:nvSpPr>
      <xdr:spPr>
        <a:xfrm>
          <a:off x="5826760" y="7162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textlink="">
      <xdr:nvSpPr>
        <xdr:cNvPr id="326" name="正方形/長方形 325"/>
        <xdr:cNvSpPr/>
      </xdr:nvSpPr>
      <xdr:spPr>
        <a:xfrm>
          <a:off x="59309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textlink="">
      <xdr:nvSpPr>
        <xdr:cNvPr id="327" name="正方形/長方形 326"/>
        <xdr:cNvSpPr/>
      </xdr:nvSpPr>
      <xdr:spPr>
        <a:xfrm>
          <a:off x="59309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textlink="">
      <xdr:nvSpPr>
        <xdr:cNvPr id="328" name="正方形/長方形 327"/>
        <xdr:cNvSpPr/>
      </xdr:nvSpPr>
      <xdr:spPr>
        <a:xfrm>
          <a:off x="68326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textlink="">
      <xdr:nvSpPr>
        <xdr:cNvPr id="329" name="正方形/長方形 328"/>
        <xdr:cNvSpPr/>
      </xdr:nvSpPr>
      <xdr:spPr>
        <a:xfrm>
          <a:off x="68326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textlink="">
      <xdr:nvSpPr>
        <xdr:cNvPr id="330" name="正方形/長方形 329"/>
        <xdr:cNvSpPr/>
      </xdr:nvSpPr>
      <xdr:spPr>
        <a:xfrm>
          <a:off x="7838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textlink="">
      <xdr:nvSpPr>
        <xdr:cNvPr id="331" name="正方形/長方形 330"/>
        <xdr:cNvSpPr/>
      </xdr:nvSpPr>
      <xdr:spPr>
        <a:xfrm>
          <a:off x="7838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textlink="">
      <xdr:nvSpPr>
        <xdr:cNvPr id="332" name="正方形/長方形 331"/>
        <xdr:cNvSpPr/>
      </xdr:nvSpPr>
      <xdr:spPr>
        <a:xfrm>
          <a:off x="5826760" y="7956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textlink="">
      <xdr:nvSpPr>
        <xdr:cNvPr id="333" name="テキスト ボックス 332"/>
        <xdr:cNvSpPr txBox="1"/>
      </xdr:nvSpPr>
      <xdr:spPr>
        <a:xfrm>
          <a:off x="578866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4" name="直線コネクタ 333"/>
        <xdr:cNvCxnSpPr/>
      </xdr:nvCxnSpPr>
      <xdr:spPr>
        <a:xfrm>
          <a:off x="5826760" y="10160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5826760" y="9846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110" cy="257810"/>
    <xdr:sp textlink="">
      <xdr:nvSpPr>
        <xdr:cNvPr id="336" name="テキスト ボックス 335"/>
        <xdr:cNvSpPr txBox="1"/>
      </xdr:nvSpPr>
      <xdr:spPr>
        <a:xfrm>
          <a:off x="5600700" y="9710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5826760" y="9531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1820" cy="255270"/>
    <xdr:sp textlink="">
      <xdr:nvSpPr>
        <xdr:cNvPr id="338" name="テキスト ボックス 337"/>
        <xdr:cNvSpPr txBox="1"/>
      </xdr:nvSpPr>
      <xdr:spPr>
        <a:xfrm>
          <a:off x="5299710" y="939609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5826760" y="9218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820" cy="257810"/>
    <xdr:sp textlink="">
      <xdr:nvSpPr>
        <xdr:cNvPr id="340" name="テキスト ボックス 339"/>
        <xdr:cNvSpPr txBox="1"/>
      </xdr:nvSpPr>
      <xdr:spPr>
        <a:xfrm>
          <a:off x="5299710" y="908240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5826760" y="8904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820" cy="255270"/>
    <xdr:sp textlink="">
      <xdr:nvSpPr>
        <xdr:cNvPr id="342" name="テキスト ボックス 341"/>
        <xdr:cNvSpPr txBox="1"/>
      </xdr:nvSpPr>
      <xdr:spPr>
        <a:xfrm>
          <a:off x="5299710" y="87630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5826760" y="8590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820" cy="257175"/>
    <xdr:sp textlink="">
      <xdr:nvSpPr>
        <xdr:cNvPr id="344" name="テキスト ボックス 343"/>
        <xdr:cNvSpPr txBox="1"/>
      </xdr:nvSpPr>
      <xdr:spPr>
        <a:xfrm>
          <a:off x="5299710" y="844867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5826760" y="827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820" cy="259080"/>
    <xdr:sp textlink="">
      <xdr:nvSpPr>
        <xdr:cNvPr id="346" name="テキスト ボックス 345"/>
        <xdr:cNvSpPr txBox="1"/>
      </xdr:nvSpPr>
      <xdr:spPr>
        <a:xfrm>
          <a:off x="5299710" y="813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5826760" y="7956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4000"/>
    <xdr:sp textlink="">
      <xdr:nvSpPr>
        <xdr:cNvPr id="348" name="テキスト ボックス 347"/>
        <xdr:cNvSpPr txBox="1"/>
      </xdr:nvSpPr>
      <xdr:spPr>
        <a:xfrm>
          <a:off x="5299710" y="7820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textlink="">
      <xdr:nvSpPr>
        <xdr:cNvPr id="349" name="普通建設事業費グラフ枠"/>
        <xdr:cNvSpPr/>
      </xdr:nvSpPr>
      <xdr:spPr>
        <a:xfrm>
          <a:off x="5826760" y="7956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50</xdr:row>
      <xdr:rowOff>149860</xdr:rowOff>
    </xdr:from>
    <xdr:to xmlns:xdr="http://schemas.openxmlformats.org/drawingml/2006/spreadsheetDrawing">
      <xdr:col>54</xdr:col>
      <xdr:colOff>167640</xdr:colOff>
      <xdr:row>59</xdr:row>
      <xdr:rowOff>36830</xdr:rowOff>
    </xdr:to>
    <xdr:cxnSp macro="">
      <xdr:nvCxnSpPr>
        <xdr:cNvPr id="350" name="直線コネクタ 349"/>
        <xdr:cNvCxnSpPr/>
      </xdr:nvCxnSpPr>
      <xdr:spPr>
        <a:xfrm flipV="1">
          <a:off x="9220200" y="841121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5270"/>
    <xdr:sp textlink="">
      <xdr:nvSpPr>
        <xdr:cNvPr id="351" name="普通建設事業費最小値テキスト"/>
        <xdr:cNvSpPr txBox="1"/>
      </xdr:nvSpPr>
      <xdr:spPr>
        <a:xfrm>
          <a:off x="9271000" y="97878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9154160" y="9784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7810"/>
    <xdr:sp textlink="">
      <xdr:nvSpPr>
        <xdr:cNvPr id="353" name="普通建設事業費最大値テキスト"/>
        <xdr:cNvSpPr txBox="1"/>
      </xdr:nvSpPr>
      <xdr:spPr>
        <a:xfrm>
          <a:off x="9271000" y="81927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9154160" y="84112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111760</xdr:rowOff>
    </xdr:from>
    <xdr:to xmlns:xdr="http://schemas.openxmlformats.org/drawingml/2006/spreadsheetDrawing">
      <xdr:col>55</xdr:col>
      <xdr:colOff>0</xdr:colOff>
      <xdr:row>57</xdr:row>
      <xdr:rowOff>128270</xdr:rowOff>
    </xdr:to>
    <xdr:cxnSp macro="">
      <xdr:nvCxnSpPr>
        <xdr:cNvPr id="355" name="直線コネクタ 354"/>
        <xdr:cNvCxnSpPr/>
      </xdr:nvCxnSpPr>
      <xdr:spPr>
        <a:xfrm>
          <a:off x="8496300" y="9528810"/>
          <a:ext cx="7239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89535</xdr:rowOff>
    </xdr:from>
    <xdr:ext cx="534670" cy="254000"/>
    <xdr:sp textlink="">
      <xdr:nvSpPr>
        <xdr:cNvPr id="356" name="普通建設事業費平均値テキスト"/>
        <xdr:cNvSpPr txBox="1"/>
      </xdr:nvSpPr>
      <xdr:spPr>
        <a:xfrm>
          <a:off x="9271000" y="9506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textlink="">
      <xdr:nvSpPr>
        <xdr:cNvPr id="357" name="フローチャート: 判断 356"/>
        <xdr:cNvSpPr/>
      </xdr:nvSpPr>
      <xdr:spPr>
        <a:xfrm>
          <a:off x="9192260" y="952817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57</xdr:row>
      <xdr:rowOff>93345</xdr:rowOff>
    </xdr:from>
    <xdr:to xmlns:xdr="http://schemas.openxmlformats.org/drawingml/2006/spreadsheetDrawing">
      <xdr:col>50</xdr:col>
      <xdr:colOff>114300</xdr:colOff>
      <xdr:row>57</xdr:row>
      <xdr:rowOff>111760</xdr:rowOff>
    </xdr:to>
    <xdr:cxnSp macro="">
      <xdr:nvCxnSpPr>
        <xdr:cNvPr id="358" name="直線コネクタ 357"/>
        <xdr:cNvCxnSpPr/>
      </xdr:nvCxnSpPr>
      <xdr:spPr>
        <a:xfrm>
          <a:off x="7711440" y="9510395"/>
          <a:ext cx="7848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textlink="">
      <xdr:nvSpPr>
        <xdr:cNvPr id="359" name="フローチャート: 判断 358"/>
        <xdr:cNvSpPr/>
      </xdr:nvSpPr>
      <xdr:spPr>
        <a:xfrm>
          <a:off x="8445500" y="9493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165100</xdr:rowOff>
    </xdr:from>
    <xdr:ext cx="530860" cy="255270"/>
    <xdr:sp textlink="">
      <xdr:nvSpPr>
        <xdr:cNvPr id="360" name="テキスト ボックス 359"/>
        <xdr:cNvSpPr txBox="1"/>
      </xdr:nvSpPr>
      <xdr:spPr>
        <a:xfrm>
          <a:off x="8251825" y="9582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33020</xdr:rowOff>
    </xdr:from>
    <xdr:to xmlns:xdr="http://schemas.openxmlformats.org/drawingml/2006/spreadsheetDrawing">
      <xdr:col>45</xdr:col>
      <xdr:colOff>167640</xdr:colOff>
      <xdr:row>57</xdr:row>
      <xdr:rowOff>93345</xdr:rowOff>
    </xdr:to>
    <xdr:cxnSp macro="">
      <xdr:nvCxnSpPr>
        <xdr:cNvPr id="361" name="直線コネクタ 360"/>
        <xdr:cNvCxnSpPr/>
      </xdr:nvCxnSpPr>
      <xdr:spPr>
        <a:xfrm>
          <a:off x="6924040" y="9284970"/>
          <a:ext cx="7874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textlink="">
      <xdr:nvSpPr>
        <xdr:cNvPr id="362" name="フローチャート: 判断 361"/>
        <xdr:cNvSpPr/>
      </xdr:nvSpPr>
      <xdr:spPr>
        <a:xfrm>
          <a:off x="7670800" y="95053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9525</xdr:rowOff>
    </xdr:from>
    <xdr:ext cx="529590" cy="255270"/>
    <xdr:sp textlink="">
      <xdr:nvSpPr>
        <xdr:cNvPr id="363" name="テキスト ボックス 362"/>
        <xdr:cNvSpPr txBox="1"/>
      </xdr:nvSpPr>
      <xdr:spPr>
        <a:xfrm>
          <a:off x="7477125" y="959167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33020</xdr:rowOff>
    </xdr:from>
    <xdr:to xmlns:xdr="http://schemas.openxmlformats.org/drawingml/2006/spreadsheetDrawing">
      <xdr:col>41</xdr:col>
      <xdr:colOff>50800</xdr:colOff>
      <xdr:row>57</xdr:row>
      <xdr:rowOff>2540</xdr:rowOff>
    </xdr:to>
    <xdr:cxnSp macro="">
      <xdr:nvCxnSpPr>
        <xdr:cNvPr id="364" name="直線コネクタ 363"/>
        <xdr:cNvCxnSpPr/>
      </xdr:nvCxnSpPr>
      <xdr:spPr>
        <a:xfrm flipV="1">
          <a:off x="6149340" y="9284970"/>
          <a:ext cx="7747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textlink="">
      <xdr:nvSpPr>
        <xdr:cNvPr id="365" name="フローチャート: 判断 364"/>
        <xdr:cNvSpPr/>
      </xdr:nvSpPr>
      <xdr:spPr>
        <a:xfrm>
          <a:off x="6873240" y="9500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30860" cy="259080"/>
    <xdr:sp textlink="">
      <xdr:nvSpPr>
        <xdr:cNvPr id="366" name="テキスト ボックス 365"/>
        <xdr:cNvSpPr txBox="1"/>
      </xdr:nvSpPr>
      <xdr:spPr>
        <a:xfrm>
          <a:off x="6702425" y="9587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textlink="">
      <xdr:nvSpPr>
        <xdr:cNvPr id="367" name="フローチャート: 判断 366"/>
        <xdr:cNvSpPr/>
      </xdr:nvSpPr>
      <xdr:spPr>
        <a:xfrm>
          <a:off x="6098540" y="9530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30860" cy="259080"/>
    <xdr:sp textlink="">
      <xdr:nvSpPr>
        <xdr:cNvPr id="368" name="テキスト ボックス 367"/>
        <xdr:cNvSpPr txBox="1"/>
      </xdr:nvSpPr>
      <xdr:spPr>
        <a:xfrm>
          <a:off x="5904865" y="9616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textlink="">
      <xdr:nvSpPr>
        <xdr:cNvPr id="369" name="テキスト ボックス 368"/>
        <xdr:cNvSpPr txBox="1"/>
      </xdr:nvSpPr>
      <xdr:spPr>
        <a:xfrm>
          <a:off x="90525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textlink="">
      <xdr:nvSpPr>
        <xdr:cNvPr id="370" name="テキスト ボックス 369"/>
        <xdr:cNvSpPr txBox="1"/>
      </xdr:nvSpPr>
      <xdr:spPr>
        <a:xfrm>
          <a:off x="83286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80010</xdr:rowOff>
    </xdr:from>
    <xdr:ext cx="762000" cy="259080"/>
    <xdr:sp textlink="">
      <xdr:nvSpPr>
        <xdr:cNvPr id="371" name="テキスト ボックス 370"/>
        <xdr:cNvSpPr txBox="1"/>
      </xdr:nvSpPr>
      <xdr:spPr>
        <a:xfrm>
          <a:off x="75438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textlink="">
      <xdr:nvSpPr>
        <xdr:cNvPr id="372" name="テキスト ボックス 371"/>
        <xdr:cNvSpPr txBox="1"/>
      </xdr:nvSpPr>
      <xdr:spPr>
        <a:xfrm>
          <a:off x="67564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textlink="">
      <xdr:nvSpPr>
        <xdr:cNvPr id="373" name="テキスト ボックス 372"/>
        <xdr:cNvSpPr txBox="1"/>
      </xdr:nvSpPr>
      <xdr:spPr>
        <a:xfrm>
          <a:off x="59817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77470</xdr:rowOff>
    </xdr:from>
    <xdr:to xmlns:xdr="http://schemas.openxmlformats.org/drawingml/2006/spreadsheetDrawing">
      <xdr:col>55</xdr:col>
      <xdr:colOff>50800</xdr:colOff>
      <xdr:row>58</xdr:row>
      <xdr:rowOff>7620</xdr:rowOff>
    </xdr:to>
    <xdr:sp textlink="">
      <xdr:nvSpPr>
        <xdr:cNvPr id="374" name="楕円 373"/>
        <xdr:cNvSpPr/>
      </xdr:nvSpPr>
      <xdr:spPr>
        <a:xfrm>
          <a:off x="9192260" y="949452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100330</xdr:rowOff>
    </xdr:from>
    <xdr:ext cx="534670" cy="255270"/>
    <xdr:sp textlink="">
      <xdr:nvSpPr>
        <xdr:cNvPr id="375" name="普通建設事業費該当値テキスト"/>
        <xdr:cNvSpPr txBox="1"/>
      </xdr:nvSpPr>
      <xdr:spPr>
        <a:xfrm>
          <a:off x="9271000" y="9352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60960</xdr:rowOff>
    </xdr:from>
    <xdr:to xmlns:xdr="http://schemas.openxmlformats.org/drawingml/2006/spreadsheetDrawing">
      <xdr:col>50</xdr:col>
      <xdr:colOff>165100</xdr:colOff>
      <xdr:row>57</xdr:row>
      <xdr:rowOff>162560</xdr:rowOff>
    </xdr:to>
    <xdr:sp textlink="">
      <xdr:nvSpPr>
        <xdr:cNvPr id="376" name="楕円 375"/>
        <xdr:cNvSpPr/>
      </xdr:nvSpPr>
      <xdr:spPr>
        <a:xfrm>
          <a:off x="8445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7620</xdr:rowOff>
    </xdr:from>
    <xdr:ext cx="594995" cy="255270"/>
    <xdr:sp textlink="">
      <xdr:nvSpPr>
        <xdr:cNvPr id="377" name="テキスト ボックス 376"/>
        <xdr:cNvSpPr txBox="1"/>
      </xdr:nvSpPr>
      <xdr:spPr>
        <a:xfrm>
          <a:off x="8219440" y="92595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42545</xdr:rowOff>
    </xdr:from>
    <xdr:to xmlns:xdr="http://schemas.openxmlformats.org/drawingml/2006/spreadsheetDrawing">
      <xdr:col>46</xdr:col>
      <xdr:colOff>38100</xdr:colOff>
      <xdr:row>57</xdr:row>
      <xdr:rowOff>144145</xdr:rowOff>
    </xdr:to>
    <xdr:sp textlink="">
      <xdr:nvSpPr>
        <xdr:cNvPr id="378" name="楕円 377"/>
        <xdr:cNvSpPr/>
      </xdr:nvSpPr>
      <xdr:spPr>
        <a:xfrm>
          <a:off x="7670800" y="9459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160655</xdr:rowOff>
    </xdr:from>
    <xdr:ext cx="594995" cy="257810"/>
    <xdr:sp textlink="">
      <xdr:nvSpPr>
        <xdr:cNvPr id="379" name="テキスト ボックス 378"/>
        <xdr:cNvSpPr txBox="1"/>
      </xdr:nvSpPr>
      <xdr:spPr>
        <a:xfrm>
          <a:off x="7444740" y="924750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153670</xdr:rowOff>
    </xdr:from>
    <xdr:to xmlns:xdr="http://schemas.openxmlformats.org/drawingml/2006/spreadsheetDrawing">
      <xdr:col>41</xdr:col>
      <xdr:colOff>101600</xdr:colOff>
      <xdr:row>56</xdr:row>
      <xdr:rowOff>83820</xdr:rowOff>
    </xdr:to>
    <xdr:sp textlink="">
      <xdr:nvSpPr>
        <xdr:cNvPr id="380" name="楕円 379"/>
        <xdr:cNvSpPr/>
      </xdr:nvSpPr>
      <xdr:spPr>
        <a:xfrm>
          <a:off x="6873240" y="9240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100330</xdr:rowOff>
    </xdr:from>
    <xdr:ext cx="594995" cy="255270"/>
    <xdr:sp textlink="">
      <xdr:nvSpPr>
        <xdr:cNvPr id="381" name="テキスト ボックス 380"/>
        <xdr:cNvSpPr txBox="1"/>
      </xdr:nvSpPr>
      <xdr:spPr>
        <a:xfrm>
          <a:off x="6670040" y="9022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123190</xdr:rowOff>
    </xdr:from>
    <xdr:to xmlns:xdr="http://schemas.openxmlformats.org/drawingml/2006/spreadsheetDrawing">
      <xdr:col>36</xdr:col>
      <xdr:colOff>165100</xdr:colOff>
      <xdr:row>57</xdr:row>
      <xdr:rowOff>53340</xdr:rowOff>
    </xdr:to>
    <xdr:sp textlink="">
      <xdr:nvSpPr>
        <xdr:cNvPr id="382" name="楕円 381"/>
        <xdr:cNvSpPr/>
      </xdr:nvSpPr>
      <xdr:spPr>
        <a:xfrm>
          <a:off x="6098540" y="9375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69850</xdr:rowOff>
    </xdr:from>
    <xdr:ext cx="594995" cy="259080"/>
    <xdr:sp textlink="">
      <xdr:nvSpPr>
        <xdr:cNvPr id="383" name="テキスト ボックス 382"/>
        <xdr:cNvSpPr txBox="1"/>
      </xdr:nvSpPr>
      <xdr:spPr>
        <a:xfrm>
          <a:off x="5872480" y="9156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textlink="">
      <xdr:nvSpPr>
        <xdr:cNvPr id="384" name="正方形/長方形 383"/>
        <xdr:cNvSpPr/>
      </xdr:nvSpPr>
      <xdr:spPr>
        <a:xfrm>
          <a:off x="5826760" y="10464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textlink="">
      <xdr:nvSpPr>
        <xdr:cNvPr id="385" name="正方形/長方形 384"/>
        <xdr:cNvSpPr/>
      </xdr:nvSpPr>
      <xdr:spPr>
        <a:xfrm>
          <a:off x="59309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textlink="">
      <xdr:nvSpPr>
        <xdr:cNvPr id="386" name="正方形/長方形 385"/>
        <xdr:cNvSpPr/>
      </xdr:nvSpPr>
      <xdr:spPr>
        <a:xfrm>
          <a:off x="59309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textlink="">
      <xdr:nvSpPr>
        <xdr:cNvPr id="387" name="正方形/長方形 386"/>
        <xdr:cNvSpPr/>
      </xdr:nvSpPr>
      <xdr:spPr>
        <a:xfrm>
          <a:off x="68326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textlink="">
      <xdr:nvSpPr>
        <xdr:cNvPr id="388" name="正方形/長方形 387"/>
        <xdr:cNvSpPr/>
      </xdr:nvSpPr>
      <xdr:spPr>
        <a:xfrm>
          <a:off x="68326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textlink="">
      <xdr:nvSpPr>
        <xdr:cNvPr id="389" name="正方形/長方形 388"/>
        <xdr:cNvSpPr/>
      </xdr:nvSpPr>
      <xdr:spPr>
        <a:xfrm>
          <a:off x="7838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textlink="">
      <xdr:nvSpPr>
        <xdr:cNvPr id="390" name="正方形/長方形 389"/>
        <xdr:cNvSpPr/>
      </xdr:nvSpPr>
      <xdr:spPr>
        <a:xfrm>
          <a:off x="7838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textlink="">
      <xdr:nvSpPr>
        <xdr:cNvPr id="391" name="正方形/長方形 390"/>
        <xdr:cNvSpPr/>
      </xdr:nvSpPr>
      <xdr:spPr>
        <a:xfrm>
          <a:off x="5826760" y="11258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textlink="">
      <xdr:nvSpPr>
        <xdr:cNvPr id="392" name="テキスト ボックス 391"/>
        <xdr:cNvSpPr txBox="1"/>
      </xdr:nvSpPr>
      <xdr:spPr>
        <a:xfrm>
          <a:off x="578866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3" name="直線コネクタ 392"/>
        <xdr:cNvCxnSpPr/>
      </xdr:nvCxnSpPr>
      <xdr:spPr>
        <a:xfrm>
          <a:off x="5826760" y="13462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5826760" y="13093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textlink="">
      <xdr:nvSpPr>
        <xdr:cNvPr id="395" name="テキスト ボックス 394"/>
        <xdr:cNvSpPr txBox="1"/>
      </xdr:nvSpPr>
      <xdr:spPr>
        <a:xfrm>
          <a:off x="5600700" y="12957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5826760" y="12725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225" cy="259080"/>
    <xdr:sp textlink="">
      <xdr:nvSpPr>
        <xdr:cNvPr id="397" name="テキスト ボックス 396"/>
        <xdr:cNvSpPr txBox="1"/>
      </xdr:nvSpPr>
      <xdr:spPr>
        <a:xfrm>
          <a:off x="5363845" y="1258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5826760" y="12363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225" cy="255270"/>
    <xdr:sp textlink="">
      <xdr:nvSpPr>
        <xdr:cNvPr id="399" name="テキスト ボックス 398"/>
        <xdr:cNvSpPr txBox="1"/>
      </xdr:nvSpPr>
      <xdr:spPr>
        <a:xfrm>
          <a:off x="5363845" y="1222375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5826760" y="119951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225" cy="257810"/>
    <xdr:sp textlink="">
      <xdr:nvSpPr>
        <xdr:cNvPr id="401" name="テキスト ボックス 400"/>
        <xdr:cNvSpPr txBox="1"/>
      </xdr:nvSpPr>
      <xdr:spPr>
        <a:xfrm>
          <a:off x="5363845" y="11859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5826760" y="11626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7810"/>
    <xdr:sp textlink="">
      <xdr:nvSpPr>
        <xdr:cNvPr id="403" name="テキスト ボックス 402"/>
        <xdr:cNvSpPr txBox="1"/>
      </xdr:nvSpPr>
      <xdr:spPr>
        <a:xfrm>
          <a:off x="5299710" y="1149096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5826760" y="11258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4000"/>
    <xdr:sp textlink="">
      <xdr:nvSpPr>
        <xdr:cNvPr id="405" name="テキスト ボックス 404"/>
        <xdr:cNvSpPr txBox="1"/>
      </xdr:nvSpPr>
      <xdr:spPr>
        <a:xfrm>
          <a:off x="5299710" y="11122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textlink="">
      <xdr:nvSpPr>
        <xdr:cNvPr id="406" name="普通建設事業費 （ うち新規整備　）グラフ枠"/>
        <xdr:cNvSpPr/>
      </xdr:nvSpPr>
      <xdr:spPr>
        <a:xfrm>
          <a:off x="5826760" y="11258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70</xdr:row>
      <xdr:rowOff>89535</xdr:rowOff>
    </xdr:from>
    <xdr:to xmlns:xdr="http://schemas.openxmlformats.org/drawingml/2006/spreadsheetDrawing">
      <xdr:col>54</xdr:col>
      <xdr:colOff>167640</xdr:colOff>
      <xdr:row>79</xdr:row>
      <xdr:rowOff>44450</xdr:rowOff>
    </xdr:to>
    <xdr:cxnSp macro="">
      <xdr:nvCxnSpPr>
        <xdr:cNvPr id="407" name="直線コネクタ 406"/>
        <xdr:cNvCxnSpPr/>
      </xdr:nvCxnSpPr>
      <xdr:spPr>
        <a:xfrm flipV="1">
          <a:off x="9220200" y="1165288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textlink="">
      <xdr:nvSpPr>
        <xdr:cNvPr id="408" name="普通建設事業費 （ うち新規整備　）最小値テキスト"/>
        <xdr:cNvSpPr txBox="1"/>
      </xdr:nvSpPr>
      <xdr:spPr>
        <a:xfrm>
          <a:off x="9271000" y="1309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9154160" y="1309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textlink="">
      <xdr:nvSpPr>
        <xdr:cNvPr id="410" name="普通建設事業費 （ うち新規整備　）最大値テキスト"/>
        <xdr:cNvSpPr txBox="1"/>
      </xdr:nvSpPr>
      <xdr:spPr>
        <a:xfrm>
          <a:off x="9271000" y="11434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9154160" y="11652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94615</xdr:rowOff>
    </xdr:from>
    <xdr:to xmlns:xdr="http://schemas.openxmlformats.org/drawingml/2006/spreadsheetDrawing">
      <xdr:col>55</xdr:col>
      <xdr:colOff>0</xdr:colOff>
      <xdr:row>79</xdr:row>
      <xdr:rowOff>23495</xdr:rowOff>
    </xdr:to>
    <xdr:cxnSp macro="">
      <xdr:nvCxnSpPr>
        <xdr:cNvPr id="412" name="直線コネクタ 411"/>
        <xdr:cNvCxnSpPr/>
      </xdr:nvCxnSpPr>
      <xdr:spPr>
        <a:xfrm flipV="1">
          <a:off x="8496300" y="12648565"/>
          <a:ext cx="7239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80010</xdr:rowOff>
    </xdr:from>
    <xdr:ext cx="534670" cy="259080"/>
    <xdr:sp textlink="">
      <xdr:nvSpPr>
        <xdr:cNvPr id="413" name="普通建設事業費 （ うち新規整備　）平均値テキスト"/>
        <xdr:cNvSpPr txBox="1"/>
      </xdr:nvSpPr>
      <xdr:spPr>
        <a:xfrm>
          <a:off x="9271000" y="1279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textlink="">
      <xdr:nvSpPr>
        <xdr:cNvPr id="414" name="フローチャート: 判断 413"/>
        <xdr:cNvSpPr/>
      </xdr:nvSpPr>
      <xdr:spPr>
        <a:xfrm>
          <a:off x="9192260" y="1282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79</xdr:row>
      <xdr:rowOff>23495</xdr:rowOff>
    </xdr:from>
    <xdr:to xmlns:xdr="http://schemas.openxmlformats.org/drawingml/2006/spreadsheetDrawing">
      <xdr:col>50</xdr:col>
      <xdr:colOff>114300</xdr:colOff>
      <xdr:row>79</xdr:row>
      <xdr:rowOff>43180</xdr:rowOff>
    </xdr:to>
    <xdr:cxnSp macro="">
      <xdr:nvCxnSpPr>
        <xdr:cNvPr id="415" name="直線コネクタ 414"/>
        <xdr:cNvCxnSpPr/>
      </xdr:nvCxnSpPr>
      <xdr:spPr>
        <a:xfrm flipV="1">
          <a:off x="7711440" y="13072745"/>
          <a:ext cx="7848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textlink="">
      <xdr:nvSpPr>
        <xdr:cNvPr id="416" name="フローチャート: 判断 415"/>
        <xdr:cNvSpPr/>
      </xdr:nvSpPr>
      <xdr:spPr>
        <a:xfrm>
          <a:off x="844550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141605</xdr:rowOff>
    </xdr:from>
    <xdr:ext cx="530860" cy="259080"/>
    <xdr:sp textlink="">
      <xdr:nvSpPr>
        <xdr:cNvPr id="417" name="テキスト ボックス 416"/>
        <xdr:cNvSpPr txBox="1"/>
      </xdr:nvSpPr>
      <xdr:spPr>
        <a:xfrm>
          <a:off x="8251825" y="12530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135890</xdr:rowOff>
    </xdr:from>
    <xdr:to xmlns:xdr="http://schemas.openxmlformats.org/drawingml/2006/spreadsheetDrawing">
      <xdr:col>45</xdr:col>
      <xdr:colOff>167640</xdr:colOff>
      <xdr:row>79</xdr:row>
      <xdr:rowOff>43180</xdr:rowOff>
    </xdr:to>
    <xdr:cxnSp macro="">
      <xdr:nvCxnSpPr>
        <xdr:cNvPr id="418" name="直線コネクタ 417"/>
        <xdr:cNvCxnSpPr/>
      </xdr:nvCxnSpPr>
      <xdr:spPr>
        <a:xfrm>
          <a:off x="6924040" y="12854940"/>
          <a:ext cx="7874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165100</xdr:rowOff>
    </xdr:from>
    <xdr:to xmlns:xdr="http://schemas.openxmlformats.org/drawingml/2006/spreadsheetDrawing">
      <xdr:col>46</xdr:col>
      <xdr:colOff>38100</xdr:colOff>
      <xdr:row>77</xdr:row>
      <xdr:rowOff>98425</xdr:rowOff>
    </xdr:to>
    <xdr:sp textlink="">
      <xdr:nvSpPr>
        <xdr:cNvPr id="419" name="フローチャート: 判断 418"/>
        <xdr:cNvSpPr/>
      </xdr:nvSpPr>
      <xdr:spPr>
        <a:xfrm>
          <a:off x="7670800" y="1271905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29590" cy="259080"/>
    <xdr:sp textlink="">
      <xdr:nvSpPr>
        <xdr:cNvPr id="420" name="テキスト ボックス 419"/>
        <xdr:cNvSpPr txBox="1"/>
      </xdr:nvSpPr>
      <xdr:spPr>
        <a:xfrm>
          <a:off x="7477125" y="12503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42545</xdr:rowOff>
    </xdr:from>
    <xdr:to xmlns:xdr="http://schemas.openxmlformats.org/drawingml/2006/spreadsheetDrawing">
      <xdr:col>41</xdr:col>
      <xdr:colOff>50800</xdr:colOff>
      <xdr:row>77</xdr:row>
      <xdr:rowOff>135890</xdr:rowOff>
    </xdr:to>
    <xdr:cxnSp macro="">
      <xdr:nvCxnSpPr>
        <xdr:cNvPr id="421" name="直線コネクタ 420"/>
        <xdr:cNvCxnSpPr/>
      </xdr:nvCxnSpPr>
      <xdr:spPr>
        <a:xfrm>
          <a:off x="6149340" y="12761595"/>
          <a:ext cx="7747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textlink="">
      <xdr:nvSpPr>
        <xdr:cNvPr id="422" name="フローチャート: 判断 421"/>
        <xdr:cNvSpPr/>
      </xdr:nvSpPr>
      <xdr:spPr>
        <a:xfrm>
          <a:off x="687324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124460</xdr:rowOff>
    </xdr:from>
    <xdr:ext cx="530860" cy="257810"/>
    <xdr:sp textlink="">
      <xdr:nvSpPr>
        <xdr:cNvPr id="423" name="テキスト ボックス 422"/>
        <xdr:cNvSpPr txBox="1"/>
      </xdr:nvSpPr>
      <xdr:spPr>
        <a:xfrm>
          <a:off x="6702425" y="125133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textlink="">
      <xdr:nvSpPr>
        <xdr:cNvPr id="424" name="フローチャート: 判断 423"/>
        <xdr:cNvSpPr/>
      </xdr:nvSpPr>
      <xdr:spPr>
        <a:xfrm>
          <a:off x="609854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117475</xdr:rowOff>
    </xdr:from>
    <xdr:ext cx="530860" cy="257810"/>
    <xdr:sp textlink="">
      <xdr:nvSpPr>
        <xdr:cNvPr id="425" name="テキスト ボックス 424"/>
        <xdr:cNvSpPr txBox="1"/>
      </xdr:nvSpPr>
      <xdr:spPr>
        <a:xfrm>
          <a:off x="5904865" y="128365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textlink="">
      <xdr:nvSpPr>
        <xdr:cNvPr id="426" name="テキスト ボックス 425"/>
        <xdr:cNvSpPr txBox="1"/>
      </xdr:nvSpPr>
      <xdr:spPr>
        <a:xfrm>
          <a:off x="90525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textlink="">
      <xdr:nvSpPr>
        <xdr:cNvPr id="427" name="テキスト ボックス 426"/>
        <xdr:cNvSpPr txBox="1"/>
      </xdr:nvSpPr>
      <xdr:spPr>
        <a:xfrm>
          <a:off x="83286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80010</xdr:rowOff>
    </xdr:from>
    <xdr:ext cx="762000" cy="259080"/>
    <xdr:sp textlink="">
      <xdr:nvSpPr>
        <xdr:cNvPr id="428" name="テキスト ボックス 427"/>
        <xdr:cNvSpPr txBox="1"/>
      </xdr:nvSpPr>
      <xdr:spPr>
        <a:xfrm>
          <a:off x="75438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textlink="">
      <xdr:nvSpPr>
        <xdr:cNvPr id="429" name="テキスト ボックス 428"/>
        <xdr:cNvSpPr txBox="1"/>
      </xdr:nvSpPr>
      <xdr:spPr>
        <a:xfrm>
          <a:off x="67564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textlink="">
      <xdr:nvSpPr>
        <xdr:cNvPr id="430" name="テキスト ボックス 429"/>
        <xdr:cNvSpPr txBox="1"/>
      </xdr:nvSpPr>
      <xdr:spPr>
        <a:xfrm>
          <a:off x="59817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43815</xdr:rowOff>
    </xdr:from>
    <xdr:to xmlns:xdr="http://schemas.openxmlformats.org/drawingml/2006/spreadsheetDrawing">
      <xdr:col>55</xdr:col>
      <xdr:colOff>50800</xdr:colOff>
      <xdr:row>76</xdr:row>
      <xdr:rowOff>145415</xdr:rowOff>
    </xdr:to>
    <xdr:sp textlink="">
      <xdr:nvSpPr>
        <xdr:cNvPr id="431" name="楕円 430"/>
        <xdr:cNvSpPr/>
      </xdr:nvSpPr>
      <xdr:spPr>
        <a:xfrm>
          <a:off x="9192260" y="12597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66675</xdr:rowOff>
    </xdr:from>
    <xdr:ext cx="534670" cy="255270"/>
    <xdr:sp textlink="">
      <xdr:nvSpPr>
        <xdr:cNvPr id="432" name="普通建設事業費 （ うち新規整備　）該当値テキスト"/>
        <xdr:cNvSpPr txBox="1"/>
      </xdr:nvSpPr>
      <xdr:spPr>
        <a:xfrm>
          <a:off x="9271000" y="124555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144145</xdr:rowOff>
    </xdr:from>
    <xdr:to xmlns:xdr="http://schemas.openxmlformats.org/drawingml/2006/spreadsheetDrawing">
      <xdr:col>50</xdr:col>
      <xdr:colOff>165100</xdr:colOff>
      <xdr:row>79</xdr:row>
      <xdr:rowOff>74930</xdr:rowOff>
    </xdr:to>
    <xdr:sp textlink="">
      <xdr:nvSpPr>
        <xdr:cNvPr id="433" name="楕円 432"/>
        <xdr:cNvSpPr/>
      </xdr:nvSpPr>
      <xdr:spPr>
        <a:xfrm>
          <a:off x="8445500" y="13028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65405</xdr:rowOff>
    </xdr:from>
    <xdr:ext cx="464820" cy="254000"/>
    <xdr:sp textlink="">
      <xdr:nvSpPr>
        <xdr:cNvPr id="434" name="テキスト ボックス 433"/>
        <xdr:cNvSpPr txBox="1"/>
      </xdr:nvSpPr>
      <xdr:spPr>
        <a:xfrm>
          <a:off x="8284210" y="13114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163830</xdr:rowOff>
    </xdr:from>
    <xdr:to xmlns:xdr="http://schemas.openxmlformats.org/drawingml/2006/spreadsheetDrawing">
      <xdr:col>46</xdr:col>
      <xdr:colOff>38100</xdr:colOff>
      <xdr:row>79</xdr:row>
      <xdr:rowOff>93980</xdr:rowOff>
    </xdr:to>
    <xdr:sp textlink="">
      <xdr:nvSpPr>
        <xdr:cNvPr id="435" name="楕円 434"/>
        <xdr:cNvSpPr/>
      </xdr:nvSpPr>
      <xdr:spPr>
        <a:xfrm>
          <a:off x="7670800" y="130479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79</xdr:row>
      <xdr:rowOff>85090</xdr:rowOff>
    </xdr:from>
    <xdr:ext cx="313690" cy="257810"/>
    <xdr:sp textlink="">
      <xdr:nvSpPr>
        <xdr:cNvPr id="436" name="テキスト ボックス 435"/>
        <xdr:cNvSpPr txBox="1"/>
      </xdr:nvSpPr>
      <xdr:spPr>
        <a:xfrm>
          <a:off x="7564755" y="131343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85090</xdr:rowOff>
    </xdr:from>
    <xdr:to xmlns:xdr="http://schemas.openxmlformats.org/drawingml/2006/spreadsheetDrawing">
      <xdr:col>41</xdr:col>
      <xdr:colOff>101600</xdr:colOff>
      <xdr:row>78</xdr:row>
      <xdr:rowOff>15240</xdr:rowOff>
    </xdr:to>
    <xdr:sp textlink="">
      <xdr:nvSpPr>
        <xdr:cNvPr id="437" name="楕円 436"/>
        <xdr:cNvSpPr/>
      </xdr:nvSpPr>
      <xdr:spPr>
        <a:xfrm>
          <a:off x="6873240" y="12804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6350</xdr:rowOff>
    </xdr:from>
    <xdr:ext cx="530860" cy="255270"/>
    <xdr:sp textlink="">
      <xdr:nvSpPr>
        <xdr:cNvPr id="438" name="テキスト ボックス 437"/>
        <xdr:cNvSpPr txBox="1"/>
      </xdr:nvSpPr>
      <xdr:spPr>
        <a:xfrm>
          <a:off x="6702425" y="12890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textlink="">
      <xdr:nvSpPr>
        <xdr:cNvPr id="439" name="楕円 438"/>
        <xdr:cNvSpPr/>
      </xdr:nvSpPr>
      <xdr:spPr>
        <a:xfrm>
          <a:off x="6098540" y="1271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109855</xdr:rowOff>
    </xdr:from>
    <xdr:ext cx="530860" cy="255270"/>
    <xdr:sp textlink="">
      <xdr:nvSpPr>
        <xdr:cNvPr id="440" name="テキスト ボックス 439"/>
        <xdr:cNvSpPr txBox="1"/>
      </xdr:nvSpPr>
      <xdr:spPr>
        <a:xfrm>
          <a:off x="5904865" y="12498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textlink="">
      <xdr:nvSpPr>
        <xdr:cNvPr id="441" name="正方形/長方形 440"/>
        <xdr:cNvSpPr/>
      </xdr:nvSpPr>
      <xdr:spPr>
        <a:xfrm>
          <a:off x="5826760" y="13766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textlink="">
      <xdr:nvSpPr>
        <xdr:cNvPr id="442" name="正方形/長方形 441"/>
        <xdr:cNvSpPr/>
      </xdr:nvSpPr>
      <xdr:spPr>
        <a:xfrm>
          <a:off x="59309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textlink="">
      <xdr:nvSpPr>
        <xdr:cNvPr id="443" name="正方形/長方形 442"/>
        <xdr:cNvSpPr/>
      </xdr:nvSpPr>
      <xdr:spPr>
        <a:xfrm>
          <a:off x="59309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textlink="">
      <xdr:nvSpPr>
        <xdr:cNvPr id="444" name="正方形/長方形 443"/>
        <xdr:cNvSpPr/>
      </xdr:nvSpPr>
      <xdr:spPr>
        <a:xfrm>
          <a:off x="68326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textlink="">
      <xdr:nvSpPr>
        <xdr:cNvPr id="445" name="正方形/長方形 444"/>
        <xdr:cNvSpPr/>
      </xdr:nvSpPr>
      <xdr:spPr>
        <a:xfrm>
          <a:off x="68326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textlink="">
      <xdr:nvSpPr>
        <xdr:cNvPr id="446" name="正方形/長方形 445"/>
        <xdr:cNvSpPr/>
      </xdr:nvSpPr>
      <xdr:spPr>
        <a:xfrm>
          <a:off x="7838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textlink="">
      <xdr:nvSpPr>
        <xdr:cNvPr id="447" name="正方形/長方形 446"/>
        <xdr:cNvSpPr/>
      </xdr:nvSpPr>
      <xdr:spPr>
        <a:xfrm>
          <a:off x="7838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textlink="">
      <xdr:nvSpPr>
        <xdr:cNvPr id="448" name="正方形/長方形 447"/>
        <xdr:cNvSpPr/>
      </xdr:nvSpPr>
      <xdr:spPr>
        <a:xfrm>
          <a:off x="5826760" y="14560550"/>
          <a:ext cx="41148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textlink="">
      <xdr:nvSpPr>
        <xdr:cNvPr id="449" name="テキスト ボックス 448"/>
        <xdr:cNvSpPr txBox="1"/>
      </xdr:nvSpPr>
      <xdr:spPr>
        <a:xfrm>
          <a:off x="578866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5826760" y="165011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textlink="">
      <xdr:nvSpPr>
        <xdr:cNvPr id="452" name="テキスト ボックス 451"/>
        <xdr:cNvSpPr txBox="1"/>
      </xdr:nvSpPr>
      <xdr:spPr>
        <a:xfrm>
          <a:off x="560070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5826760" y="161740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1820" cy="254000"/>
    <xdr:sp textlink="">
      <xdr:nvSpPr>
        <xdr:cNvPr id="454" name="テキスト ボックス 453"/>
        <xdr:cNvSpPr txBox="1"/>
      </xdr:nvSpPr>
      <xdr:spPr>
        <a:xfrm>
          <a:off x="5299710" y="16031845"/>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5826760" y="15848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1820" cy="259080"/>
    <xdr:sp textlink="">
      <xdr:nvSpPr>
        <xdr:cNvPr id="456" name="テキスト ボックス 455"/>
        <xdr:cNvSpPr txBox="1"/>
      </xdr:nvSpPr>
      <xdr:spPr>
        <a:xfrm>
          <a:off x="5299710" y="157054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5826760" y="155213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1820" cy="254000"/>
    <xdr:sp textlink="">
      <xdr:nvSpPr>
        <xdr:cNvPr id="458" name="テキスト ボックス 457"/>
        <xdr:cNvSpPr txBox="1"/>
      </xdr:nvSpPr>
      <xdr:spPr>
        <a:xfrm>
          <a:off x="5299710" y="1537970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5826760" y="15194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textlink="">
      <xdr:nvSpPr>
        <xdr:cNvPr id="460" name="テキスト ボックス 459"/>
        <xdr:cNvSpPr txBox="1"/>
      </xdr:nvSpPr>
      <xdr:spPr>
        <a:xfrm>
          <a:off x="5299710" y="15052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5826760" y="14874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textlink="">
      <xdr:nvSpPr>
        <xdr:cNvPr id="462" name="テキスト ボックス 461"/>
        <xdr:cNvSpPr txBox="1"/>
      </xdr:nvSpPr>
      <xdr:spPr>
        <a:xfrm>
          <a:off x="5299710" y="14738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5826760" y="14560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4000"/>
    <xdr:sp textlink="">
      <xdr:nvSpPr>
        <xdr:cNvPr id="464" name="テキスト ボックス 463"/>
        <xdr:cNvSpPr txBox="1"/>
      </xdr:nvSpPr>
      <xdr:spPr>
        <a:xfrm>
          <a:off x="5299710" y="14424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textlink="">
      <xdr:nvSpPr>
        <xdr:cNvPr id="465" name="普通建設事業費 （ うち更新整備　）グラフ枠"/>
        <xdr:cNvSpPr/>
      </xdr:nvSpPr>
      <xdr:spPr>
        <a:xfrm>
          <a:off x="5826760" y="14560550"/>
          <a:ext cx="41148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91</xdr:row>
      <xdr:rowOff>57785</xdr:rowOff>
    </xdr:from>
    <xdr:to xmlns:xdr="http://schemas.openxmlformats.org/drawingml/2006/spreadsheetDrawing">
      <xdr:col>54</xdr:col>
      <xdr:colOff>167640</xdr:colOff>
      <xdr:row>99</xdr:row>
      <xdr:rowOff>63500</xdr:rowOff>
    </xdr:to>
    <xdr:cxnSp macro="">
      <xdr:nvCxnSpPr>
        <xdr:cNvPr id="466" name="直線コネクタ 465"/>
        <xdr:cNvCxnSpPr/>
      </xdr:nvCxnSpPr>
      <xdr:spPr>
        <a:xfrm flipV="1">
          <a:off x="9220200" y="150882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textlink="">
      <xdr:nvSpPr>
        <xdr:cNvPr id="467" name="普通建設事業費 （ うち更新整備　）最小値テキスト"/>
        <xdr:cNvSpPr txBox="1"/>
      </xdr:nvSpPr>
      <xdr:spPr>
        <a:xfrm>
          <a:off x="9271000" y="1646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9154160" y="164655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textlink="">
      <xdr:nvSpPr>
        <xdr:cNvPr id="469" name="普通建設事業費 （ うち更新整備　）最大値テキスト"/>
        <xdr:cNvSpPr txBox="1"/>
      </xdr:nvSpPr>
      <xdr:spPr>
        <a:xfrm>
          <a:off x="9271000" y="1486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9154160" y="15088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110490</xdr:rowOff>
    </xdr:from>
    <xdr:to xmlns:xdr="http://schemas.openxmlformats.org/drawingml/2006/spreadsheetDrawing">
      <xdr:col>55</xdr:col>
      <xdr:colOff>0</xdr:colOff>
      <xdr:row>98</xdr:row>
      <xdr:rowOff>121920</xdr:rowOff>
    </xdr:to>
    <xdr:cxnSp macro="">
      <xdr:nvCxnSpPr>
        <xdr:cNvPr id="471" name="直線コネクタ 470"/>
        <xdr:cNvCxnSpPr/>
      </xdr:nvCxnSpPr>
      <xdr:spPr>
        <a:xfrm>
          <a:off x="8496300" y="16341090"/>
          <a:ext cx="7239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71120</xdr:rowOff>
    </xdr:from>
    <xdr:ext cx="534670" cy="259080"/>
    <xdr:sp textlink="">
      <xdr:nvSpPr>
        <xdr:cNvPr id="472" name="普通建設事業費 （ うち更新整備　）平均値テキスト"/>
        <xdr:cNvSpPr txBox="1"/>
      </xdr:nvSpPr>
      <xdr:spPr>
        <a:xfrm>
          <a:off x="9271000" y="16130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textlink="">
      <xdr:nvSpPr>
        <xdr:cNvPr id="473" name="フローチャート: 判断 472"/>
        <xdr:cNvSpPr/>
      </xdr:nvSpPr>
      <xdr:spPr>
        <a:xfrm>
          <a:off x="9192260" y="16278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98</xdr:row>
      <xdr:rowOff>48895</xdr:rowOff>
    </xdr:from>
    <xdr:to xmlns:xdr="http://schemas.openxmlformats.org/drawingml/2006/spreadsheetDrawing">
      <xdr:col>50</xdr:col>
      <xdr:colOff>114300</xdr:colOff>
      <xdr:row>98</xdr:row>
      <xdr:rowOff>110490</xdr:rowOff>
    </xdr:to>
    <xdr:cxnSp macro="">
      <xdr:nvCxnSpPr>
        <xdr:cNvPr id="474" name="直線コネクタ 473"/>
        <xdr:cNvCxnSpPr/>
      </xdr:nvCxnSpPr>
      <xdr:spPr>
        <a:xfrm>
          <a:off x="7711440" y="16279495"/>
          <a:ext cx="7848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textlink="">
      <xdr:nvSpPr>
        <xdr:cNvPr id="475" name="フローチャート: 判断 474"/>
        <xdr:cNvSpPr/>
      </xdr:nvSpPr>
      <xdr:spPr>
        <a:xfrm>
          <a:off x="84455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157480</xdr:rowOff>
    </xdr:from>
    <xdr:ext cx="530860" cy="254000"/>
    <xdr:sp textlink="">
      <xdr:nvSpPr>
        <xdr:cNvPr id="476" name="テキスト ボックス 475"/>
        <xdr:cNvSpPr txBox="1"/>
      </xdr:nvSpPr>
      <xdr:spPr>
        <a:xfrm>
          <a:off x="8251825" y="1604518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26670</xdr:rowOff>
    </xdr:from>
    <xdr:to xmlns:xdr="http://schemas.openxmlformats.org/drawingml/2006/spreadsheetDrawing">
      <xdr:col>45</xdr:col>
      <xdr:colOff>167640</xdr:colOff>
      <xdr:row>98</xdr:row>
      <xdr:rowOff>48895</xdr:rowOff>
    </xdr:to>
    <xdr:cxnSp macro="">
      <xdr:nvCxnSpPr>
        <xdr:cNvPr id="477" name="直線コネクタ 476"/>
        <xdr:cNvCxnSpPr/>
      </xdr:nvCxnSpPr>
      <xdr:spPr>
        <a:xfrm>
          <a:off x="6924040" y="16085820"/>
          <a:ext cx="7874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textlink="">
      <xdr:nvSpPr>
        <xdr:cNvPr id="478" name="フローチャート: 判断 477"/>
        <xdr:cNvSpPr/>
      </xdr:nvSpPr>
      <xdr:spPr>
        <a:xfrm>
          <a:off x="7670800" y="16283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29590" cy="254000"/>
    <xdr:sp textlink="">
      <xdr:nvSpPr>
        <xdr:cNvPr id="479" name="テキスト ボックス 478"/>
        <xdr:cNvSpPr txBox="1"/>
      </xdr:nvSpPr>
      <xdr:spPr>
        <a:xfrm>
          <a:off x="7477125" y="16376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26670</xdr:rowOff>
    </xdr:from>
    <xdr:to xmlns:xdr="http://schemas.openxmlformats.org/drawingml/2006/spreadsheetDrawing">
      <xdr:col>41</xdr:col>
      <xdr:colOff>50800</xdr:colOff>
      <xdr:row>97</xdr:row>
      <xdr:rowOff>122555</xdr:rowOff>
    </xdr:to>
    <xdr:cxnSp macro="">
      <xdr:nvCxnSpPr>
        <xdr:cNvPr id="480" name="直線コネクタ 479"/>
        <xdr:cNvCxnSpPr/>
      </xdr:nvCxnSpPr>
      <xdr:spPr>
        <a:xfrm flipV="1">
          <a:off x="6149340" y="16085820"/>
          <a:ext cx="7747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textlink="">
      <xdr:nvSpPr>
        <xdr:cNvPr id="481" name="フローチャート: 判断 480"/>
        <xdr:cNvSpPr/>
      </xdr:nvSpPr>
      <xdr:spPr>
        <a:xfrm>
          <a:off x="687324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30860" cy="259080"/>
    <xdr:sp textlink="">
      <xdr:nvSpPr>
        <xdr:cNvPr id="482" name="テキスト ボックス 481"/>
        <xdr:cNvSpPr txBox="1"/>
      </xdr:nvSpPr>
      <xdr:spPr>
        <a:xfrm>
          <a:off x="6702425" y="16371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textlink="">
      <xdr:nvSpPr>
        <xdr:cNvPr id="483" name="フローチャート: 判断 482"/>
        <xdr:cNvSpPr/>
      </xdr:nvSpPr>
      <xdr:spPr>
        <a:xfrm>
          <a:off x="609854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30860" cy="254000"/>
    <xdr:sp textlink="">
      <xdr:nvSpPr>
        <xdr:cNvPr id="484" name="テキスト ボックス 483"/>
        <xdr:cNvSpPr txBox="1"/>
      </xdr:nvSpPr>
      <xdr:spPr>
        <a:xfrm>
          <a:off x="5904865" y="1639760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85" name="テキスト ボックス 484"/>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textlink="">
      <xdr:nvSpPr>
        <xdr:cNvPr id="486" name="テキスト ボックス 485"/>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textlink="">
      <xdr:nvSpPr>
        <xdr:cNvPr id="487" name="テキスト ボックス 486"/>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textlink="">
      <xdr:nvSpPr>
        <xdr:cNvPr id="488" name="テキスト ボックス 487"/>
        <xdr:cNvSpPr txBox="1"/>
      </xdr:nvSpPr>
      <xdr:spPr>
        <a:xfrm>
          <a:off x="67564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textlink="">
      <xdr:nvSpPr>
        <xdr:cNvPr id="489" name="テキスト ボックス 488"/>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71120</xdr:rowOff>
    </xdr:from>
    <xdr:to xmlns:xdr="http://schemas.openxmlformats.org/drawingml/2006/spreadsheetDrawing">
      <xdr:col>55</xdr:col>
      <xdr:colOff>50800</xdr:colOff>
      <xdr:row>99</xdr:row>
      <xdr:rowOff>1270</xdr:rowOff>
    </xdr:to>
    <xdr:sp textlink="">
      <xdr:nvSpPr>
        <xdr:cNvPr id="490" name="楕円 489"/>
        <xdr:cNvSpPr/>
      </xdr:nvSpPr>
      <xdr:spPr>
        <a:xfrm>
          <a:off x="9192260" y="16301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26670</xdr:rowOff>
    </xdr:from>
    <xdr:ext cx="534670" cy="259080"/>
    <xdr:sp textlink="">
      <xdr:nvSpPr>
        <xdr:cNvPr id="491" name="普通建設事業費 （ うち更新整備　）該当値テキスト"/>
        <xdr:cNvSpPr txBox="1"/>
      </xdr:nvSpPr>
      <xdr:spPr>
        <a:xfrm>
          <a:off x="9271000" y="1625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textlink="">
      <xdr:nvSpPr>
        <xdr:cNvPr id="492" name="楕円 491"/>
        <xdr:cNvSpPr/>
      </xdr:nvSpPr>
      <xdr:spPr>
        <a:xfrm>
          <a:off x="8445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152400</xdr:rowOff>
    </xdr:from>
    <xdr:ext cx="530860" cy="259080"/>
    <xdr:sp textlink="">
      <xdr:nvSpPr>
        <xdr:cNvPr id="493" name="テキスト ボックス 492"/>
        <xdr:cNvSpPr txBox="1"/>
      </xdr:nvSpPr>
      <xdr:spPr>
        <a:xfrm>
          <a:off x="8251825" y="16383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169545</xdr:rowOff>
    </xdr:from>
    <xdr:to xmlns:xdr="http://schemas.openxmlformats.org/drawingml/2006/spreadsheetDrawing">
      <xdr:col>46</xdr:col>
      <xdr:colOff>38100</xdr:colOff>
      <xdr:row>98</xdr:row>
      <xdr:rowOff>99695</xdr:rowOff>
    </xdr:to>
    <xdr:sp textlink="">
      <xdr:nvSpPr>
        <xdr:cNvPr id="494" name="楕円 493"/>
        <xdr:cNvSpPr/>
      </xdr:nvSpPr>
      <xdr:spPr>
        <a:xfrm>
          <a:off x="7670800" y="16228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116205</xdr:rowOff>
    </xdr:from>
    <xdr:ext cx="529590" cy="259080"/>
    <xdr:sp textlink="">
      <xdr:nvSpPr>
        <xdr:cNvPr id="495" name="テキスト ボックス 494"/>
        <xdr:cNvSpPr txBox="1"/>
      </xdr:nvSpPr>
      <xdr:spPr>
        <a:xfrm>
          <a:off x="7477125" y="16003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147320</xdr:rowOff>
    </xdr:from>
    <xdr:to xmlns:xdr="http://schemas.openxmlformats.org/drawingml/2006/spreadsheetDrawing">
      <xdr:col>41</xdr:col>
      <xdr:colOff>101600</xdr:colOff>
      <xdr:row>97</xdr:row>
      <xdr:rowOff>77470</xdr:rowOff>
    </xdr:to>
    <xdr:sp textlink="">
      <xdr:nvSpPr>
        <xdr:cNvPr id="496" name="楕円 495"/>
        <xdr:cNvSpPr/>
      </xdr:nvSpPr>
      <xdr:spPr>
        <a:xfrm>
          <a:off x="6873240" y="160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93980</xdr:rowOff>
    </xdr:from>
    <xdr:ext cx="594995" cy="259080"/>
    <xdr:sp textlink="">
      <xdr:nvSpPr>
        <xdr:cNvPr id="497" name="テキスト ボックス 496"/>
        <xdr:cNvSpPr txBox="1"/>
      </xdr:nvSpPr>
      <xdr:spPr>
        <a:xfrm>
          <a:off x="6670040" y="15810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71755</xdr:rowOff>
    </xdr:from>
    <xdr:to xmlns:xdr="http://schemas.openxmlformats.org/drawingml/2006/spreadsheetDrawing">
      <xdr:col>36</xdr:col>
      <xdr:colOff>165100</xdr:colOff>
      <xdr:row>98</xdr:row>
      <xdr:rowOff>1905</xdr:rowOff>
    </xdr:to>
    <xdr:sp textlink="">
      <xdr:nvSpPr>
        <xdr:cNvPr id="498" name="楕円 497"/>
        <xdr:cNvSpPr/>
      </xdr:nvSpPr>
      <xdr:spPr>
        <a:xfrm>
          <a:off x="609854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18415</xdr:rowOff>
    </xdr:from>
    <xdr:ext cx="530860" cy="254000"/>
    <xdr:sp textlink="">
      <xdr:nvSpPr>
        <xdr:cNvPr id="499" name="テキスト ボックス 498"/>
        <xdr:cNvSpPr txBox="1"/>
      </xdr:nvSpPr>
      <xdr:spPr>
        <a:xfrm>
          <a:off x="5904865" y="1590611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167640</xdr:colOff>
      <xdr:row>25</xdr:row>
      <xdr:rowOff>31750</xdr:rowOff>
    </xdr:to>
    <xdr:sp textlink="">
      <xdr:nvSpPr>
        <xdr:cNvPr id="500" name="正方形/長方形 499"/>
        <xdr:cNvSpPr/>
      </xdr:nvSpPr>
      <xdr:spPr>
        <a:xfrm>
          <a:off x="10960100" y="3860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textlink="">
      <xdr:nvSpPr>
        <xdr:cNvPr id="501" name="正方形/長方形 500"/>
        <xdr:cNvSpPr/>
      </xdr:nvSpPr>
      <xdr:spPr>
        <a:xfrm>
          <a:off x="11064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textlink="">
      <xdr:nvSpPr>
        <xdr:cNvPr id="502" name="正方形/長方形 501"/>
        <xdr:cNvSpPr/>
      </xdr:nvSpPr>
      <xdr:spPr>
        <a:xfrm>
          <a:off x="11064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textlink="">
      <xdr:nvSpPr>
        <xdr:cNvPr id="503" name="正方形/長方形 502"/>
        <xdr:cNvSpPr/>
      </xdr:nvSpPr>
      <xdr:spPr>
        <a:xfrm>
          <a:off x="119659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textlink="">
      <xdr:nvSpPr>
        <xdr:cNvPr id="504" name="正方形/長方形 503"/>
        <xdr:cNvSpPr/>
      </xdr:nvSpPr>
      <xdr:spPr>
        <a:xfrm>
          <a:off x="119659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textlink="">
      <xdr:nvSpPr>
        <xdr:cNvPr id="505" name="正方形/長方形 504"/>
        <xdr:cNvSpPr/>
      </xdr:nvSpPr>
      <xdr:spPr>
        <a:xfrm>
          <a:off x="129717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textlink="">
      <xdr:nvSpPr>
        <xdr:cNvPr id="506" name="正方形/長方形 505"/>
        <xdr:cNvSpPr/>
      </xdr:nvSpPr>
      <xdr:spPr>
        <a:xfrm>
          <a:off x="129717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textlink="">
      <xdr:nvSpPr>
        <xdr:cNvPr id="507" name="正方形/長方形 506"/>
        <xdr:cNvSpPr/>
      </xdr:nvSpPr>
      <xdr:spPr>
        <a:xfrm>
          <a:off x="10960100" y="4654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textlink="">
      <xdr:nvSpPr>
        <xdr:cNvPr id="508" name="テキスト ボックス 507"/>
        <xdr:cNvSpPr txBox="1"/>
      </xdr:nvSpPr>
      <xdr:spPr>
        <a:xfrm>
          <a:off x="1092200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167640</xdr:colOff>
      <xdr:row>41</xdr:row>
      <xdr:rowOff>83185</xdr:rowOff>
    </xdr:to>
    <xdr:cxnSp macro="">
      <xdr:nvCxnSpPr>
        <xdr:cNvPr id="509" name="直線コネクタ 508"/>
        <xdr:cNvCxnSpPr/>
      </xdr:nvCxnSpPr>
      <xdr:spPr>
        <a:xfrm>
          <a:off x="10960100" y="685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167640</xdr:colOff>
      <xdr:row>39</xdr:row>
      <xdr:rowOff>99060</xdr:rowOff>
    </xdr:to>
    <xdr:cxnSp macro="">
      <xdr:nvCxnSpPr>
        <xdr:cNvPr id="510" name="直線コネクタ 509"/>
        <xdr:cNvCxnSpPr/>
      </xdr:nvCxnSpPr>
      <xdr:spPr>
        <a:xfrm>
          <a:off x="10960100" y="65443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110" cy="257810"/>
    <xdr:sp textlink="">
      <xdr:nvSpPr>
        <xdr:cNvPr id="511" name="テキスト ボックス 510"/>
        <xdr:cNvSpPr txBox="1"/>
      </xdr:nvSpPr>
      <xdr:spPr>
        <a:xfrm>
          <a:off x="10734040" y="6408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167640</xdr:colOff>
      <xdr:row>37</xdr:row>
      <xdr:rowOff>114935</xdr:rowOff>
    </xdr:to>
    <xdr:cxnSp macro="">
      <xdr:nvCxnSpPr>
        <xdr:cNvPr id="512" name="直線コネクタ 511"/>
        <xdr:cNvCxnSpPr/>
      </xdr:nvCxnSpPr>
      <xdr:spPr>
        <a:xfrm>
          <a:off x="10960100" y="62299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textlink="">
      <xdr:nvSpPr>
        <xdr:cNvPr id="513" name="テキスト ボックス 512"/>
        <xdr:cNvSpPr txBox="1"/>
      </xdr:nvSpPr>
      <xdr:spPr>
        <a:xfrm>
          <a:off x="10497185" y="609409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167640</xdr:colOff>
      <xdr:row>35</xdr:row>
      <xdr:rowOff>132080</xdr:rowOff>
    </xdr:to>
    <xdr:cxnSp macro="">
      <xdr:nvCxnSpPr>
        <xdr:cNvPr id="514" name="直線コネクタ 513"/>
        <xdr:cNvCxnSpPr/>
      </xdr:nvCxnSpPr>
      <xdr:spPr>
        <a:xfrm>
          <a:off x="10960100" y="5916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7810"/>
    <xdr:sp textlink="">
      <xdr:nvSpPr>
        <xdr:cNvPr id="515" name="テキスト ボックス 514"/>
        <xdr:cNvSpPr txBox="1"/>
      </xdr:nvSpPr>
      <xdr:spPr>
        <a:xfrm>
          <a:off x="10497185" y="57804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167640</xdr:colOff>
      <xdr:row>33</xdr:row>
      <xdr:rowOff>147955</xdr:rowOff>
    </xdr:to>
    <xdr:cxnSp macro="">
      <xdr:nvCxnSpPr>
        <xdr:cNvPr id="516" name="直線コネクタ 515"/>
        <xdr:cNvCxnSpPr/>
      </xdr:nvCxnSpPr>
      <xdr:spPr>
        <a:xfrm>
          <a:off x="10960100" y="5602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textlink="">
      <xdr:nvSpPr>
        <xdr:cNvPr id="517" name="テキスト ボックス 516"/>
        <xdr:cNvSpPr txBox="1"/>
      </xdr:nvSpPr>
      <xdr:spPr>
        <a:xfrm>
          <a:off x="10497185" y="54610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167640</xdr:colOff>
      <xdr:row>31</xdr:row>
      <xdr:rowOff>164465</xdr:rowOff>
    </xdr:to>
    <xdr:cxnSp macro="">
      <xdr:nvCxnSpPr>
        <xdr:cNvPr id="518" name="直線コネクタ 517"/>
        <xdr:cNvCxnSpPr/>
      </xdr:nvCxnSpPr>
      <xdr:spPr>
        <a:xfrm>
          <a:off x="10960100" y="5288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7175"/>
    <xdr:sp textlink="">
      <xdr:nvSpPr>
        <xdr:cNvPr id="519" name="テキスト ボックス 518"/>
        <xdr:cNvSpPr txBox="1"/>
      </xdr:nvSpPr>
      <xdr:spPr>
        <a:xfrm>
          <a:off x="10497185" y="514667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167640</xdr:colOff>
      <xdr:row>30</xdr:row>
      <xdr:rowOff>8890</xdr:rowOff>
    </xdr:to>
    <xdr:cxnSp macro="">
      <xdr:nvCxnSpPr>
        <xdr:cNvPr id="520" name="直線コネクタ 519"/>
        <xdr:cNvCxnSpPr/>
      </xdr:nvCxnSpPr>
      <xdr:spPr>
        <a:xfrm>
          <a:off x="10960100" y="4968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textlink="">
      <xdr:nvSpPr>
        <xdr:cNvPr id="521" name="テキスト ボックス 520"/>
        <xdr:cNvSpPr txBox="1"/>
      </xdr:nvSpPr>
      <xdr:spPr>
        <a:xfrm>
          <a:off x="10433050" y="4832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28</xdr:row>
      <xdr:rowOff>25400</xdr:rowOff>
    </xdr:to>
    <xdr:cxnSp macro="">
      <xdr:nvCxnSpPr>
        <xdr:cNvPr id="522" name="直線コネクタ 521"/>
        <xdr:cNvCxnSpPr/>
      </xdr:nvCxnSpPr>
      <xdr:spPr>
        <a:xfrm>
          <a:off x="10960100" y="4654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textlink="">
      <xdr:nvSpPr>
        <xdr:cNvPr id="523" name="テキスト ボックス 522"/>
        <xdr:cNvSpPr txBox="1"/>
      </xdr:nvSpPr>
      <xdr:spPr>
        <a:xfrm>
          <a:off x="10433050" y="4518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textlink="">
      <xdr:nvSpPr>
        <xdr:cNvPr id="524" name="災害復旧事業費グラフ枠"/>
        <xdr:cNvSpPr/>
      </xdr:nvSpPr>
      <xdr:spPr>
        <a:xfrm>
          <a:off x="10960100" y="4654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4374495" y="5154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39</xdr:row>
      <xdr:rowOff>102870</xdr:rowOff>
    </xdr:from>
    <xdr:ext cx="249555" cy="259080"/>
    <xdr:sp textlink="">
      <xdr:nvSpPr>
        <xdr:cNvPr id="526" name="災害復旧事業費最小値テキスト"/>
        <xdr:cNvSpPr txBox="1"/>
      </xdr:nvSpPr>
      <xdr:spPr>
        <a:xfrm>
          <a:off x="1441704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4287500" y="654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29</xdr:row>
      <xdr:rowOff>149225</xdr:rowOff>
    </xdr:from>
    <xdr:ext cx="534670" cy="257810"/>
    <xdr:sp textlink="">
      <xdr:nvSpPr>
        <xdr:cNvPr id="528" name="災害復旧事業費最大値テキスト"/>
        <xdr:cNvSpPr txBox="1"/>
      </xdr:nvSpPr>
      <xdr:spPr>
        <a:xfrm>
          <a:off x="14417040" y="4943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4287500" y="5154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30" name="直線コネクタ 529"/>
        <xdr:cNvCxnSpPr/>
      </xdr:nvCxnSpPr>
      <xdr:spPr>
        <a:xfrm>
          <a:off x="13629640" y="654431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37</xdr:row>
      <xdr:rowOff>97790</xdr:rowOff>
    </xdr:from>
    <xdr:ext cx="469900" cy="254000"/>
    <xdr:sp textlink="">
      <xdr:nvSpPr>
        <xdr:cNvPr id="531" name="災害復旧事業費平均値テキスト"/>
        <xdr:cNvSpPr txBox="1"/>
      </xdr:nvSpPr>
      <xdr:spPr>
        <a:xfrm>
          <a:off x="14417040" y="62128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167640</xdr:colOff>
      <xdr:row>39</xdr:row>
      <xdr:rowOff>5080</xdr:rowOff>
    </xdr:to>
    <xdr:sp textlink="">
      <xdr:nvSpPr>
        <xdr:cNvPr id="532" name="フローチャート: 判断 531"/>
        <xdr:cNvSpPr/>
      </xdr:nvSpPr>
      <xdr:spPr>
        <a:xfrm>
          <a:off x="14325600" y="635508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33" name="直線コネクタ 532"/>
        <xdr:cNvCxnSpPr/>
      </xdr:nvCxnSpPr>
      <xdr:spPr>
        <a:xfrm>
          <a:off x="12854940" y="6544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textlink="">
      <xdr:nvSpPr>
        <xdr:cNvPr id="534" name="フローチャート: 判断 533"/>
        <xdr:cNvSpPr/>
      </xdr:nvSpPr>
      <xdr:spPr>
        <a:xfrm>
          <a:off x="1357884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30860" cy="259080"/>
    <xdr:sp textlink="">
      <xdr:nvSpPr>
        <xdr:cNvPr id="535" name="テキスト ボックス 534"/>
        <xdr:cNvSpPr txBox="1"/>
      </xdr:nvSpPr>
      <xdr:spPr>
        <a:xfrm>
          <a:off x="13408025" y="611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39</xdr:row>
      <xdr:rowOff>99060</xdr:rowOff>
    </xdr:from>
    <xdr:to xmlns:xdr="http://schemas.openxmlformats.org/drawingml/2006/spreadsheetDrawing">
      <xdr:col>76</xdr:col>
      <xdr:colOff>114300</xdr:colOff>
      <xdr:row>39</xdr:row>
      <xdr:rowOff>99060</xdr:rowOff>
    </xdr:to>
    <xdr:cxnSp macro="">
      <xdr:nvCxnSpPr>
        <xdr:cNvPr id="536" name="直線コネクタ 535"/>
        <xdr:cNvCxnSpPr/>
      </xdr:nvCxnSpPr>
      <xdr:spPr>
        <a:xfrm>
          <a:off x="12070080" y="65443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165100</xdr:rowOff>
    </xdr:to>
    <xdr:sp textlink="">
      <xdr:nvSpPr>
        <xdr:cNvPr id="537" name="フローチャート: 判断 536"/>
        <xdr:cNvSpPr/>
      </xdr:nvSpPr>
      <xdr:spPr>
        <a:xfrm>
          <a:off x="12804140" y="6349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4820" cy="259080"/>
    <xdr:sp textlink="">
      <xdr:nvSpPr>
        <xdr:cNvPr id="538" name="テキスト ボックス 537"/>
        <xdr:cNvSpPr txBox="1"/>
      </xdr:nvSpPr>
      <xdr:spPr>
        <a:xfrm>
          <a:off x="12642850" y="6130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57150</xdr:rowOff>
    </xdr:from>
    <xdr:to xmlns:xdr="http://schemas.openxmlformats.org/drawingml/2006/spreadsheetDrawing">
      <xdr:col>71</xdr:col>
      <xdr:colOff>167640</xdr:colOff>
      <xdr:row>39</xdr:row>
      <xdr:rowOff>99060</xdr:rowOff>
    </xdr:to>
    <xdr:cxnSp macro="">
      <xdr:nvCxnSpPr>
        <xdr:cNvPr id="539" name="直線コネクタ 538"/>
        <xdr:cNvCxnSpPr/>
      </xdr:nvCxnSpPr>
      <xdr:spPr>
        <a:xfrm>
          <a:off x="11282680" y="6502400"/>
          <a:ext cx="7874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textlink="">
      <xdr:nvSpPr>
        <xdr:cNvPr id="540" name="フローチャート: 判断 539"/>
        <xdr:cNvSpPr/>
      </xdr:nvSpPr>
      <xdr:spPr>
        <a:xfrm>
          <a:off x="12029440" y="6334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29590" cy="259080"/>
    <xdr:sp textlink="">
      <xdr:nvSpPr>
        <xdr:cNvPr id="541" name="テキスト ボックス 540"/>
        <xdr:cNvSpPr txBox="1"/>
      </xdr:nvSpPr>
      <xdr:spPr>
        <a:xfrm>
          <a:off x="11835765" y="6116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textlink="">
      <xdr:nvSpPr>
        <xdr:cNvPr id="542" name="フローチャート: 判断 541"/>
        <xdr:cNvSpPr/>
      </xdr:nvSpPr>
      <xdr:spPr>
        <a:xfrm>
          <a:off x="11231880" y="6350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6090" cy="254000"/>
    <xdr:sp textlink="">
      <xdr:nvSpPr>
        <xdr:cNvPr id="543" name="テキスト ボックス 542"/>
        <xdr:cNvSpPr txBox="1"/>
      </xdr:nvSpPr>
      <xdr:spPr>
        <a:xfrm>
          <a:off x="11070590" y="613283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textlink="">
      <xdr:nvSpPr>
        <xdr:cNvPr id="544" name="テキスト ボックス 543"/>
        <xdr:cNvSpPr txBox="1"/>
      </xdr:nvSpPr>
      <xdr:spPr>
        <a:xfrm>
          <a:off x="14208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textlink="">
      <xdr:nvSpPr>
        <xdr:cNvPr id="545" name="テキスト ボックス 544"/>
        <xdr:cNvSpPr txBox="1"/>
      </xdr:nvSpPr>
      <xdr:spPr>
        <a:xfrm>
          <a:off x="134620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textlink="">
      <xdr:nvSpPr>
        <xdr:cNvPr id="546" name="テキスト ボックス 545"/>
        <xdr:cNvSpPr txBox="1"/>
      </xdr:nvSpPr>
      <xdr:spPr>
        <a:xfrm>
          <a:off x="126873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80010</xdr:rowOff>
    </xdr:from>
    <xdr:ext cx="762000" cy="259080"/>
    <xdr:sp textlink="">
      <xdr:nvSpPr>
        <xdr:cNvPr id="547" name="テキスト ボックス 546"/>
        <xdr:cNvSpPr txBox="1"/>
      </xdr:nvSpPr>
      <xdr:spPr>
        <a:xfrm>
          <a:off x="119024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textlink="">
      <xdr:nvSpPr>
        <xdr:cNvPr id="548" name="テキスト ボックス 547"/>
        <xdr:cNvSpPr txBox="1"/>
      </xdr:nvSpPr>
      <xdr:spPr>
        <a:xfrm>
          <a:off x="11115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167640</xdr:colOff>
      <xdr:row>39</xdr:row>
      <xdr:rowOff>149860</xdr:rowOff>
    </xdr:to>
    <xdr:sp textlink="">
      <xdr:nvSpPr>
        <xdr:cNvPr id="549" name="楕円 548"/>
        <xdr:cNvSpPr/>
      </xdr:nvSpPr>
      <xdr:spPr>
        <a:xfrm>
          <a:off x="14325600" y="649351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38</xdr:row>
      <xdr:rowOff>134620</xdr:rowOff>
    </xdr:from>
    <xdr:ext cx="249555" cy="255270"/>
    <xdr:sp textlink="">
      <xdr:nvSpPr>
        <xdr:cNvPr id="550" name="災害復旧事業費該当値テキスト"/>
        <xdr:cNvSpPr txBox="1"/>
      </xdr:nvSpPr>
      <xdr:spPr>
        <a:xfrm>
          <a:off x="14417040" y="64147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textlink="">
      <xdr:nvSpPr>
        <xdr:cNvPr id="551" name="楕円 550"/>
        <xdr:cNvSpPr/>
      </xdr:nvSpPr>
      <xdr:spPr>
        <a:xfrm>
          <a:off x="135788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5745" cy="259080"/>
    <xdr:sp textlink="">
      <xdr:nvSpPr>
        <xdr:cNvPr id="552" name="テキスト ボックス 551"/>
        <xdr:cNvSpPr txBox="1"/>
      </xdr:nvSpPr>
      <xdr:spPr>
        <a:xfrm>
          <a:off x="1352804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textlink="">
      <xdr:nvSpPr>
        <xdr:cNvPr id="553" name="楕円 552"/>
        <xdr:cNvSpPr/>
      </xdr:nvSpPr>
      <xdr:spPr>
        <a:xfrm>
          <a:off x="128041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39</xdr:row>
      <xdr:rowOff>140970</xdr:rowOff>
    </xdr:from>
    <xdr:ext cx="245745" cy="259080"/>
    <xdr:sp textlink="">
      <xdr:nvSpPr>
        <xdr:cNvPr id="554" name="テキスト ボックス 553"/>
        <xdr:cNvSpPr txBox="1"/>
      </xdr:nvSpPr>
      <xdr:spPr>
        <a:xfrm>
          <a:off x="1274064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textlink="">
      <xdr:nvSpPr>
        <xdr:cNvPr id="555" name="楕円 554"/>
        <xdr:cNvSpPr/>
      </xdr:nvSpPr>
      <xdr:spPr>
        <a:xfrm>
          <a:off x="12029440" y="6493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5745" cy="259080"/>
    <xdr:sp textlink="">
      <xdr:nvSpPr>
        <xdr:cNvPr id="556" name="テキスト ボックス 555"/>
        <xdr:cNvSpPr txBox="1"/>
      </xdr:nvSpPr>
      <xdr:spPr>
        <a:xfrm>
          <a:off x="1195578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6350</xdr:rowOff>
    </xdr:from>
    <xdr:to xmlns:xdr="http://schemas.openxmlformats.org/drawingml/2006/spreadsheetDrawing">
      <xdr:col>67</xdr:col>
      <xdr:colOff>101600</xdr:colOff>
      <xdr:row>39</xdr:row>
      <xdr:rowOff>107950</xdr:rowOff>
    </xdr:to>
    <xdr:sp textlink="">
      <xdr:nvSpPr>
        <xdr:cNvPr id="557" name="楕円 556"/>
        <xdr:cNvSpPr/>
      </xdr:nvSpPr>
      <xdr:spPr>
        <a:xfrm>
          <a:off x="1123188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99060</xdr:rowOff>
    </xdr:from>
    <xdr:ext cx="466090" cy="255270"/>
    <xdr:sp textlink="">
      <xdr:nvSpPr>
        <xdr:cNvPr id="558" name="テキスト ボックス 557"/>
        <xdr:cNvSpPr txBox="1"/>
      </xdr:nvSpPr>
      <xdr:spPr>
        <a:xfrm>
          <a:off x="11070590" y="6544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167640</xdr:colOff>
      <xdr:row>45</xdr:row>
      <xdr:rowOff>31750</xdr:rowOff>
    </xdr:to>
    <xdr:sp textlink="">
      <xdr:nvSpPr>
        <xdr:cNvPr id="559" name="正方形/長方形 558"/>
        <xdr:cNvSpPr/>
      </xdr:nvSpPr>
      <xdr:spPr>
        <a:xfrm>
          <a:off x="10960100" y="7162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textlink="">
      <xdr:nvSpPr>
        <xdr:cNvPr id="560" name="正方形/長方形 559"/>
        <xdr:cNvSpPr/>
      </xdr:nvSpPr>
      <xdr:spPr>
        <a:xfrm>
          <a:off x="11064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textlink="">
      <xdr:nvSpPr>
        <xdr:cNvPr id="561" name="正方形/長方形 560"/>
        <xdr:cNvSpPr/>
      </xdr:nvSpPr>
      <xdr:spPr>
        <a:xfrm>
          <a:off x="11064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textlink="">
      <xdr:nvSpPr>
        <xdr:cNvPr id="562" name="正方形/長方形 561"/>
        <xdr:cNvSpPr/>
      </xdr:nvSpPr>
      <xdr:spPr>
        <a:xfrm>
          <a:off x="119659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textlink="">
      <xdr:nvSpPr>
        <xdr:cNvPr id="563" name="正方形/長方形 562"/>
        <xdr:cNvSpPr/>
      </xdr:nvSpPr>
      <xdr:spPr>
        <a:xfrm>
          <a:off x="119659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textlink="">
      <xdr:nvSpPr>
        <xdr:cNvPr id="564" name="正方形/長方形 563"/>
        <xdr:cNvSpPr/>
      </xdr:nvSpPr>
      <xdr:spPr>
        <a:xfrm>
          <a:off x="129717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textlink="">
      <xdr:nvSpPr>
        <xdr:cNvPr id="565" name="正方形/長方形 564"/>
        <xdr:cNvSpPr/>
      </xdr:nvSpPr>
      <xdr:spPr>
        <a:xfrm>
          <a:off x="129717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textlink="">
      <xdr:nvSpPr>
        <xdr:cNvPr id="566" name="正方形/長方形 565"/>
        <xdr:cNvSpPr/>
      </xdr:nvSpPr>
      <xdr:spPr>
        <a:xfrm>
          <a:off x="10960100" y="7956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textlink="">
      <xdr:nvSpPr>
        <xdr:cNvPr id="567" name="テキスト ボックス 566"/>
        <xdr:cNvSpPr txBox="1"/>
      </xdr:nvSpPr>
      <xdr:spPr>
        <a:xfrm>
          <a:off x="1092200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167640</xdr:colOff>
      <xdr:row>61</xdr:row>
      <xdr:rowOff>83185</xdr:rowOff>
    </xdr:to>
    <xdr:cxnSp macro="">
      <xdr:nvCxnSpPr>
        <xdr:cNvPr id="568" name="直線コネクタ 567"/>
        <xdr:cNvCxnSpPr/>
      </xdr:nvCxnSpPr>
      <xdr:spPr>
        <a:xfrm>
          <a:off x="10960100" y="10160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167640</xdr:colOff>
      <xdr:row>57</xdr:row>
      <xdr:rowOff>6350</xdr:rowOff>
    </xdr:to>
    <xdr:cxnSp macro="">
      <xdr:nvCxnSpPr>
        <xdr:cNvPr id="569" name="直線コネクタ 568"/>
        <xdr:cNvCxnSpPr/>
      </xdr:nvCxnSpPr>
      <xdr:spPr>
        <a:xfrm>
          <a:off x="10960100" y="9423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110" cy="259080"/>
    <xdr:sp textlink="">
      <xdr:nvSpPr>
        <xdr:cNvPr id="570" name="テキスト ボックス 569"/>
        <xdr:cNvSpPr txBox="1"/>
      </xdr:nvSpPr>
      <xdr:spPr>
        <a:xfrm>
          <a:off x="10734040" y="928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167640</xdr:colOff>
      <xdr:row>52</xdr:row>
      <xdr:rowOff>101600</xdr:rowOff>
    </xdr:to>
    <xdr:cxnSp macro="">
      <xdr:nvCxnSpPr>
        <xdr:cNvPr id="571" name="直線コネクタ 570"/>
        <xdr:cNvCxnSpPr/>
      </xdr:nvCxnSpPr>
      <xdr:spPr>
        <a:xfrm>
          <a:off x="10960100" y="8693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110" cy="257810"/>
    <xdr:sp textlink="">
      <xdr:nvSpPr>
        <xdr:cNvPr id="572" name="テキスト ボックス 571"/>
        <xdr:cNvSpPr txBox="1"/>
      </xdr:nvSpPr>
      <xdr:spPr>
        <a:xfrm>
          <a:off x="10734040" y="855726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48</xdr:row>
      <xdr:rowOff>25400</xdr:rowOff>
    </xdr:to>
    <xdr:cxnSp macro="">
      <xdr:nvCxnSpPr>
        <xdr:cNvPr id="573" name="直線コネクタ 572"/>
        <xdr:cNvCxnSpPr/>
      </xdr:nvCxnSpPr>
      <xdr:spPr>
        <a:xfrm>
          <a:off x="10960100" y="7956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4000"/>
    <xdr:sp textlink="">
      <xdr:nvSpPr>
        <xdr:cNvPr id="574" name="テキスト ボックス 573"/>
        <xdr:cNvSpPr txBox="1"/>
      </xdr:nvSpPr>
      <xdr:spPr>
        <a:xfrm>
          <a:off x="10734040" y="78206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textlink="">
      <xdr:nvSpPr>
        <xdr:cNvPr id="575" name="失業対策事業費グラフ枠"/>
        <xdr:cNvSpPr/>
      </xdr:nvSpPr>
      <xdr:spPr>
        <a:xfrm>
          <a:off x="10960100" y="7956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4374495" y="94234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57</xdr:row>
      <xdr:rowOff>48260</xdr:rowOff>
    </xdr:from>
    <xdr:ext cx="249555" cy="259080"/>
    <xdr:sp textlink="">
      <xdr:nvSpPr>
        <xdr:cNvPr id="577" name="失業対策事業費最小値テキスト"/>
        <xdr:cNvSpPr txBox="1"/>
      </xdr:nvSpPr>
      <xdr:spPr>
        <a:xfrm>
          <a:off x="14417040" y="9465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4287500" y="9423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55</xdr:row>
      <xdr:rowOff>48260</xdr:rowOff>
    </xdr:from>
    <xdr:ext cx="249555" cy="259080"/>
    <xdr:sp textlink="">
      <xdr:nvSpPr>
        <xdr:cNvPr id="579" name="失業対策事業費最大値テキスト"/>
        <xdr:cNvSpPr txBox="1"/>
      </xdr:nvSpPr>
      <xdr:spPr>
        <a:xfrm>
          <a:off x="14417040" y="913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4287500" y="9423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3629640" y="942340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56</xdr:row>
      <xdr:rowOff>105410</xdr:rowOff>
    </xdr:from>
    <xdr:ext cx="249555" cy="259080"/>
    <xdr:sp textlink="">
      <xdr:nvSpPr>
        <xdr:cNvPr id="582" name="失業対策事業費平均値テキスト"/>
        <xdr:cNvSpPr txBox="1"/>
      </xdr:nvSpPr>
      <xdr:spPr>
        <a:xfrm>
          <a:off x="14417040" y="93573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167640</xdr:colOff>
      <xdr:row>57</xdr:row>
      <xdr:rowOff>57150</xdr:rowOff>
    </xdr:to>
    <xdr:sp textlink="">
      <xdr:nvSpPr>
        <xdr:cNvPr id="583" name="フローチャート: 判断 582"/>
        <xdr:cNvSpPr/>
      </xdr:nvSpPr>
      <xdr:spPr>
        <a:xfrm>
          <a:off x="14325600" y="937895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2854940" y="94234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textlink="">
      <xdr:nvSpPr>
        <xdr:cNvPr id="585" name="フローチャート: 判断 584"/>
        <xdr:cNvSpPr/>
      </xdr:nvSpPr>
      <xdr:spPr>
        <a:xfrm>
          <a:off x="1357884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5745" cy="259080"/>
    <xdr:sp textlink="">
      <xdr:nvSpPr>
        <xdr:cNvPr id="586" name="テキスト ボックス 585"/>
        <xdr:cNvSpPr txBox="1"/>
      </xdr:nvSpPr>
      <xdr:spPr>
        <a:xfrm>
          <a:off x="1352804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2070080" y="94234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textlink="">
      <xdr:nvSpPr>
        <xdr:cNvPr id="588" name="フローチャート: 判断 587"/>
        <xdr:cNvSpPr/>
      </xdr:nvSpPr>
      <xdr:spPr>
        <a:xfrm>
          <a:off x="1280414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57</xdr:row>
      <xdr:rowOff>48260</xdr:rowOff>
    </xdr:from>
    <xdr:ext cx="245745" cy="259080"/>
    <xdr:sp textlink="">
      <xdr:nvSpPr>
        <xdr:cNvPr id="589" name="テキスト ボックス 588"/>
        <xdr:cNvSpPr txBox="1"/>
      </xdr:nvSpPr>
      <xdr:spPr>
        <a:xfrm>
          <a:off x="1274064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167640</xdr:colOff>
      <xdr:row>57</xdr:row>
      <xdr:rowOff>6350</xdr:rowOff>
    </xdr:to>
    <xdr:cxnSp macro="">
      <xdr:nvCxnSpPr>
        <xdr:cNvPr id="590" name="直線コネクタ 589"/>
        <xdr:cNvCxnSpPr/>
      </xdr:nvCxnSpPr>
      <xdr:spPr>
        <a:xfrm>
          <a:off x="11282680" y="94234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textlink="">
      <xdr:nvSpPr>
        <xdr:cNvPr id="591" name="フローチャート: 判断 590"/>
        <xdr:cNvSpPr/>
      </xdr:nvSpPr>
      <xdr:spPr>
        <a:xfrm>
          <a:off x="12029440" y="93789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5745" cy="259080"/>
    <xdr:sp textlink="">
      <xdr:nvSpPr>
        <xdr:cNvPr id="592" name="テキスト ボックス 591"/>
        <xdr:cNvSpPr txBox="1"/>
      </xdr:nvSpPr>
      <xdr:spPr>
        <a:xfrm>
          <a:off x="1195578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textlink="">
      <xdr:nvSpPr>
        <xdr:cNvPr id="593" name="フローチャート: 判断 592"/>
        <xdr:cNvSpPr/>
      </xdr:nvSpPr>
      <xdr:spPr>
        <a:xfrm>
          <a:off x="11231880" y="864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165100</xdr:rowOff>
    </xdr:from>
    <xdr:ext cx="245745" cy="255270"/>
    <xdr:sp textlink="">
      <xdr:nvSpPr>
        <xdr:cNvPr id="594" name="テキスト ボックス 593"/>
        <xdr:cNvSpPr txBox="1"/>
      </xdr:nvSpPr>
      <xdr:spPr>
        <a:xfrm>
          <a:off x="11181080" y="842645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textlink="">
      <xdr:nvSpPr>
        <xdr:cNvPr id="595" name="テキスト ボックス 594"/>
        <xdr:cNvSpPr txBox="1"/>
      </xdr:nvSpPr>
      <xdr:spPr>
        <a:xfrm>
          <a:off x="14208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textlink="">
      <xdr:nvSpPr>
        <xdr:cNvPr id="596" name="テキスト ボックス 595"/>
        <xdr:cNvSpPr txBox="1"/>
      </xdr:nvSpPr>
      <xdr:spPr>
        <a:xfrm>
          <a:off x="134620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textlink="">
      <xdr:nvSpPr>
        <xdr:cNvPr id="597" name="テキスト ボックス 596"/>
        <xdr:cNvSpPr txBox="1"/>
      </xdr:nvSpPr>
      <xdr:spPr>
        <a:xfrm>
          <a:off x="126873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80010</xdr:rowOff>
    </xdr:from>
    <xdr:ext cx="762000" cy="259080"/>
    <xdr:sp textlink="">
      <xdr:nvSpPr>
        <xdr:cNvPr id="598" name="テキスト ボックス 597"/>
        <xdr:cNvSpPr txBox="1"/>
      </xdr:nvSpPr>
      <xdr:spPr>
        <a:xfrm>
          <a:off x="119024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textlink="">
      <xdr:nvSpPr>
        <xdr:cNvPr id="599" name="テキスト ボックス 598"/>
        <xdr:cNvSpPr txBox="1"/>
      </xdr:nvSpPr>
      <xdr:spPr>
        <a:xfrm>
          <a:off x="11115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167640</xdr:colOff>
      <xdr:row>57</xdr:row>
      <xdr:rowOff>57150</xdr:rowOff>
    </xdr:to>
    <xdr:sp textlink="">
      <xdr:nvSpPr>
        <xdr:cNvPr id="600" name="楕円 599"/>
        <xdr:cNvSpPr/>
      </xdr:nvSpPr>
      <xdr:spPr>
        <a:xfrm>
          <a:off x="14325600" y="937895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55</xdr:row>
      <xdr:rowOff>162560</xdr:rowOff>
    </xdr:from>
    <xdr:ext cx="249555" cy="257810"/>
    <xdr:sp textlink="">
      <xdr:nvSpPr>
        <xdr:cNvPr id="601" name="失業対策事業費該当値テキスト"/>
        <xdr:cNvSpPr txBox="1"/>
      </xdr:nvSpPr>
      <xdr:spPr>
        <a:xfrm>
          <a:off x="14417040" y="92494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textlink="">
      <xdr:nvSpPr>
        <xdr:cNvPr id="602" name="楕円 601"/>
        <xdr:cNvSpPr/>
      </xdr:nvSpPr>
      <xdr:spPr>
        <a:xfrm>
          <a:off x="1357884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5745" cy="259080"/>
    <xdr:sp textlink="">
      <xdr:nvSpPr>
        <xdr:cNvPr id="603" name="テキスト ボックス 602"/>
        <xdr:cNvSpPr txBox="1"/>
      </xdr:nvSpPr>
      <xdr:spPr>
        <a:xfrm>
          <a:off x="13528040" y="9160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textlink="">
      <xdr:nvSpPr>
        <xdr:cNvPr id="604" name="楕円 603"/>
        <xdr:cNvSpPr/>
      </xdr:nvSpPr>
      <xdr:spPr>
        <a:xfrm>
          <a:off x="1280414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55</xdr:row>
      <xdr:rowOff>73660</xdr:rowOff>
    </xdr:from>
    <xdr:ext cx="245745" cy="259080"/>
    <xdr:sp textlink="">
      <xdr:nvSpPr>
        <xdr:cNvPr id="605" name="テキスト ボックス 604"/>
        <xdr:cNvSpPr txBox="1"/>
      </xdr:nvSpPr>
      <xdr:spPr>
        <a:xfrm>
          <a:off x="12740640" y="9160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textlink="">
      <xdr:nvSpPr>
        <xdr:cNvPr id="606" name="楕円 605"/>
        <xdr:cNvSpPr/>
      </xdr:nvSpPr>
      <xdr:spPr>
        <a:xfrm>
          <a:off x="12029440" y="93789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45745" cy="259080"/>
    <xdr:sp textlink="">
      <xdr:nvSpPr>
        <xdr:cNvPr id="607" name="テキスト ボックス 606"/>
        <xdr:cNvSpPr txBox="1"/>
      </xdr:nvSpPr>
      <xdr:spPr>
        <a:xfrm>
          <a:off x="11955780" y="9160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textlink="">
      <xdr:nvSpPr>
        <xdr:cNvPr id="608" name="楕円 607"/>
        <xdr:cNvSpPr/>
      </xdr:nvSpPr>
      <xdr:spPr>
        <a:xfrm>
          <a:off x="1123188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5745" cy="259080"/>
    <xdr:sp textlink="">
      <xdr:nvSpPr>
        <xdr:cNvPr id="609" name="テキスト ボックス 608"/>
        <xdr:cNvSpPr txBox="1"/>
      </xdr:nvSpPr>
      <xdr:spPr>
        <a:xfrm>
          <a:off x="11181080" y="9465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167640</xdr:colOff>
      <xdr:row>65</xdr:row>
      <xdr:rowOff>31750</xdr:rowOff>
    </xdr:to>
    <xdr:sp textlink="">
      <xdr:nvSpPr>
        <xdr:cNvPr id="610" name="正方形/長方形 609"/>
        <xdr:cNvSpPr/>
      </xdr:nvSpPr>
      <xdr:spPr>
        <a:xfrm>
          <a:off x="10960100" y="10464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textlink="">
      <xdr:nvSpPr>
        <xdr:cNvPr id="611" name="正方形/長方形 610"/>
        <xdr:cNvSpPr/>
      </xdr:nvSpPr>
      <xdr:spPr>
        <a:xfrm>
          <a:off x="11064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textlink="">
      <xdr:nvSpPr>
        <xdr:cNvPr id="612" name="正方形/長方形 611"/>
        <xdr:cNvSpPr/>
      </xdr:nvSpPr>
      <xdr:spPr>
        <a:xfrm>
          <a:off x="11064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textlink="">
      <xdr:nvSpPr>
        <xdr:cNvPr id="613" name="正方形/長方形 612"/>
        <xdr:cNvSpPr/>
      </xdr:nvSpPr>
      <xdr:spPr>
        <a:xfrm>
          <a:off x="119659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textlink="">
      <xdr:nvSpPr>
        <xdr:cNvPr id="614" name="正方形/長方形 613"/>
        <xdr:cNvSpPr/>
      </xdr:nvSpPr>
      <xdr:spPr>
        <a:xfrm>
          <a:off x="119659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textlink="">
      <xdr:nvSpPr>
        <xdr:cNvPr id="615" name="正方形/長方形 614"/>
        <xdr:cNvSpPr/>
      </xdr:nvSpPr>
      <xdr:spPr>
        <a:xfrm>
          <a:off x="129717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textlink="">
      <xdr:nvSpPr>
        <xdr:cNvPr id="616" name="正方形/長方形 615"/>
        <xdr:cNvSpPr/>
      </xdr:nvSpPr>
      <xdr:spPr>
        <a:xfrm>
          <a:off x="129717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textlink="">
      <xdr:nvSpPr>
        <xdr:cNvPr id="617" name="正方形/長方形 616"/>
        <xdr:cNvSpPr/>
      </xdr:nvSpPr>
      <xdr:spPr>
        <a:xfrm>
          <a:off x="10960100" y="11258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textlink="">
      <xdr:nvSpPr>
        <xdr:cNvPr id="618" name="テキスト ボックス 617"/>
        <xdr:cNvSpPr txBox="1"/>
      </xdr:nvSpPr>
      <xdr:spPr>
        <a:xfrm>
          <a:off x="1092200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167640</xdr:colOff>
      <xdr:row>81</xdr:row>
      <xdr:rowOff>83185</xdr:rowOff>
    </xdr:to>
    <xdr:cxnSp macro="">
      <xdr:nvCxnSpPr>
        <xdr:cNvPr id="619" name="直線コネクタ 618"/>
        <xdr:cNvCxnSpPr/>
      </xdr:nvCxnSpPr>
      <xdr:spPr>
        <a:xfrm>
          <a:off x="10960100" y="13462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167640</xdr:colOff>
      <xdr:row>79</xdr:row>
      <xdr:rowOff>99060</xdr:rowOff>
    </xdr:to>
    <xdr:cxnSp macro="">
      <xdr:nvCxnSpPr>
        <xdr:cNvPr id="620" name="直線コネクタ 619"/>
        <xdr:cNvCxnSpPr/>
      </xdr:nvCxnSpPr>
      <xdr:spPr>
        <a:xfrm>
          <a:off x="10960100" y="131483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7810"/>
    <xdr:sp textlink="">
      <xdr:nvSpPr>
        <xdr:cNvPr id="621" name="テキスト ボックス 620"/>
        <xdr:cNvSpPr txBox="1"/>
      </xdr:nvSpPr>
      <xdr:spPr>
        <a:xfrm>
          <a:off x="10734040" y="13012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167640</xdr:colOff>
      <xdr:row>77</xdr:row>
      <xdr:rowOff>114935</xdr:rowOff>
    </xdr:to>
    <xdr:cxnSp macro="">
      <xdr:nvCxnSpPr>
        <xdr:cNvPr id="622" name="直線コネクタ 621"/>
        <xdr:cNvCxnSpPr/>
      </xdr:nvCxnSpPr>
      <xdr:spPr>
        <a:xfrm>
          <a:off x="10960100" y="128339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0550" cy="255270"/>
    <xdr:sp textlink="">
      <xdr:nvSpPr>
        <xdr:cNvPr id="623" name="テキスト ボックス 622"/>
        <xdr:cNvSpPr txBox="1"/>
      </xdr:nvSpPr>
      <xdr:spPr>
        <a:xfrm>
          <a:off x="10433050" y="12698095"/>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167640</xdr:colOff>
      <xdr:row>75</xdr:row>
      <xdr:rowOff>132080</xdr:rowOff>
    </xdr:to>
    <xdr:cxnSp macro="">
      <xdr:nvCxnSpPr>
        <xdr:cNvPr id="624" name="直線コネクタ 623"/>
        <xdr:cNvCxnSpPr/>
      </xdr:nvCxnSpPr>
      <xdr:spPr>
        <a:xfrm>
          <a:off x="10960100" y="12520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0550" cy="257810"/>
    <xdr:sp textlink="">
      <xdr:nvSpPr>
        <xdr:cNvPr id="625" name="テキスト ボックス 624"/>
        <xdr:cNvSpPr txBox="1"/>
      </xdr:nvSpPr>
      <xdr:spPr>
        <a:xfrm>
          <a:off x="10433050" y="12384405"/>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167640</xdr:colOff>
      <xdr:row>73</xdr:row>
      <xdr:rowOff>147955</xdr:rowOff>
    </xdr:to>
    <xdr:cxnSp macro="">
      <xdr:nvCxnSpPr>
        <xdr:cNvPr id="626" name="直線コネクタ 625"/>
        <xdr:cNvCxnSpPr/>
      </xdr:nvCxnSpPr>
      <xdr:spPr>
        <a:xfrm>
          <a:off x="10960100" y="12206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0550" cy="255270"/>
    <xdr:sp textlink="">
      <xdr:nvSpPr>
        <xdr:cNvPr id="627" name="テキスト ボックス 626"/>
        <xdr:cNvSpPr txBox="1"/>
      </xdr:nvSpPr>
      <xdr:spPr>
        <a:xfrm>
          <a:off x="10433050" y="1206500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167640</xdr:colOff>
      <xdr:row>71</xdr:row>
      <xdr:rowOff>164465</xdr:rowOff>
    </xdr:to>
    <xdr:cxnSp macro="">
      <xdr:nvCxnSpPr>
        <xdr:cNvPr id="628" name="直線コネクタ 627"/>
        <xdr:cNvCxnSpPr/>
      </xdr:nvCxnSpPr>
      <xdr:spPr>
        <a:xfrm>
          <a:off x="10960100" y="11892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7175"/>
    <xdr:sp textlink="">
      <xdr:nvSpPr>
        <xdr:cNvPr id="629" name="テキスト ボックス 628"/>
        <xdr:cNvSpPr txBox="1"/>
      </xdr:nvSpPr>
      <xdr:spPr>
        <a:xfrm>
          <a:off x="10433050" y="11750675"/>
          <a:ext cx="59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167640</xdr:colOff>
      <xdr:row>70</xdr:row>
      <xdr:rowOff>8890</xdr:rowOff>
    </xdr:to>
    <xdr:cxnSp macro="">
      <xdr:nvCxnSpPr>
        <xdr:cNvPr id="630" name="直線コネクタ 629"/>
        <xdr:cNvCxnSpPr/>
      </xdr:nvCxnSpPr>
      <xdr:spPr>
        <a:xfrm>
          <a:off x="10960100" y="11572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textlink="">
      <xdr:nvSpPr>
        <xdr:cNvPr id="631" name="テキスト ボックス 630"/>
        <xdr:cNvSpPr txBox="1"/>
      </xdr:nvSpPr>
      <xdr:spPr>
        <a:xfrm>
          <a:off x="10433050" y="11436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68</xdr:row>
      <xdr:rowOff>25400</xdr:rowOff>
    </xdr:to>
    <xdr:cxnSp macro="">
      <xdr:nvCxnSpPr>
        <xdr:cNvPr id="632" name="直線コネクタ 631"/>
        <xdr:cNvCxnSpPr/>
      </xdr:nvCxnSpPr>
      <xdr:spPr>
        <a:xfrm>
          <a:off x="10960100" y="11258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textlink="">
      <xdr:nvSpPr>
        <xdr:cNvPr id="633" name="テキスト ボックス 632"/>
        <xdr:cNvSpPr txBox="1"/>
      </xdr:nvSpPr>
      <xdr:spPr>
        <a:xfrm>
          <a:off x="10433050" y="11122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textlink="">
      <xdr:nvSpPr>
        <xdr:cNvPr id="634" name="公債費グラフ枠"/>
        <xdr:cNvSpPr/>
      </xdr:nvSpPr>
      <xdr:spPr>
        <a:xfrm>
          <a:off x="10960100" y="11258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165100</xdr:rowOff>
    </xdr:to>
    <xdr:cxnSp macro="">
      <xdr:nvCxnSpPr>
        <xdr:cNvPr id="635" name="直線コネクタ 634"/>
        <xdr:cNvCxnSpPr/>
      </xdr:nvCxnSpPr>
      <xdr:spPr>
        <a:xfrm flipV="1">
          <a:off x="14374495" y="1150747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78</xdr:row>
      <xdr:rowOff>165100</xdr:rowOff>
    </xdr:from>
    <xdr:ext cx="534670" cy="259080"/>
    <xdr:sp textlink="">
      <xdr:nvSpPr>
        <xdr:cNvPr id="636" name="公債費最小値テキスト"/>
        <xdr:cNvSpPr txBox="1"/>
      </xdr:nvSpPr>
      <xdr:spPr>
        <a:xfrm>
          <a:off x="14417040" y="1304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165100</xdr:rowOff>
    </xdr:from>
    <xdr:to xmlns:xdr="http://schemas.openxmlformats.org/drawingml/2006/spreadsheetDrawing">
      <xdr:col>86</xdr:col>
      <xdr:colOff>25400</xdr:colOff>
      <xdr:row>78</xdr:row>
      <xdr:rowOff>165100</xdr:rowOff>
    </xdr:to>
    <xdr:cxnSp macro="">
      <xdr:nvCxnSpPr>
        <xdr:cNvPr id="637" name="直線コネクタ 636"/>
        <xdr:cNvCxnSpPr/>
      </xdr:nvCxnSpPr>
      <xdr:spPr>
        <a:xfrm>
          <a:off x="14287500" y="13049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68</xdr:row>
      <xdr:rowOff>55880</xdr:rowOff>
    </xdr:from>
    <xdr:ext cx="598805" cy="258445"/>
    <xdr:sp textlink="">
      <xdr:nvSpPr>
        <xdr:cNvPr id="638" name="公債費最大値テキスト"/>
        <xdr:cNvSpPr txBox="1"/>
      </xdr:nvSpPr>
      <xdr:spPr>
        <a:xfrm>
          <a:off x="14417040" y="11289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4287500" y="11507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66040</xdr:rowOff>
    </xdr:from>
    <xdr:to xmlns:xdr="http://schemas.openxmlformats.org/drawingml/2006/spreadsheetDrawing">
      <xdr:col>85</xdr:col>
      <xdr:colOff>127000</xdr:colOff>
      <xdr:row>76</xdr:row>
      <xdr:rowOff>107950</xdr:rowOff>
    </xdr:to>
    <xdr:cxnSp macro="">
      <xdr:nvCxnSpPr>
        <xdr:cNvPr id="640" name="直線コネクタ 639"/>
        <xdr:cNvCxnSpPr/>
      </xdr:nvCxnSpPr>
      <xdr:spPr>
        <a:xfrm flipV="1">
          <a:off x="13629640" y="12619990"/>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77</xdr:row>
      <xdr:rowOff>116205</xdr:rowOff>
    </xdr:from>
    <xdr:ext cx="534670" cy="257810"/>
    <xdr:sp textlink="">
      <xdr:nvSpPr>
        <xdr:cNvPr id="641" name="公債費平均値テキスト"/>
        <xdr:cNvSpPr txBox="1"/>
      </xdr:nvSpPr>
      <xdr:spPr>
        <a:xfrm>
          <a:off x="14417040" y="128352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167640</xdr:colOff>
      <xdr:row>78</xdr:row>
      <xdr:rowOff>67945</xdr:rowOff>
    </xdr:to>
    <xdr:sp textlink="">
      <xdr:nvSpPr>
        <xdr:cNvPr id="642" name="フローチャート: 判断 641"/>
        <xdr:cNvSpPr/>
      </xdr:nvSpPr>
      <xdr:spPr>
        <a:xfrm>
          <a:off x="14325600" y="12856845"/>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107950</xdr:rowOff>
    </xdr:from>
    <xdr:to xmlns:xdr="http://schemas.openxmlformats.org/drawingml/2006/spreadsheetDrawing">
      <xdr:col>81</xdr:col>
      <xdr:colOff>50800</xdr:colOff>
      <xdr:row>76</xdr:row>
      <xdr:rowOff>127000</xdr:rowOff>
    </xdr:to>
    <xdr:cxnSp macro="">
      <xdr:nvCxnSpPr>
        <xdr:cNvPr id="643" name="直線コネクタ 642"/>
        <xdr:cNvCxnSpPr/>
      </xdr:nvCxnSpPr>
      <xdr:spPr>
        <a:xfrm flipV="1">
          <a:off x="12854940" y="1266190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textlink="">
      <xdr:nvSpPr>
        <xdr:cNvPr id="644" name="フローチャート: 判断 643"/>
        <xdr:cNvSpPr/>
      </xdr:nvSpPr>
      <xdr:spPr>
        <a:xfrm>
          <a:off x="13578840" y="1286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67310</xdr:rowOff>
    </xdr:from>
    <xdr:ext cx="530860" cy="259080"/>
    <xdr:sp textlink="">
      <xdr:nvSpPr>
        <xdr:cNvPr id="645" name="テキスト ボックス 644"/>
        <xdr:cNvSpPr txBox="1"/>
      </xdr:nvSpPr>
      <xdr:spPr>
        <a:xfrm>
          <a:off x="13408025" y="1295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76</xdr:row>
      <xdr:rowOff>127000</xdr:rowOff>
    </xdr:from>
    <xdr:to xmlns:xdr="http://schemas.openxmlformats.org/drawingml/2006/spreadsheetDrawing">
      <xdr:col>76</xdr:col>
      <xdr:colOff>114300</xdr:colOff>
      <xdr:row>77</xdr:row>
      <xdr:rowOff>20955</xdr:rowOff>
    </xdr:to>
    <xdr:cxnSp macro="">
      <xdr:nvCxnSpPr>
        <xdr:cNvPr id="646" name="直線コネクタ 645"/>
        <xdr:cNvCxnSpPr/>
      </xdr:nvCxnSpPr>
      <xdr:spPr>
        <a:xfrm flipV="1">
          <a:off x="12070080" y="12680950"/>
          <a:ext cx="7848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textlink="">
      <xdr:nvSpPr>
        <xdr:cNvPr id="647" name="フローチャート: 判断 646"/>
        <xdr:cNvSpPr/>
      </xdr:nvSpPr>
      <xdr:spPr>
        <a:xfrm>
          <a:off x="12804140" y="1287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81915</xdr:rowOff>
    </xdr:from>
    <xdr:ext cx="530860" cy="259080"/>
    <xdr:sp textlink="">
      <xdr:nvSpPr>
        <xdr:cNvPr id="648" name="テキスト ボックス 647"/>
        <xdr:cNvSpPr txBox="1"/>
      </xdr:nvSpPr>
      <xdr:spPr>
        <a:xfrm>
          <a:off x="12610465" y="12966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20955</xdr:rowOff>
    </xdr:from>
    <xdr:to xmlns:xdr="http://schemas.openxmlformats.org/drawingml/2006/spreadsheetDrawing">
      <xdr:col>71</xdr:col>
      <xdr:colOff>167640</xdr:colOff>
      <xdr:row>77</xdr:row>
      <xdr:rowOff>73660</xdr:rowOff>
    </xdr:to>
    <xdr:cxnSp macro="">
      <xdr:nvCxnSpPr>
        <xdr:cNvPr id="649" name="直線コネクタ 648"/>
        <xdr:cNvCxnSpPr/>
      </xdr:nvCxnSpPr>
      <xdr:spPr>
        <a:xfrm flipV="1">
          <a:off x="11282680" y="12740005"/>
          <a:ext cx="7874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textlink="">
      <xdr:nvSpPr>
        <xdr:cNvPr id="650" name="フローチャート: 判断 649"/>
        <xdr:cNvSpPr/>
      </xdr:nvSpPr>
      <xdr:spPr>
        <a:xfrm>
          <a:off x="12029440" y="128841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29590" cy="254000"/>
    <xdr:sp textlink="">
      <xdr:nvSpPr>
        <xdr:cNvPr id="651" name="テキスト ボックス 650"/>
        <xdr:cNvSpPr txBox="1"/>
      </xdr:nvSpPr>
      <xdr:spPr>
        <a:xfrm>
          <a:off x="11835765" y="12970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textlink="">
      <xdr:nvSpPr>
        <xdr:cNvPr id="652" name="フローチャート: 判断 651"/>
        <xdr:cNvSpPr/>
      </xdr:nvSpPr>
      <xdr:spPr>
        <a:xfrm>
          <a:off x="11231880" y="1288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30860" cy="257810"/>
    <xdr:sp textlink="">
      <xdr:nvSpPr>
        <xdr:cNvPr id="653" name="テキスト ボックス 652"/>
        <xdr:cNvSpPr txBox="1"/>
      </xdr:nvSpPr>
      <xdr:spPr>
        <a:xfrm>
          <a:off x="11061065" y="1296860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textlink="">
      <xdr:nvSpPr>
        <xdr:cNvPr id="654" name="テキスト ボックス 653"/>
        <xdr:cNvSpPr txBox="1"/>
      </xdr:nvSpPr>
      <xdr:spPr>
        <a:xfrm>
          <a:off x="14208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textlink="">
      <xdr:nvSpPr>
        <xdr:cNvPr id="655" name="テキスト ボックス 654"/>
        <xdr:cNvSpPr txBox="1"/>
      </xdr:nvSpPr>
      <xdr:spPr>
        <a:xfrm>
          <a:off x="134620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textlink="">
      <xdr:nvSpPr>
        <xdr:cNvPr id="656" name="テキスト ボックス 655"/>
        <xdr:cNvSpPr txBox="1"/>
      </xdr:nvSpPr>
      <xdr:spPr>
        <a:xfrm>
          <a:off x="126873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80010</xdr:rowOff>
    </xdr:from>
    <xdr:ext cx="762000" cy="259080"/>
    <xdr:sp textlink="">
      <xdr:nvSpPr>
        <xdr:cNvPr id="657" name="テキスト ボックス 656"/>
        <xdr:cNvSpPr txBox="1"/>
      </xdr:nvSpPr>
      <xdr:spPr>
        <a:xfrm>
          <a:off x="119024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textlink="">
      <xdr:nvSpPr>
        <xdr:cNvPr id="658" name="テキスト ボックス 657"/>
        <xdr:cNvSpPr txBox="1"/>
      </xdr:nvSpPr>
      <xdr:spPr>
        <a:xfrm>
          <a:off x="11115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167640</xdr:colOff>
      <xdr:row>76</xdr:row>
      <xdr:rowOff>116840</xdr:rowOff>
    </xdr:to>
    <xdr:sp textlink="">
      <xdr:nvSpPr>
        <xdr:cNvPr id="659" name="楕円 658"/>
        <xdr:cNvSpPr/>
      </xdr:nvSpPr>
      <xdr:spPr>
        <a:xfrm>
          <a:off x="14325600" y="1256919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75</xdr:row>
      <xdr:rowOff>38100</xdr:rowOff>
    </xdr:from>
    <xdr:ext cx="598805" cy="259080"/>
    <xdr:sp textlink="">
      <xdr:nvSpPr>
        <xdr:cNvPr id="660" name="公債費該当値テキスト"/>
        <xdr:cNvSpPr txBox="1"/>
      </xdr:nvSpPr>
      <xdr:spPr>
        <a:xfrm>
          <a:off x="14417040" y="12426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57150</xdr:rowOff>
    </xdr:from>
    <xdr:to xmlns:xdr="http://schemas.openxmlformats.org/drawingml/2006/spreadsheetDrawing">
      <xdr:col>81</xdr:col>
      <xdr:colOff>101600</xdr:colOff>
      <xdr:row>76</xdr:row>
      <xdr:rowOff>158750</xdr:rowOff>
    </xdr:to>
    <xdr:sp textlink="">
      <xdr:nvSpPr>
        <xdr:cNvPr id="661" name="楕円 660"/>
        <xdr:cNvSpPr/>
      </xdr:nvSpPr>
      <xdr:spPr>
        <a:xfrm>
          <a:off x="1357884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3810</xdr:rowOff>
    </xdr:from>
    <xdr:ext cx="594995" cy="259080"/>
    <xdr:sp textlink="">
      <xdr:nvSpPr>
        <xdr:cNvPr id="662" name="テキスト ボックス 661"/>
        <xdr:cNvSpPr txBox="1"/>
      </xdr:nvSpPr>
      <xdr:spPr>
        <a:xfrm>
          <a:off x="13375640" y="12392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76200</xdr:rowOff>
    </xdr:from>
    <xdr:to xmlns:xdr="http://schemas.openxmlformats.org/drawingml/2006/spreadsheetDrawing">
      <xdr:col>76</xdr:col>
      <xdr:colOff>165100</xdr:colOff>
      <xdr:row>77</xdr:row>
      <xdr:rowOff>6350</xdr:rowOff>
    </xdr:to>
    <xdr:sp textlink="">
      <xdr:nvSpPr>
        <xdr:cNvPr id="663" name="楕円 662"/>
        <xdr:cNvSpPr/>
      </xdr:nvSpPr>
      <xdr:spPr>
        <a:xfrm>
          <a:off x="12804140" y="12630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22860</xdr:rowOff>
    </xdr:from>
    <xdr:ext cx="594995" cy="258445"/>
    <xdr:sp textlink="">
      <xdr:nvSpPr>
        <xdr:cNvPr id="664" name="テキスト ボックス 663"/>
        <xdr:cNvSpPr txBox="1"/>
      </xdr:nvSpPr>
      <xdr:spPr>
        <a:xfrm>
          <a:off x="12578080" y="124117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141605</xdr:rowOff>
    </xdr:from>
    <xdr:to xmlns:xdr="http://schemas.openxmlformats.org/drawingml/2006/spreadsheetDrawing">
      <xdr:col>72</xdr:col>
      <xdr:colOff>38100</xdr:colOff>
      <xdr:row>77</xdr:row>
      <xdr:rowOff>71755</xdr:rowOff>
    </xdr:to>
    <xdr:sp textlink="">
      <xdr:nvSpPr>
        <xdr:cNvPr id="665" name="楕円 664"/>
        <xdr:cNvSpPr/>
      </xdr:nvSpPr>
      <xdr:spPr>
        <a:xfrm>
          <a:off x="12029440" y="1269555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88265</xdr:rowOff>
    </xdr:from>
    <xdr:ext cx="594995" cy="254000"/>
    <xdr:sp textlink="">
      <xdr:nvSpPr>
        <xdr:cNvPr id="666" name="テキスト ボックス 665"/>
        <xdr:cNvSpPr txBox="1"/>
      </xdr:nvSpPr>
      <xdr:spPr>
        <a:xfrm>
          <a:off x="11803380" y="1247711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22860</xdr:rowOff>
    </xdr:from>
    <xdr:to xmlns:xdr="http://schemas.openxmlformats.org/drawingml/2006/spreadsheetDrawing">
      <xdr:col>67</xdr:col>
      <xdr:colOff>101600</xdr:colOff>
      <xdr:row>77</xdr:row>
      <xdr:rowOff>124460</xdr:rowOff>
    </xdr:to>
    <xdr:sp textlink="">
      <xdr:nvSpPr>
        <xdr:cNvPr id="667" name="楕円 666"/>
        <xdr:cNvSpPr/>
      </xdr:nvSpPr>
      <xdr:spPr>
        <a:xfrm>
          <a:off x="1123188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140970</xdr:rowOff>
    </xdr:from>
    <xdr:ext cx="594995" cy="259080"/>
    <xdr:sp textlink="">
      <xdr:nvSpPr>
        <xdr:cNvPr id="668" name="テキスト ボックス 667"/>
        <xdr:cNvSpPr txBox="1"/>
      </xdr:nvSpPr>
      <xdr:spPr>
        <a:xfrm>
          <a:off x="11028680" y="125298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167640</xdr:colOff>
      <xdr:row>85</xdr:row>
      <xdr:rowOff>31750</xdr:rowOff>
    </xdr:to>
    <xdr:sp textlink="">
      <xdr:nvSpPr>
        <xdr:cNvPr id="669" name="正方形/長方形 668"/>
        <xdr:cNvSpPr/>
      </xdr:nvSpPr>
      <xdr:spPr>
        <a:xfrm>
          <a:off x="10960100" y="13766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textlink="">
      <xdr:nvSpPr>
        <xdr:cNvPr id="670" name="正方形/長方形 669"/>
        <xdr:cNvSpPr/>
      </xdr:nvSpPr>
      <xdr:spPr>
        <a:xfrm>
          <a:off x="11064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textlink="">
      <xdr:nvSpPr>
        <xdr:cNvPr id="671" name="正方形/長方形 670"/>
        <xdr:cNvSpPr/>
      </xdr:nvSpPr>
      <xdr:spPr>
        <a:xfrm>
          <a:off x="11064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textlink="">
      <xdr:nvSpPr>
        <xdr:cNvPr id="672" name="正方形/長方形 671"/>
        <xdr:cNvSpPr/>
      </xdr:nvSpPr>
      <xdr:spPr>
        <a:xfrm>
          <a:off x="119659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textlink="">
      <xdr:nvSpPr>
        <xdr:cNvPr id="673" name="正方形/長方形 672"/>
        <xdr:cNvSpPr/>
      </xdr:nvSpPr>
      <xdr:spPr>
        <a:xfrm>
          <a:off x="119659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textlink="">
      <xdr:nvSpPr>
        <xdr:cNvPr id="674" name="正方形/長方形 673"/>
        <xdr:cNvSpPr/>
      </xdr:nvSpPr>
      <xdr:spPr>
        <a:xfrm>
          <a:off x="129717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textlink="">
      <xdr:nvSpPr>
        <xdr:cNvPr id="675" name="正方形/長方形 674"/>
        <xdr:cNvSpPr/>
      </xdr:nvSpPr>
      <xdr:spPr>
        <a:xfrm>
          <a:off x="129717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textlink="">
      <xdr:nvSpPr>
        <xdr:cNvPr id="676" name="正方形/長方形 675"/>
        <xdr:cNvSpPr/>
      </xdr:nvSpPr>
      <xdr:spPr>
        <a:xfrm>
          <a:off x="10960100" y="14560550"/>
          <a:ext cx="41275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textlink="">
      <xdr:nvSpPr>
        <xdr:cNvPr id="677" name="テキスト ボックス 676"/>
        <xdr:cNvSpPr txBox="1"/>
      </xdr:nvSpPr>
      <xdr:spPr>
        <a:xfrm>
          <a:off x="1092200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78" name="直線コネクタ 677"/>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167640</xdr:colOff>
      <xdr:row>99</xdr:row>
      <xdr:rowOff>44450</xdr:rowOff>
    </xdr:to>
    <xdr:cxnSp macro="">
      <xdr:nvCxnSpPr>
        <xdr:cNvPr id="679" name="直線コネクタ 678"/>
        <xdr:cNvCxnSpPr/>
      </xdr:nvCxnSpPr>
      <xdr:spPr>
        <a:xfrm>
          <a:off x="10960100" y="16446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textlink="">
      <xdr:nvSpPr>
        <xdr:cNvPr id="680" name="テキスト ボックス 679"/>
        <xdr:cNvSpPr txBox="1"/>
      </xdr:nvSpPr>
      <xdr:spPr>
        <a:xfrm>
          <a:off x="1073404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167640</xdr:colOff>
      <xdr:row>97</xdr:row>
      <xdr:rowOff>6350</xdr:rowOff>
    </xdr:to>
    <xdr:cxnSp macro="">
      <xdr:nvCxnSpPr>
        <xdr:cNvPr id="681" name="直線コネクタ 680"/>
        <xdr:cNvCxnSpPr/>
      </xdr:nvCxnSpPr>
      <xdr:spPr>
        <a:xfrm>
          <a:off x="10960100" y="16065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textlink="">
      <xdr:nvSpPr>
        <xdr:cNvPr id="682" name="テキスト ボックス 681"/>
        <xdr:cNvSpPr txBox="1"/>
      </xdr:nvSpPr>
      <xdr:spPr>
        <a:xfrm>
          <a:off x="10433050" y="159232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167640</xdr:colOff>
      <xdr:row>94</xdr:row>
      <xdr:rowOff>139700</xdr:rowOff>
    </xdr:to>
    <xdr:cxnSp macro="">
      <xdr:nvCxnSpPr>
        <xdr:cNvPr id="683" name="直線コネクタ 682"/>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textlink="">
      <xdr:nvSpPr>
        <xdr:cNvPr id="684" name="テキスト ボックス 683"/>
        <xdr:cNvSpPr txBox="1"/>
      </xdr:nvSpPr>
      <xdr:spPr>
        <a:xfrm>
          <a:off x="1043305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167640</xdr:colOff>
      <xdr:row>92</xdr:row>
      <xdr:rowOff>101600</xdr:rowOff>
    </xdr:to>
    <xdr:cxnSp macro="">
      <xdr:nvCxnSpPr>
        <xdr:cNvPr id="685" name="直線コネクタ 684"/>
        <xdr:cNvCxnSpPr/>
      </xdr:nvCxnSpPr>
      <xdr:spPr>
        <a:xfrm>
          <a:off x="10960100" y="1530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textlink="">
      <xdr:nvSpPr>
        <xdr:cNvPr id="686" name="テキスト ボックス 685"/>
        <xdr:cNvSpPr txBox="1"/>
      </xdr:nvSpPr>
      <xdr:spPr>
        <a:xfrm>
          <a:off x="10433050" y="151612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167640</xdr:colOff>
      <xdr:row>90</xdr:row>
      <xdr:rowOff>63500</xdr:rowOff>
    </xdr:to>
    <xdr:cxnSp macro="">
      <xdr:nvCxnSpPr>
        <xdr:cNvPr id="687" name="直線コネクタ 686"/>
        <xdr:cNvCxnSpPr/>
      </xdr:nvCxnSpPr>
      <xdr:spPr>
        <a:xfrm>
          <a:off x="10960100" y="14928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7810"/>
    <xdr:sp textlink="">
      <xdr:nvSpPr>
        <xdr:cNvPr id="688" name="テキスト ボックス 687"/>
        <xdr:cNvSpPr txBox="1"/>
      </xdr:nvSpPr>
      <xdr:spPr>
        <a:xfrm>
          <a:off x="10433050" y="147929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88</xdr:row>
      <xdr:rowOff>25400</xdr:rowOff>
    </xdr:to>
    <xdr:cxnSp macro="">
      <xdr:nvCxnSpPr>
        <xdr:cNvPr id="689" name="直線コネクタ 688"/>
        <xdr:cNvCxnSpPr/>
      </xdr:nvCxnSpPr>
      <xdr:spPr>
        <a:xfrm>
          <a:off x="10960100" y="14560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990" cy="254000"/>
    <xdr:sp textlink="">
      <xdr:nvSpPr>
        <xdr:cNvPr id="690" name="テキスト ボックス 689"/>
        <xdr:cNvSpPr txBox="1"/>
      </xdr:nvSpPr>
      <xdr:spPr>
        <a:xfrm>
          <a:off x="10365740" y="14424660"/>
          <a:ext cx="6819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textlink="">
      <xdr:nvSpPr>
        <xdr:cNvPr id="691" name="積立金グラフ枠"/>
        <xdr:cNvSpPr/>
      </xdr:nvSpPr>
      <xdr:spPr>
        <a:xfrm>
          <a:off x="10960100" y="14560550"/>
          <a:ext cx="41275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4374495" y="1493583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99</xdr:row>
      <xdr:rowOff>46355</xdr:rowOff>
    </xdr:from>
    <xdr:ext cx="469900" cy="259080"/>
    <xdr:sp textlink="">
      <xdr:nvSpPr>
        <xdr:cNvPr id="693" name="積立金最小値テキスト"/>
        <xdr:cNvSpPr txBox="1"/>
      </xdr:nvSpPr>
      <xdr:spPr>
        <a:xfrm>
          <a:off x="14417040" y="1644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4287500" y="16444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89</xdr:row>
      <xdr:rowOff>17780</xdr:rowOff>
    </xdr:from>
    <xdr:ext cx="598805" cy="254000"/>
    <xdr:sp textlink="">
      <xdr:nvSpPr>
        <xdr:cNvPr id="695" name="積立金最大値テキスト"/>
        <xdr:cNvSpPr txBox="1"/>
      </xdr:nvSpPr>
      <xdr:spPr>
        <a:xfrm>
          <a:off x="14417040" y="147180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4287500" y="14935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12065</xdr:rowOff>
    </xdr:from>
    <xdr:to xmlns:xdr="http://schemas.openxmlformats.org/drawingml/2006/spreadsheetDrawing">
      <xdr:col>85</xdr:col>
      <xdr:colOff>127000</xdr:colOff>
      <xdr:row>99</xdr:row>
      <xdr:rowOff>26670</xdr:rowOff>
    </xdr:to>
    <xdr:cxnSp macro="">
      <xdr:nvCxnSpPr>
        <xdr:cNvPr id="697" name="直線コネクタ 696"/>
        <xdr:cNvCxnSpPr/>
      </xdr:nvCxnSpPr>
      <xdr:spPr>
        <a:xfrm>
          <a:off x="13629640" y="16414115"/>
          <a:ext cx="746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97</xdr:row>
      <xdr:rowOff>104140</xdr:rowOff>
    </xdr:from>
    <xdr:ext cx="534670" cy="259080"/>
    <xdr:sp textlink="">
      <xdr:nvSpPr>
        <xdr:cNvPr id="698" name="積立金平均値テキスト"/>
        <xdr:cNvSpPr txBox="1"/>
      </xdr:nvSpPr>
      <xdr:spPr>
        <a:xfrm>
          <a:off x="14417040" y="1616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167640</xdr:colOff>
      <xdr:row>99</xdr:row>
      <xdr:rowOff>11430</xdr:rowOff>
    </xdr:to>
    <xdr:sp textlink="">
      <xdr:nvSpPr>
        <xdr:cNvPr id="699" name="フローチャート: 判断 698"/>
        <xdr:cNvSpPr/>
      </xdr:nvSpPr>
      <xdr:spPr>
        <a:xfrm>
          <a:off x="14325600" y="1631188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12065</xdr:rowOff>
    </xdr:from>
    <xdr:to xmlns:xdr="http://schemas.openxmlformats.org/drawingml/2006/spreadsheetDrawing">
      <xdr:col>81</xdr:col>
      <xdr:colOff>50800</xdr:colOff>
      <xdr:row>99</xdr:row>
      <xdr:rowOff>36195</xdr:rowOff>
    </xdr:to>
    <xdr:cxnSp macro="">
      <xdr:nvCxnSpPr>
        <xdr:cNvPr id="700" name="直線コネクタ 699"/>
        <xdr:cNvCxnSpPr/>
      </xdr:nvCxnSpPr>
      <xdr:spPr>
        <a:xfrm flipV="1">
          <a:off x="12854940" y="1641411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textlink="">
      <xdr:nvSpPr>
        <xdr:cNvPr id="701" name="フローチャート: 判断 700"/>
        <xdr:cNvSpPr/>
      </xdr:nvSpPr>
      <xdr:spPr>
        <a:xfrm>
          <a:off x="1357884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30860" cy="254000"/>
    <xdr:sp textlink="">
      <xdr:nvSpPr>
        <xdr:cNvPr id="702" name="テキスト ボックス 701"/>
        <xdr:cNvSpPr txBox="1"/>
      </xdr:nvSpPr>
      <xdr:spPr>
        <a:xfrm>
          <a:off x="13408025" y="160782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99</xdr:row>
      <xdr:rowOff>32385</xdr:rowOff>
    </xdr:from>
    <xdr:to xmlns:xdr="http://schemas.openxmlformats.org/drawingml/2006/spreadsheetDrawing">
      <xdr:col>76</xdr:col>
      <xdr:colOff>114300</xdr:colOff>
      <xdr:row>99</xdr:row>
      <xdr:rowOff>36195</xdr:rowOff>
    </xdr:to>
    <xdr:cxnSp macro="">
      <xdr:nvCxnSpPr>
        <xdr:cNvPr id="703" name="直線コネクタ 702"/>
        <xdr:cNvCxnSpPr/>
      </xdr:nvCxnSpPr>
      <xdr:spPr>
        <a:xfrm>
          <a:off x="12070080" y="16434435"/>
          <a:ext cx="7848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textlink="">
      <xdr:nvSpPr>
        <xdr:cNvPr id="704" name="フローチャート: 判断 703"/>
        <xdr:cNvSpPr/>
      </xdr:nvSpPr>
      <xdr:spPr>
        <a:xfrm>
          <a:off x="1280414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30860" cy="254000"/>
    <xdr:sp textlink="">
      <xdr:nvSpPr>
        <xdr:cNvPr id="705" name="テキスト ボックス 704"/>
        <xdr:cNvSpPr txBox="1"/>
      </xdr:nvSpPr>
      <xdr:spPr>
        <a:xfrm>
          <a:off x="12610465" y="1611122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32385</xdr:rowOff>
    </xdr:from>
    <xdr:to xmlns:xdr="http://schemas.openxmlformats.org/drawingml/2006/spreadsheetDrawing">
      <xdr:col>71</xdr:col>
      <xdr:colOff>167640</xdr:colOff>
      <xdr:row>99</xdr:row>
      <xdr:rowOff>39370</xdr:rowOff>
    </xdr:to>
    <xdr:cxnSp macro="">
      <xdr:nvCxnSpPr>
        <xdr:cNvPr id="706" name="直線コネクタ 705"/>
        <xdr:cNvCxnSpPr/>
      </xdr:nvCxnSpPr>
      <xdr:spPr>
        <a:xfrm flipV="1">
          <a:off x="11282680" y="16434435"/>
          <a:ext cx="7874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textlink="">
      <xdr:nvSpPr>
        <xdr:cNvPr id="707" name="フローチャート: 判断 706"/>
        <xdr:cNvSpPr/>
      </xdr:nvSpPr>
      <xdr:spPr>
        <a:xfrm>
          <a:off x="12029440" y="163468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63500</xdr:rowOff>
    </xdr:from>
    <xdr:ext cx="529590" cy="254000"/>
    <xdr:sp textlink="">
      <xdr:nvSpPr>
        <xdr:cNvPr id="708" name="テキスト ボックス 707"/>
        <xdr:cNvSpPr txBox="1"/>
      </xdr:nvSpPr>
      <xdr:spPr>
        <a:xfrm>
          <a:off x="11835765" y="16122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textlink="">
      <xdr:nvSpPr>
        <xdr:cNvPr id="709" name="フローチャート: 判断 708"/>
        <xdr:cNvSpPr/>
      </xdr:nvSpPr>
      <xdr:spPr>
        <a:xfrm>
          <a:off x="1123188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70485</xdr:rowOff>
    </xdr:from>
    <xdr:ext cx="530860" cy="259080"/>
    <xdr:sp textlink="">
      <xdr:nvSpPr>
        <xdr:cNvPr id="710" name="テキスト ボックス 709"/>
        <xdr:cNvSpPr txBox="1"/>
      </xdr:nvSpPr>
      <xdr:spPr>
        <a:xfrm>
          <a:off x="11061065" y="1612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711" name="テキスト ボックス 710"/>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textlink="">
      <xdr:nvSpPr>
        <xdr:cNvPr id="712" name="テキスト ボックス 711"/>
        <xdr:cNvSpPr txBox="1"/>
      </xdr:nvSpPr>
      <xdr:spPr>
        <a:xfrm>
          <a:off x="13462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textlink="">
      <xdr:nvSpPr>
        <xdr:cNvPr id="713" name="テキスト ボックス 712"/>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textlink="">
      <xdr:nvSpPr>
        <xdr:cNvPr id="714" name="テキスト ボックス 713"/>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textlink="">
      <xdr:nvSpPr>
        <xdr:cNvPr id="715" name="テキスト ボックス 714"/>
        <xdr:cNvSpPr txBox="1"/>
      </xdr:nvSpPr>
      <xdr:spPr>
        <a:xfrm>
          <a:off x="11115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147320</xdr:rowOff>
    </xdr:from>
    <xdr:to xmlns:xdr="http://schemas.openxmlformats.org/drawingml/2006/spreadsheetDrawing">
      <xdr:col>85</xdr:col>
      <xdr:colOff>167640</xdr:colOff>
      <xdr:row>99</xdr:row>
      <xdr:rowOff>77470</xdr:rowOff>
    </xdr:to>
    <xdr:sp textlink="">
      <xdr:nvSpPr>
        <xdr:cNvPr id="716" name="楕円 715"/>
        <xdr:cNvSpPr/>
      </xdr:nvSpPr>
      <xdr:spPr>
        <a:xfrm>
          <a:off x="14325600" y="1637792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98</xdr:row>
      <xdr:rowOff>62230</xdr:rowOff>
    </xdr:from>
    <xdr:ext cx="469900" cy="259080"/>
    <xdr:sp textlink="">
      <xdr:nvSpPr>
        <xdr:cNvPr id="717" name="積立金該当値テキスト"/>
        <xdr:cNvSpPr txBox="1"/>
      </xdr:nvSpPr>
      <xdr:spPr>
        <a:xfrm>
          <a:off x="14417040" y="16292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132715</xdr:rowOff>
    </xdr:from>
    <xdr:to xmlns:xdr="http://schemas.openxmlformats.org/drawingml/2006/spreadsheetDrawing">
      <xdr:col>81</xdr:col>
      <xdr:colOff>101600</xdr:colOff>
      <xdr:row>99</xdr:row>
      <xdr:rowOff>63500</xdr:rowOff>
    </xdr:to>
    <xdr:sp textlink="">
      <xdr:nvSpPr>
        <xdr:cNvPr id="718" name="楕円 717"/>
        <xdr:cNvSpPr/>
      </xdr:nvSpPr>
      <xdr:spPr>
        <a:xfrm>
          <a:off x="1357884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53975</xdr:rowOff>
    </xdr:from>
    <xdr:ext cx="530860" cy="254000"/>
    <xdr:sp textlink="">
      <xdr:nvSpPr>
        <xdr:cNvPr id="719" name="テキスト ボックス 718"/>
        <xdr:cNvSpPr txBox="1"/>
      </xdr:nvSpPr>
      <xdr:spPr>
        <a:xfrm>
          <a:off x="13408025" y="1645602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156845</xdr:rowOff>
    </xdr:from>
    <xdr:to xmlns:xdr="http://schemas.openxmlformats.org/drawingml/2006/spreadsheetDrawing">
      <xdr:col>76</xdr:col>
      <xdr:colOff>165100</xdr:colOff>
      <xdr:row>99</xdr:row>
      <xdr:rowOff>86995</xdr:rowOff>
    </xdr:to>
    <xdr:sp textlink="">
      <xdr:nvSpPr>
        <xdr:cNvPr id="720" name="楕円 719"/>
        <xdr:cNvSpPr/>
      </xdr:nvSpPr>
      <xdr:spPr>
        <a:xfrm>
          <a:off x="1280414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78105</xdr:rowOff>
    </xdr:from>
    <xdr:ext cx="464820" cy="254000"/>
    <xdr:sp textlink="">
      <xdr:nvSpPr>
        <xdr:cNvPr id="721" name="テキスト ボックス 720"/>
        <xdr:cNvSpPr txBox="1"/>
      </xdr:nvSpPr>
      <xdr:spPr>
        <a:xfrm>
          <a:off x="12642850" y="164801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153035</xdr:rowOff>
    </xdr:from>
    <xdr:to xmlns:xdr="http://schemas.openxmlformats.org/drawingml/2006/spreadsheetDrawing">
      <xdr:col>72</xdr:col>
      <xdr:colOff>38100</xdr:colOff>
      <xdr:row>99</xdr:row>
      <xdr:rowOff>83185</xdr:rowOff>
    </xdr:to>
    <xdr:sp textlink="">
      <xdr:nvSpPr>
        <xdr:cNvPr id="722" name="楕円 721"/>
        <xdr:cNvSpPr/>
      </xdr:nvSpPr>
      <xdr:spPr>
        <a:xfrm>
          <a:off x="12029440" y="16383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74930</xdr:rowOff>
    </xdr:from>
    <xdr:ext cx="466090" cy="254000"/>
    <xdr:sp textlink="">
      <xdr:nvSpPr>
        <xdr:cNvPr id="723" name="テキスト ボックス 722"/>
        <xdr:cNvSpPr txBox="1"/>
      </xdr:nvSpPr>
      <xdr:spPr>
        <a:xfrm>
          <a:off x="11868150" y="1647698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160020</xdr:rowOff>
    </xdr:from>
    <xdr:to xmlns:xdr="http://schemas.openxmlformats.org/drawingml/2006/spreadsheetDrawing">
      <xdr:col>67</xdr:col>
      <xdr:colOff>101600</xdr:colOff>
      <xdr:row>99</xdr:row>
      <xdr:rowOff>90170</xdr:rowOff>
    </xdr:to>
    <xdr:sp textlink="">
      <xdr:nvSpPr>
        <xdr:cNvPr id="724" name="楕円 723"/>
        <xdr:cNvSpPr/>
      </xdr:nvSpPr>
      <xdr:spPr>
        <a:xfrm>
          <a:off x="1123188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81280</xdr:rowOff>
    </xdr:from>
    <xdr:ext cx="466090" cy="259080"/>
    <xdr:sp textlink="">
      <xdr:nvSpPr>
        <xdr:cNvPr id="725" name="テキスト ボックス 724"/>
        <xdr:cNvSpPr txBox="1"/>
      </xdr:nvSpPr>
      <xdr:spPr>
        <a:xfrm>
          <a:off x="11070590" y="16483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textlink="">
      <xdr:nvSpPr>
        <xdr:cNvPr id="726" name="正方形/長方形 725"/>
        <xdr:cNvSpPr/>
      </xdr:nvSpPr>
      <xdr:spPr>
        <a:xfrm>
          <a:off x="1609344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textlink="">
      <xdr:nvSpPr>
        <xdr:cNvPr id="727" name="正方形/長方形 726"/>
        <xdr:cNvSpPr/>
      </xdr:nvSpPr>
      <xdr:spPr>
        <a:xfrm>
          <a:off x="16220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textlink="">
      <xdr:nvSpPr>
        <xdr:cNvPr id="728" name="正方形/長方形 727"/>
        <xdr:cNvSpPr/>
      </xdr:nvSpPr>
      <xdr:spPr>
        <a:xfrm>
          <a:off x="16220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textlink="">
      <xdr:nvSpPr>
        <xdr:cNvPr id="729" name="正方形/長方形 728"/>
        <xdr:cNvSpPr/>
      </xdr:nvSpPr>
      <xdr:spPr>
        <a:xfrm>
          <a:off x="170992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textlink="">
      <xdr:nvSpPr>
        <xdr:cNvPr id="730" name="正方形/長方形 729"/>
        <xdr:cNvSpPr/>
      </xdr:nvSpPr>
      <xdr:spPr>
        <a:xfrm>
          <a:off x="170992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textlink="">
      <xdr:nvSpPr>
        <xdr:cNvPr id="731" name="正方形/長方形 730"/>
        <xdr:cNvSpPr/>
      </xdr:nvSpPr>
      <xdr:spPr>
        <a:xfrm>
          <a:off x="1810512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textlink="">
      <xdr:nvSpPr>
        <xdr:cNvPr id="732" name="正方形/長方形 731"/>
        <xdr:cNvSpPr/>
      </xdr:nvSpPr>
      <xdr:spPr>
        <a:xfrm>
          <a:off x="1810512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textlink="">
      <xdr:nvSpPr>
        <xdr:cNvPr id="733" name="正方形/長方形 732"/>
        <xdr:cNvSpPr/>
      </xdr:nvSpPr>
      <xdr:spPr>
        <a:xfrm>
          <a:off x="1609344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textlink="">
      <xdr:nvSpPr>
        <xdr:cNvPr id="734" name="テキスト ボックス 733"/>
        <xdr:cNvSpPr txBox="1"/>
      </xdr:nvSpPr>
      <xdr:spPr>
        <a:xfrm>
          <a:off x="1607820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5" name="直線コネクタ 734"/>
        <xdr:cNvCxnSpPr/>
      </xdr:nvCxnSpPr>
      <xdr:spPr>
        <a:xfrm>
          <a:off x="1609344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6093440" y="6544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110" cy="257810"/>
    <xdr:sp textlink="">
      <xdr:nvSpPr>
        <xdr:cNvPr id="737" name="テキスト ボックス 736"/>
        <xdr:cNvSpPr txBox="1"/>
      </xdr:nvSpPr>
      <xdr:spPr>
        <a:xfrm>
          <a:off x="15890240" y="6408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6093440" y="6229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225" cy="255270"/>
    <xdr:sp textlink="">
      <xdr:nvSpPr>
        <xdr:cNvPr id="739" name="テキスト ボックス 738"/>
        <xdr:cNvSpPr txBox="1"/>
      </xdr:nvSpPr>
      <xdr:spPr>
        <a:xfrm>
          <a:off x="15630525" y="60940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6093440" y="5916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225" cy="257810"/>
    <xdr:sp textlink="">
      <xdr:nvSpPr>
        <xdr:cNvPr id="741" name="テキスト ボックス 740"/>
        <xdr:cNvSpPr txBox="1"/>
      </xdr:nvSpPr>
      <xdr:spPr>
        <a:xfrm>
          <a:off x="15630525" y="5780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6093440" y="560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225" cy="255270"/>
    <xdr:sp textlink="">
      <xdr:nvSpPr>
        <xdr:cNvPr id="743" name="テキスト ボックス 742"/>
        <xdr:cNvSpPr txBox="1"/>
      </xdr:nvSpPr>
      <xdr:spPr>
        <a:xfrm>
          <a:off x="15630525" y="546100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6093440" y="5288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225" cy="257175"/>
    <xdr:sp textlink="">
      <xdr:nvSpPr>
        <xdr:cNvPr id="745" name="テキスト ボックス 744"/>
        <xdr:cNvSpPr txBox="1"/>
      </xdr:nvSpPr>
      <xdr:spPr>
        <a:xfrm>
          <a:off x="15630525" y="51466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6093440" y="4968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225" cy="259080"/>
    <xdr:sp textlink="">
      <xdr:nvSpPr>
        <xdr:cNvPr id="747" name="テキスト ボックス 746"/>
        <xdr:cNvSpPr txBox="1"/>
      </xdr:nvSpPr>
      <xdr:spPr>
        <a:xfrm>
          <a:off x="15630525" y="483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609344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4000"/>
    <xdr:sp textlink="">
      <xdr:nvSpPr>
        <xdr:cNvPr id="749" name="テキスト ボックス 748"/>
        <xdr:cNvSpPr txBox="1"/>
      </xdr:nvSpPr>
      <xdr:spPr>
        <a:xfrm>
          <a:off x="15630525" y="4518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textlink="">
      <xdr:nvSpPr>
        <xdr:cNvPr id="750" name="投資及び出資金グラフ枠"/>
        <xdr:cNvSpPr/>
      </xdr:nvSpPr>
      <xdr:spPr>
        <a:xfrm>
          <a:off x="1609344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19507835" y="516318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textlink="">
      <xdr:nvSpPr>
        <xdr:cNvPr id="752" name="投資及び出資金最小値テキスト"/>
        <xdr:cNvSpPr txBox="1"/>
      </xdr:nvSpPr>
      <xdr:spPr>
        <a:xfrm>
          <a:off x="1956054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19443700" y="654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54000"/>
    <xdr:sp textlink="">
      <xdr:nvSpPr>
        <xdr:cNvPr id="754" name="投資及び出資金最大値テキスト"/>
        <xdr:cNvSpPr txBox="1"/>
      </xdr:nvSpPr>
      <xdr:spPr>
        <a:xfrm>
          <a:off x="19560540" y="49510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19443700" y="51631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39</xdr:row>
      <xdr:rowOff>99060</xdr:rowOff>
    </xdr:from>
    <xdr:to xmlns:xdr="http://schemas.openxmlformats.org/drawingml/2006/spreadsheetDrawing">
      <xdr:col>116</xdr:col>
      <xdr:colOff>63500</xdr:colOff>
      <xdr:row>39</xdr:row>
      <xdr:rowOff>99060</xdr:rowOff>
    </xdr:to>
    <xdr:cxnSp macro="">
      <xdr:nvCxnSpPr>
        <xdr:cNvPr id="756" name="直線コネクタ 755"/>
        <xdr:cNvCxnSpPr/>
      </xdr:nvCxnSpPr>
      <xdr:spPr>
        <a:xfrm>
          <a:off x="18775680" y="654431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116840</xdr:rowOff>
    </xdr:from>
    <xdr:ext cx="469900" cy="257810"/>
    <xdr:sp textlink="">
      <xdr:nvSpPr>
        <xdr:cNvPr id="757" name="投資及び出資金平均値テキスト"/>
        <xdr:cNvSpPr txBox="1"/>
      </xdr:nvSpPr>
      <xdr:spPr>
        <a:xfrm>
          <a:off x="19560540" y="62318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textlink="">
      <xdr:nvSpPr>
        <xdr:cNvPr id="758" name="フローチャート: 判断 757"/>
        <xdr:cNvSpPr/>
      </xdr:nvSpPr>
      <xdr:spPr>
        <a:xfrm>
          <a:off x="1945894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167640</xdr:colOff>
      <xdr:row>39</xdr:row>
      <xdr:rowOff>99060</xdr:rowOff>
    </xdr:to>
    <xdr:cxnSp macro="">
      <xdr:nvCxnSpPr>
        <xdr:cNvPr id="759" name="直線コネクタ 758"/>
        <xdr:cNvCxnSpPr/>
      </xdr:nvCxnSpPr>
      <xdr:spPr>
        <a:xfrm>
          <a:off x="17988280" y="65443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textlink="">
      <xdr:nvSpPr>
        <xdr:cNvPr id="760" name="フローチャート: 判断 759"/>
        <xdr:cNvSpPr/>
      </xdr:nvSpPr>
      <xdr:spPr>
        <a:xfrm>
          <a:off x="18735040" y="638111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47625</xdr:rowOff>
    </xdr:from>
    <xdr:ext cx="466090" cy="259080"/>
    <xdr:sp textlink="">
      <xdr:nvSpPr>
        <xdr:cNvPr id="761" name="テキスト ボックス 760"/>
        <xdr:cNvSpPr txBox="1"/>
      </xdr:nvSpPr>
      <xdr:spPr>
        <a:xfrm>
          <a:off x="18573750" y="6162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2" name="直線コネクタ 761"/>
        <xdr:cNvCxnSpPr/>
      </xdr:nvCxnSpPr>
      <xdr:spPr>
        <a:xfrm>
          <a:off x="17213580" y="6544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textlink="">
      <xdr:nvSpPr>
        <xdr:cNvPr id="763" name="フローチャート: 判断 762"/>
        <xdr:cNvSpPr/>
      </xdr:nvSpPr>
      <xdr:spPr>
        <a:xfrm>
          <a:off x="1793748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38100</xdr:rowOff>
    </xdr:from>
    <xdr:ext cx="466090" cy="259080"/>
    <xdr:sp textlink="">
      <xdr:nvSpPr>
        <xdr:cNvPr id="764" name="テキスト ボックス 763"/>
        <xdr:cNvSpPr txBox="1"/>
      </xdr:nvSpPr>
      <xdr:spPr>
        <a:xfrm>
          <a:off x="17776190" y="6153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39</xdr:row>
      <xdr:rowOff>88265</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a:off x="16428720" y="6533515"/>
          <a:ext cx="7848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textlink="">
      <xdr:nvSpPr>
        <xdr:cNvPr id="766" name="フローチャート: 判断 765"/>
        <xdr:cNvSpPr/>
      </xdr:nvSpPr>
      <xdr:spPr>
        <a:xfrm>
          <a:off x="1716278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83185</xdr:rowOff>
    </xdr:from>
    <xdr:ext cx="464820" cy="257810"/>
    <xdr:sp textlink="">
      <xdr:nvSpPr>
        <xdr:cNvPr id="767" name="テキスト ボックス 766"/>
        <xdr:cNvSpPr txBox="1"/>
      </xdr:nvSpPr>
      <xdr:spPr>
        <a:xfrm>
          <a:off x="17001490" y="6198235"/>
          <a:ext cx="464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textlink="">
      <xdr:nvSpPr>
        <xdr:cNvPr id="768" name="フローチャート: 判断 767"/>
        <xdr:cNvSpPr/>
      </xdr:nvSpPr>
      <xdr:spPr>
        <a:xfrm>
          <a:off x="16388080" y="642239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66090" cy="254000"/>
    <xdr:sp textlink="">
      <xdr:nvSpPr>
        <xdr:cNvPr id="769" name="テキスト ボックス 768"/>
        <xdr:cNvSpPr txBox="1"/>
      </xdr:nvSpPr>
      <xdr:spPr>
        <a:xfrm>
          <a:off x="16226790" y="620395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textlink="">
      <xdr:nvSpPr>
        <xdr:cNvPr id="770" name="テキスト ボックス 769"/>
        <xdr:cNvSpPr txBox="1"/>
      </xdr:nvSpPr>
      <xdr:spPr>
        <a:xfrm>
          <a:off x="193421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80010</xdr:rowOff>
    </xdr:from>
    <xdr:ext cx="762000" cy="259080"/>
    <xdr:sp textlink="">
      <xdr:nvSpPr>
        <xdr:cNvPr id="771" name="テキスト ボックス 770"/>
        <xdr:cNvSpPr txBox="1"/>
      </xdr:nvSpPr>
      <xdr:spPr>
        <a:xfrm>
          <a:off x="18608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textlink="">
      <xdr:nvSpPr>
        <xdr:cNvPr id="772" name="テキスト ボックス 771"/>
        <xdr:cNvSpPr txBox="1"/>
      </xdr:nvSpPr>
      <xdr:spPr>
        <a:xfrm>
          <a:off x="178206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textlink="">
      <xdr:nvSpPr>
        <xdr:cNvPr id="773" name="テキスト ボックス 772"/>
        <xdr:cNvSpPr txBox="1"/>
      </xdr:nvSpPr>
      <xdr:spPr>
        <a:xfrm>
          <a:off x="170459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80010</xdr:rowOff>
    </xdr:from>
    <xdr:ext cx="762000" cy="259080"/>
    <xdr:sp textlink="">
      <xdr:nvSpPr>
        <xdr:cNvPr id="774" name="テキスト ボックス 773"/>
        <xdr:cNvSpPr txBox="1"/>
      </xdr:nvSpPr>
      <xdr:spPr>
        <a:xfrm>
          <a:off x="1626108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textlink="">
      <xdr:nvSpPr>
        <xdr:cNvPr id="775" name="楕円 774"/>
        <xdr:cNvSpPr/>
      </xdr:nvSpPr>
      <xdr:spPr>
        <a:xfrm>
          <a:off x="1945894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5270"/>
    <xdr:sp textlink="">
      <xdr:nvSpPr>
        <xdr:cNvPr id="776" name="投資及び出資金該当値テキスト"/>
        <xdr:cNvSpPr txBox="1"/>
      </xdr:nvSpPr>
      <xdr:spPr>
        <a:xfrm>
          <a:off x="19560540" y="64147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textlink="">
      <xdr:nvSpPr>
        <xdr:cNvPr id="777" name="楕円 776"/>
        <xdr:cNvSpPr/>
      </xdr:nvSpPr>
      <xdr:spPr>
        <a:xfrm>
          <a:off x="18735040" y="6493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745" cy="259080"/>
    <xdr:sp textlink="">
      <xdr:nvSpPr>
        <xdr:cNvPr id="778" name="テキスト ボックス 777"/>
        <xdr:cNvSpPr txBox="1"/>
      </xdr:nvSpPr>
      <xdr:spPr>
        <a:xfrm>
          <a:off x="1866138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textlink="">
      <xdr:nvSpPr>
        <xdr:cNvPr id="779" name="楕円 778"/>
        <xdr:cNvSpPr/>
      </xdr:nvSpPr>
      <xdr:spPr>
        <a:xfrm>
          <a:off x="1793748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745" cy="259080"/>
    <xdr:sp textlink="">
      <xdr:nvSpPr>
        <xdr:cNvPr id="780" name="テキスト ボックス 779"/>
        <xdr:cNvSpPr txBox="1"/>
      </xdr:nvSpPr>
      <xdr:spPr>
        <a:xfrm>
          <a:off x="1788668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textlink="">
      <xdr:nvSpPr>
        <xdr:cNvPr id="781" name="楕円 780"/>
        <xdr:cNvSpPr/>
      </xdr:nvSpPr>
      <xdr:spPr>
        <a:xfrm>
          <a:off x="1716278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39</xdr:row>
      <xdr:rowOff>140970</xdr:rowOff>
    </xdr:from>
    <xdr:ext cx="245745" cy="259080"/>
    <xdr:sp textlink="">
      <xdr:nvSpPr>
        <xdr:cNvPr id="782" name="テキスト ボックス 781"/>
        <xdr:cNvSpPr txBox="1"/>
      </xdr:nvSpPr>
      <xdr:spPr>
        <a:xfrm>
          <a:off x="17099280" y="6586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37465</xdr:rowOff>
    </xdr:from>
    <xdr:to xmlns:xdr="http://schemas.openxmlformats.org/drawingml/2006/spreadsheetDrawing">
      <xdr:col>98</xdr:col>
      <xdr:colOff>38100</xdr:colOff>
      <xdr:row>39</xdr:row>
      <xdr:rowOff>139065</xdr:rowOff>
    </xdr:to>
    <xdr:sp textlink="">
      <xdr:nvSpPr>
        <xdr:cNvPr id="783" name="楕円 782"/>
        <xdr:cNvSpPr/>
      </xdr:nvSpPr>
      <xdr:spPr>
        <a:xfrm>
          <a:off x="16388080" y="6482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167640</xdr:colOff>
      <xdr:row>39</xdr:row>
      <xdr:rowOff>130175</xdr:rowOff>
    </xdr:from>
    <xdr:ext cx="378460" cy="257810"/>
    <xdr:sp textlink="">
      <xdr:nvSpPr>
        <xdr:cNvPr id="784" name="テキスト ボックス 783"/>
        <xdr:cNvSpPr txBox="1"/>
      </xdr:nvSpPr>
      <xdr:spPr>
        <a:xfrm>
          <a:off x="16261080" y="65754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textlink="">
      <xdr:nvSpPr>
        <xdr:cNvPr id="785" name="正方形/長方形 784"/>
        <xdr:cNvSpPr/>
      </xdr:nvSpPr>
      <xdr:spPr>
        <a:xfrm>
          <a:off x="1609344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textlink="">
      <xdr:nvSpPr>
        <xdr:cNvPr id="786" name="正方形/長方形 785"/>
        <xdr:cNvSpPr/>
      </xdr:nvSpPr>
      <xdr:spPr>
        <a:xfrm>
          <a:off x="16220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textlink="">
      <xdr:nvSpPr>
        <xdr:cNvPr id="787" name="正方形/長方形 786"/>
        <xdr:cNvSpPr/>
      </xdr:nvSpPr>
      <xdr:spPr>
        <a:xfrm>
          <a:off x="16220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textlink="">
      <xdr:nvSpPr>
        <xdr:cNvPr id="788" name="正方形/長方形 787"/>
        <xdr:cNvSpPr/>
      </xdr:nvSpPr>
      <xdr:spPr>
        <a:xfrm>
          <a:off x="170992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textlink="">
      <xdr:nvSpPr>
        <xdr:cNvPr id="789" name="正方形/長方形 788"/>
        <xdr:cNvSpPr/>
      </xdr:nvSpPr>
      <xdr:spPr>
        <a:xfrm>
          <a:off x="170992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textlink="">
      <xdr:nvSpPr>
        <xdr:cNvPr id="790" name="正方形/長方形 789"/>
        <xdr:cNvSpPr/>
      </xdr:nvSpPr>
      <xdr:spPr>
        <a:xfrm>
          <a:off x="1810512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textlink="">
      <xdr:nvSpPr>
        <xdr:cNvPr id="791" name="正方形/長方形 790"/>
        <xdr:cNvSpPr/>
      </xdr:nvSpPr>
      <xdr:spPr>
        <a:xfrm>
          <a:off x="1810512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textlink="">
      <xdr:nvSpPr>
        <xdr:cNvPr id="792" name="正方形/長方形 791"/>
        <xdr:cNvSpPr/>
      </xdr:nvSpPr>
      <xdr:spPr>
        <a:xfrm>
          <a:off x="1609344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textlink="">
      <xdr:nvSpPr>
        <xdr:cNvPr id="793" name="テキスト ボックス 792"/>
        <xdr:cNvSpPr txBox="1"/>
      </xdr:nvSpPr>
      <xdr:spPr>
        <a:xfrm>
          <a:off x="1607820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4" name="直線コネクタ 793"/>
        <xdr:cNvCxnSpPr/>
      </xdr:nvCxnSpPr>
      <xdr:spPr>
        <a:xfrm>
          <a:off x="1609344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6093440" y="9721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5110" cy="255270"/>
    <xdr:sp textlink="">
      <xdr:nvSpPr>
        <xdr:cNvPr id="796" name="テキスト ボックス 795"/>
        <xdr:cNvSpPr txBox="1"/>
      </xdr:nvSpPr>
      <xdr:spPr>
        <a:xfrm>
          <a:off x="15890240" y="9582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6093440" y="9277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225" cy="254000"/>
    <xdr:sp textlink="">
      <xdr:nvSpPr>
        <xdr:cNvPr id="798" name="テキスト ボックス 797"/>
        <xdr:cNvSpPr txBox="1"/>
      </xdr:nvSpPr>
      <xdr:spPr>
        <a:xfrm>
          <a:off x="15630525" y="91414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83185</xdr:rowOff>
    </xdr:from>
    <xdr:to xmlns:xdr="http://schemas.openxmlformats.org/drawingml/2006/spreadsheetDrawing">
      <xdr:col>120</xdr:col>
      <xdr:colOff>114300</xdr:colOff>
      <xdr:row>53</xdr:row>
      <xdr:rowOff>83185</xdr:rowOff>
    </xdr:to>
    <xdr:cxnSp macro="">
      <xdr:nvCxnSpPr>
        <xdr:cNvPr id="799" name="直線コネクタ 798"/>
        <xdr:cNvCxnSpPr/>
      </xdr:nvCxnSpPr>
      <xdr:spPr>
        <a:xfrm>
          <a:off x="16093440" y="8839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225" cy="255270"/>
    <xdr:sp textlink="">
      <xdr:nvSpPr>
        <xdr:cNvPr id="800" name="テキスト ボックス 799"/>
        <xdr:cNvSpPr txBox="1"/>
      </xdr:nvSpPr>
      <xdr:spPr>
        <a:xfrm>
          <a:off x="15630525" y="870331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6093440" y="8401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0225" cy="255270"/>
    <xdr:sp textlink="">
      <xdr:nvSpPr>
        <xdr:cNvPr id="802" name="テキスト ボックス 801"/>
        <xdr:cNvSpPr txBox="1"/>
      </xdr:nvSpPr>
      <xdr:spPr>
        <a:xfrm>
          <a:off x="15630525" y="826135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609344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4000"/>
    <xdr:sp textlink="">
      <xdr:nvSpPr>
        <xdr:cNvPr id="804" name="テキスト ボックス 803"/>
        <xdr:cNvSpPr txBox="1"/>
      </xdr:nvSpPr>
      <xdr:spPr>
        <a:xfrm>
          <a:off x="15630525" y="7820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textlink="">
      <xdr:nvSpPr>
        <xdr:cNvPr id="805" name="貸付金グラフ枠"/>
        <xdr:cNvSpPr/>
      </xdr:nvSpPr>
      <xdr:spPr>
        <a:xfrm>
          <a:off x="1609344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19507835" y="835723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textlink="">
      <xdr:nvSpPr>
        <xdr:cNvPr id="807" name="貸付金最小値テキスト"/>
        <xdr:cNvSpPr txBox="1"/>
      </xdr:nvSpPr>
      <xdr:spPr>
        <a:xfrm>
          <a:off x="19560540" y="972566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19443700" y="9721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55270"/>
    <xdr:sp textlink="">
      <xdr:nvSpPr>
        <xdr:cNvPr id="809" name="貸付金最大値テキスト"/>
        <xdr:cNvSpPr txBox="1"/>
      </xdr:nvSpPr>
      <xdr:spPr>
        <a:xfrm>
          <a:off x="19560540" y="81387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19443700" y="8357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56</xdr:row>
      <xdr:rowOff>40640</xdr:rowOff>
    </xdr:from>
    <xdr:to xmlns:xdr="http://schemas.openxmlformats.org/drawingml/2006/spreadsheetDrawing">
      <xdr:col>116</xdr:col>
      <xdr:colOff>63500</xdr:colOff>
      <xdr:row>56</xdr:row>
      <xdr:rowOff>50800</xdr:rowOff>
    </xdr:to>
    <xdr:cxnSp macro="">
      <xdr:nvCxnSpPr>
        <xdr:cNvPr id="811" name="直線コネクタ 810"/>
        <xdr:cNvCxnSpPr/>
      </xdr:nvCxnSpPr>
      <xdr:spPr>
        <a:xfrm flipV="1">
          <a:off x="18775680" y="9292590"/>
          <a:ext cx="7340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103505</xdr:rowOff>
    </xdr:from>
    <xdr:ext cx="469900" cy="259080"/>
    <xdr:sp textlink="">
      <xdr:nvSpPr>
        <xdr:cNvPr id="812" name="貸付金平均値テキスト"/>
        <xdr:cNvSpPr txBox="1"/>
      </xdr:nvSpPr>
      <xdr:spPr>
        <a:xfrm>
          <a:off x="19560540" y="9520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textlink="">
      <xdr:nvSpPr>
        <xdr:cNvPr id="813" name="フローチャート: 判断 812"/>
        <xdr:cNvSpPr/>
      </xdr:nvSpPr>
      <xdr:spPr>
        <a:xfrm>
          <a:off x="19458940" y="9542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50800</xdr:rowOff>
    </xdr:from>
    <xdr:to xmlns:xdr="http://schemas.openxmlformats.org/drawingml/2006/spreadsheetDrawing">
      <xdr:col>111</xdr:col>
      <xdr:colOff>167640</xdr:colOff>
      <xdr:row>56</xdr:row>
      <xdr:rowOff>56515</xdr:rowOff>
    </xdr:to>
    <xdr:cxnSp macro="">
      <xdr:nvCxnSpPr>
        <xdr:cNvPr id="814" name="直線コネクタ 813"/>
        <xdr:cNvCxnSpPr/>
      </xdr:nvCxnSpPr>
      <xdr:spPr>
        <a:xfrm flipV="1">
          <a:off x="17988280" y="9302750"/>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textlink="">
      <xdr:nvSpPr>
        <xdr:cNvPr id="815" name="フローチャート: 判断 814"/>
        <xdr:cNvSpPr/>
      </xdr:nvSpPr>
      <xdr:spPr>
        <a:xfrm>
          <a:off x="18735040" y="954913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53340</xdr:rowOff>
    </xdr:from>
    <xdr:ext cx="466090" cy="254000"/>
    <xdr:sp textlink="">
      <xdr:nvSpPr>
        <xdr:cNvPr id="816" name="テキスト ボックス 815"/>
        <xdr:cNvSpPr txBox="1"/>
      </xdr:nvSpPr>
      <xdr:spPr>
        <a:xfrm>
          <a:off x="18573750" y="963549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55880</xdr:rowOff>
    </xdr:from>
    <xdr:to xmlns:xdr="http://schemas.openxmlformats.org/drawingml/2006/spreadsheetDrawing">
      <xdr:col>107</xdr:col>
      <xdr:colOff>50800</xdr:colOff>
      <xdr:row>56</xdr:row>
      <xdr:rowOff>56515</xdr:rowOff>
    </xdr:to>
    <xdr:cxnSp macro="">
      <xdr:nvCxnSpPr>
        <xdr:cNvPr id="817" name="直線コネクタ 816"/>
        <xdr:cNvCxnSpPr/>
      </xdr:nvCxnSpPr>
      <xdr:spPr>
        <a:xfrm>
          <a:off x="17213580" y="930783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textlink="">
      <xdr:nvSpPr>
        <xdr:cNvPr id="818" name="フローチャート: 判断 817"/>
        <xdr:cNvSpPr/>
      </xdr:nvSpPr>
      <xdr:spPr>
        <a:xfrm>
          <a:off x="17937480" y="9533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38100</xdr:rowOff>
    </xdr:from>
    <xdr:ext cx="466090" cy="259080"/>
    <xdr:sp textlink="">
      <xdr:nvSpPr>
        <xdr:cNvPr id="819" name="テキスト ボックス 818"/>
        <xdr:cNvSpPr txBox="1"/>
      </xdr:nvSpPr>
      <xdr:spPr>
        <a:xfrm>
          <a:off x="17776190" y="9620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54</xdr:row>
      <xdr:rowOff>137160</xdr:rowOff>
    </xdr:from>
    <xdr:to xmlns:xdr="http://schemas.openxmlformats.org/drawingml/2006/spreadsheetDrawing">
      <xdr:col>102</xdr:col>
      <xdr:colOff>114300</xdr:colOff>
      <xdr:row>56</xdr:row>
      <xdr:rowOff>55880</xdr:rowOff>
    </xdr:to>
    <xdr:cxnSp macro="">
      <xdr:nvCxnSpPr>
        <xdr:cNvPr id="820" name="直線コネクタ 819"/>
        <xdr:cNvCxnSpPr/>
      </xdr:nvCxnSpPr>
      <xdr:spPr>
        <a:xfrm>
          <a:off x="16428720" y="9058910"/>
          <a:ext cx="78486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textlink="">
      <xdr:nvSpPr>
        <xdr:cNvPr id="821" name="フローチャート: 判断 820"/>
        <xdr:cNvSpPr/>
      </xdr:nvSpPr>
      <xdr:spPr>
        <a:xfrm>
          <a:off x="17162780" y="9552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56515</xdr:rowOff>
    </xdr:from>
    <xdr:ext cx="464820" cy="257810"/>
    <xdr:sp textlink="">
      <xdr:nvSpPr>
        <xdr:cNvPr id="822" name="テキスト ボックス 821"/>
        <xdr:cNvSpPr txBox="1"/>
      </xdr:nvSpPr>
      <xdr:spPr>
        <a:xfrm>
          <a:off x="17001490" y="9638665"/>
          <a:ext cx="464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textlink="">
      <xdr:nvSpPr>
        <xdr:cNvPr id="823" name="フローチャート: 判断 822"/>
        <xdr:cNvSpPr/>
      </xdr:nvSpPr>
      <xdr:spPr>
        <a:xfrm>
          <a:off x="16388080" y="9549765"/>
          <a:ext cx="7874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53975</xdr:rowOff>
    </xdr:from>
    <xdr:ext cx="466090" cy="254000"/>
    <xdr:sp textlink="">
      <xdr:nvSpPr>
        <xdr:cNvPr id="824" name="テキスト ボックス 823"/>
        <xdr:cNvSpPr txBox="1"/>
      </xdr:nvSpPr>
      <xdr:spPr>
        <a:xfrm>
          <a:off x="16226790" y="9636125"/>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textlink="">
      <xdr:nvSpPr>
        <xdr:cNvPr id="825" name="テキスト ボックス 824"/>
        <xdr:cNvSpPr txBox="1"/>
      </xdr:nvSpPr>
      <xdr:spPr>
        <a:xfrm>
          <a:off x="193421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80010</xdr:rowOff>
    </xdr:from>
    <xdr:ext cx="762000" cy="259080"/>
    <xdr:sp textlink="">
      <xdr:nvSpPr>
        <xdr:cNvPr id="826" name="テキスト ボックス 825"/>
        <xdr:cNvSpPr txBox="1"/>
      </xdr:nvSpPr>
      <xdr:spPr>
        <a:xfrm>
          <a:off x="18608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textlink="">
      <xdr:nvSpPr>
        <xdr:cNvPr id="827" name="テキスト ボックス 826"/>
        <xdr:cNvSpPr txBox="1"/>
      </xdr:nvSpPr>
      <xdr:spPr>
        <a:xfrm>
          <a:off x="178206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textlink="">
      <xdr:nvSpPr>
        <xdr:cNvPr id="828" name="テキスト ボックス 827"/>
        <xdr:cNvSpPr txBox="1"/>
      </xdr:nvSpPr>
      <xdr:spPr>
        <a:xfrm>
          <a:off x="170459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80010</xdr:rowOff>
    </xdr:from>
    <xdr:ext cx="762000" cy="259080"/>
    <xdr:sp textlink="">
      <xdr:nvSpPr>
        <xdr:cNvPr id="829" name="テキスト ボックス 828"/>
        <xdr:cNvSpPr txBox="1"/>
      </xdr:nvSpPr>
      <xdr:spPr>
        <a:xfrm>
          <a:off x="1626108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161290</xdr:rowOff>
    </xdr:from>
    <xdr:to xmlns:xdr="http://schemas.openxmlformats.org/drawingml/2006/spreadsheetDrawing">
      <xdr:col>116</xdr:col>
      <xdr:colOff>114300</xdr:colOff>
      <xdr:row>56</xdr:row>
      <xdr:rowOff>91440</xdr:rowOff>
    </xdr:to>
    <xdr:sp textlink="">
      <xdr:nvSpPr>
        <xdr:cNvPr id="830" name="楕円 829"/>
        <xdr:cNvSpPr/>
      </xdr:nvSpPr>
      <xdr:spPr>
        <a:xfrm>
          <a:off x="19458940" y="9248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12700</xdr:rowOff>
    </xdr:from>
    <xdr:ext cx="534670" cy="259080"/>
    <xdr:sp textlink="">
      <xdr:nvSpPr>
        <xdr:cNvPr id="831" name="貸付金該当値テキスト"/>
        <xdr:cNvSpPr txBox="1"/>
      </xdr:nvSpPr>
      <xdr:spPr>
        <a:xfrm>
          <a:off x="19560540" y="909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165100</xdr:rowOff>
    </xdr:from>
    <xdr:to xmlns:xdr="http://schemas.openxmlformats.org/drawingml/2006/spreadsheetDrawing">
      <xdr:col>112</xdr:col>
      <xdr:colOff>38100</xdr:colOff>
      <xdr:row>56</xdr:row>
      <xdr:rowOff>101600</xdr:rowOff>
    </xdr:to>
    <xdr:sp textlink="">
      <xdr:nvSpPr>
        <xdr:cNvPr id="832" name="楕円 831"/>
        <xdr:cNvSpPr/>
      </xdr:nvSpPr>
      <xdr:spPr>
        <a:xfrm>
          <a:off x="18735040" y="925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118110</xdr:rowOff>
    </xdr:from>
    <xdr:ext cx="529590" cy="257810"/>
    <xdr:sp textlink="">
      <xdr:nvSpPr>
        <xdr:cNvPr id="833" name="テキスト ボックス 832"/>
        <xdr:cNvSpPr txBox="1"/>
      </xdr:nvSpPr>
      <xdr:spPr>
        <a:xfrm>
          <a:off x="18541365" y="903986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6350</xdr:rowOff>
    </xdr:from>
    <xdr:to xmlns:xdr="http://schemas.openxmlformats.org/drawingml/2006/spreadsheetDrawing">
      <xdr:col>107</xdr:col>
      <xdr:colOff>101600</xdr:colOff>
      <xdr:row>56</xdr:row>
      <xdr:rowOff>107315</xdr:rowOff>
    </xdr:to>
    <xdr:sp textlink="">
      <xdr:nvSpPr>
        <xdr:cNvPr id="834" name="楕円 833"/>
        <xdr:cNvSpPr/>
      </xdr:nvSpPr>
      <xdr:spPr>
        <a:xfrm>
          <a:off x="17937480" y="9258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123825</xdr:rowOff>
    </xdr:from>
    <xdr:ext cx="530860" cy="254000"/>
    <xdr:sp textlink="">
      <xdr:nvSpPr>
        <xdr:cNvPr id="835" name="テキスト ボックス 834"/>
        <xdr:cNvSpPr txBox="1"/>
      </xdr:nvSpPr>
      <xdr:spPr>
        <a:xfrm>
          <a:off x="17766665" y="90455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5080</xdr:rowOff>
    </xdr:from>
    <xdr:to xmlns:xdr="http://schemas.openxmlformats.org/drawingml/2006/spreadsheetDrawing">
      <xdr:col>102</xdr:col>
      <xdr:colOff>165100</xdr:colOff>
      <xdr:row>56</xdr:row>
      <xdr:rowOff>106680</xdr:rowOff>
    </xdr:to>
    <xdr:sp textlink="">
      <xdr:nvSpPr>
        <xdr:cNvPr id="836" name="楕円 835"/>
        <xdr:cNvSpPr/>
      </xdr:nvSpPr>
      <xdr:spPr>
        <a:xfrm>
          <a:off x="17162780" y="92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123190</xdr:rowOff>
    </xdr:from>
    <xdr:ext cx="530860" cy="254000"/>
    <xdr:sp textlink="">
      <xdr:nvSpPr>
        <xdr:cNvPr id="837" name="テキスト ボックス 836"/>
        <xdr:cNvSpPr txBox="1"/>
      </xdr:nvSpPr>
      <xdr:spPr>
        <a:xfrm>
          <a:off x="16969105" y="904494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17145</xdr:rowOff>
    </xdr:to>
    <xdr:sp textlink="">
      <xdr:nvSpPr>
        <xdr:cNvPr id="838" name="楕円 837"/>
        <xdr:cNvSpPr/>
      </xdr:nvSpPr>
      <xdr:spPr>
        <a:xfrm>
          <a:off x="16388080" y="9008110"/>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33020</xdr:rowOff>
    </xdr:from>
    <xdr:ext cx="529590" cy="259080"/>
    <xdr:sp textlink="">
      <xdr:nvSpPr>
        <xdr:cNvPr id="839" name="テキスト ボックス 838"/>
        <xdr:cNvSpPr txBox="1"/>
      </xdr:nvSpPr>
      <xdr:spPr>
        <a:xfrm>
          <a:off x="16194405" y="8789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textlink="">
      <xdr:nvSpPr>
        <xdr:cNvPr id="840" name="正方形/長方形 839"/>
        <xdr:cNvSpPr/>
      </xdr:nvSpPr>
      <xdr:spPr>
        <a:xfrm>
          <a:off x="1609344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textlink="">
      <xdr:nvSpPr>
        <xdr:cNvPr id="841" name="正方形/長方形 840"/>
        <xdr:cNvSpPr/>
      </xdr:nvSpPr>
      <xdr:spPr>
        <a:xfrm>
          <a:off x="16220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textlink="">
      <xdr:nvSpPr>
        <xdr:cNvPr id="842" name="正方形/長方形 841"/>
        <xdr:cNvSpPr/>
      </xdr:nvSpPr>
      <xdr:spPr>
        <a:xfrm>
          <a:off x="16220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textlink="">
      <xdr:nvSpPr>
        <xdr:cNvPr id="843" name="正方形/長方形 842"/>
        <xdr:cNvSpPr/>
      </xdr:nvSpPr>
      <xdr:spPr>
        <a:xfrm>
          <a:off x="170992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textlink="">
      <xdr:nvSpPr>
        <xdr:cNvPr id="844" name="正方形/長方形 843"/>
        <xdr:cNvSpPr/>
      </xdr:nvSpPr>
      <xdr:spPr>
        <a:xfrm>
          <a:off x="170992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textlink="">
      <xdr:nvSpPr>
        <xdr:cNvPr id="845" name="正方形/長方形 844"/>
        <xdr:cNvSpPr/>
      </xdr:nvSpPr>
      <xdr:spPr>
        <a:xfrm>
          <a:off x="1810512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textlink="">
      <xdr:nvSpPr>
        <xdr:cNvPr id="846" name="正方形/長方形 845"/>
        <xdr:cNvSpPr/>
      </xdr:nvSpPr>
      <xdr:spPr>
        <a:xfrm>
          <a:off x="1810512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textlink="">
      <xdr:nvSpPr>
        <xdr:cNvPr id="847" name="正方形/長方形 846"/>
        <xdr:cNvSpPr/>
      </xdr:nvSpPr>
      <xdr:spPr>
        <a:xfrm>
          <a:off x="1609344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textlink="">
      <xdr:nvSpPr>
        <xdr:cNvPr id="848" name="テキスト ボックス 847"/>
        <xdr:cNvSpPr txBox="1"/>
      </xdr:nvSpPr>
      <xdr:spPr>
        <a:xfrm>
          <a:off x="1607820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49" name="直線コネクタ 848"/>
        <xdr:cNvCxnSpPr/>
      </xdr:nvCxnSpPr>
      <xdr:spPr>
        <a:xfrm>
          <a:off x="1609344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textlink="">
      <xdr:nvSpPr>
        <xdr:cNvPr id="850" name="テキスト ボックス 849"/>
        <xdr:cNvSpPr txBox="1"/>
      </xdr:nvSpPr>
      <xdr:spPr>
        <a:xfrm>
          <a:off x="15890240" y="13326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6093440" y="13148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225" cy="257810"/>
    <xdr:sp textlink="">
      <xdr:nvSpPr>
        <xdr:cNvPr id="852" name="テキスト ボックス 851"/>
        <xdr:cNvSpPr txBox="1"/>
      </xdr:nvSpPr>
      <xdr:spPr>
        <a:xfrm>
          <a:off x="15630525" y="1301242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6093440" y="12833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225" cy="255270"/>
    <xdr:sp textlink="">
      <xdr:nvSpPr>
        <xdr:cNvPr id="854" name="テキスト ボックス 853"/>
        <xdr:cNvSpPr txBox="1"/>
      </xdr:nvSpPr>
      <xdr:spPr>
        <a:xfrm>
          <a:off x="15630525" y="126980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6093440" y="12520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225" cy="257810"/>
    <xdr:sp textlink="">
      <xdr:nvSpPr>
        <xdr:cNvPr id="856" name="テキスト ボックス 855"/>
        <xdr:cNvSpPr txBox="1"/>
      </xdr:nvSpPr>
      <xdr:spPr>
        <a:xfrm>
          <a:off x="15630525" y="12384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6093440" y="12206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225" cy="255270"/>
    <xdr:sp textlink="">
      <xdr:nvSpPr>
        <xdr:cNvPr id="858" name="テキスト ボックス 857"/>
        <xdr:cNvSpPr txBox="1"/>
      </xdr:nvSpPr>
      <xdr:spPr>
        <a:xfrm>
          <a:off x="15630525" y="1206500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6093440" y="11892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7175"/>
    <xdr:sp textlink="">
      <xdr:nvSpPr>
        <xdr:cNvPr id="860" name="テキスト ボックス 859"/>
        <xdr:cNvSpPr txBox="1"/>
      </xdr:nvSpPr>
      <xdr:spPr>
        <a:xfrm>
          <a:off x="15589250" y="11750675"/>
          <a:ext cx="59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6093440" y="11572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textlink="">
      <xdr:nvSpPr>
        <xdr:cNvPr id="862" name="テキスト ボックス 861"/>
        <xdr:cNvSpPr txBox="1"/>
      </xdr:nvSpPr>
      <xdr:spPr>
        <a:xfrm>
          <a:off x="15589250" y="11436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609344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textlink="">
      <xdr:nvSpPr>
        <xdr:cNvPr id="864" name="テキスト ボックス 863"/>
        <xdr:cNvSpPr txBox="1"/>
      </xdr:nvSpPr>
      <xdr:spPr>
        <a:xfrm>
          <a:off x="15589250" y="11122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textlink="">
      <xdr:nvSpPr>
        <xdr:cNvPr id="865" name="繰出金グラフ枠"/>
        <xdr:cNvSpPr/>
      </xdr:nvSpPr>
      <xdr:spPr>
        <a:xfrm>
          <a:off x="1609344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19507835" y="1150366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7175"/>
    <xdr:sp textlink="">
      <xdr:nvSpPr>
        <xdr:cNvPr id="867" name="繰出金最小値テキスト"/>
        <xdr:cNvSpPr txBox="1"/>
      </xdr:nvSpPr>
      <xdr:spPr>
        <a:xfrm>
          <a:off x="19560540" y="13009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19443700" y="130054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4000"/>
    <xdr:sp textlink="">
      <xdr:nvSpPr>
        <xdr:cNvPr id="869" name="繰出金最大値テキスト"/>
        <xdr:cNvSpPr txBox="1"/>
      </xdr:nvSpPr>
      <xdr:spPr>
        <a:xfrm>
          <a:off x="19560540" y="112852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19443700" y="11503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72</xdr:row>
      <xdr:rowOff>95250</xdr:rowOff>
    </xdr:from>
    <xdr:to xmlns:xdr="http://schemas.openxmlformats.org/drawingml/2006/spreadsheetDrawing">
      <xdr:col>116</xdr:col>
      <xdr:colOff>63500</xdr:colOff>
      <xdr:row>72</xdr:row>
      <xdr:rowOff>134620</xdr:rowOff>
    </xdr:to>
    <xdr:cxnSp macro="">
      <xdr:nvCxnSpPr>
        <xdr:cNvPr id="871" name="直線コネクタ 870"/>
        <xdr:cNvCxnSpPr/>
      </xdr:nvCxnSpPr>
      <xdr:spPr>
        <a:xfrm flipV="1">
          <a:off x="18775680" y="11988800"/>
          <a:ext cx="7340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7810"/>
    <xdr:sp textlink="">
      <xdr:nvSpPr>
        <xdr:cNvPr id="872" name="繰出金平均値テキスト"/>
        <xdr:cNvSpPr txBox="1"/>
      </xdr:nvSpPr>
      <xdr:spPr>
        <a:xfrm>
          <a:off x="19560540" y="125177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textlink="">
      <xdr:nvSpPr>
        <xdr:cNvPr id="873" name="フローチャート: 判断 872"/>
        <xdr:cNvSpPr/>
      </xdr:nvSpPr>
      <xdr:spPr>
        <a:xfrm>
          <a:off x="19458940" y="12539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134620</xdr:rowOff>
    </xdr:from>
    <xdr:to xmlns:xdr="http://schemas.openxmlformats.org/drawingml/2006/spreadsheetDrawing">
      <xdr:col>111</xdr:col>
      <xdr:colOff>167640</xdr:colOff>
      <xdr:row>73</xdr:row>
      <xdr:rowOff>57785</xdr:rowOff>
    </xdr:to>
    <xdr:cxnSp macro="">
      <xdr:nvCxnSpPr>
        <xdr:cNvPr id="874" name="直線コネクタ 873"/>
        <xdr:cNvCxnSpPr/>
      </xdr:nvCxnSpPr>
      <xdr:spPr>
        <a:xfrm flipV="1">
          <a:off x="17988280" y="12028170"/>
          <a:ext cx="7874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textlink="">
      <xdr:nvSpPr>
        <xdr:cNvPr id="875" name="フローチャート: 判断 874"/>
        <xdr:cNvSpPr/>
      </xdr:nvSpPr>
      <xdr:spPr>
        <a:xfrm>
          <a:off x="18735040" y="1254760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29590" cy="259080"/>
    <xdr:sp textlink="">
      <xdr:nvSpPr>
        <xdr:cNvPr id="876" name="テキスト ボックス 875"/>
        <xdr:cNvSpPr txBox="1"/>
      </xdr:nvSpPr>
      <xdr:spPr>
        <a:xfrm>
          <a:off x="18541365" y="12633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32385</xdr:rowOff>
    </xdr:from>
    <xdr:to xmlns:xdr="http://schemas.openxmlformats.org/drawingml/2006/spreadsheetDrawing">
      <xdr:col>107</xdr:col>
      <xdr:colOff>50800</xdr:colOff>
      <xdr:row>73</xdr:row>
      <xdr:rowOff>57785</xdr:rowOff>
    </xdr:to>
    <xdr:cxnSp macro="">
      <xdr:nvCxnSpPr>
        <xdr:cNvPr id="877" name="直線コネクタ 876"/>
        <xdr:cNvCxnSpPr/>
      </xdr:nvCxnSpPr>
      <xdr:spPr>
        <a:xfrm>
          <a:off x="17213580" y="12091035"/>
          <a:ext cx="774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textlink="">
      <xdr:nvSpPr>
        <xdr:cNvPr id="878" name="フローチャート: 判断 877"/>
        <xdr:cNvSpPr/>
      </xdr:nvSpPr>
      <xdr:spPr>
        <a:xfrm>
          <a:off x="1793748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30860" cy="255270"/>
    <xdr:sp textlink="">
      <xdr:nvSpPr>
        <xdr:cNvPr id="879" name="テキスト ボックス 878"/>
        <xdr:cNvSpPr txBox="1"/>
      </xdr:nvSpPr>
      <xdr:spPr>
        <a:xfrm>
          <a:off x="17766665" y="1266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73</xdr:row>
      <xdr:rowOff>32385</xdr:rowOff>
    </xdr:from>
    <xdr:to xmlns:xdr="http://schemas.openxmlformats.org/drawingml/2006/spreadsheetDrawing">
      <xdr:col>102</xdr:col>
      <xdr:colOff>114300</xdr:colOff>
      <xdr:row>73</xdr:row>
      <xdr:rowOff>118745</xdr:rowOff>
    </xdr:to>
    <xdr:cxnSp macro="">
      <xdr:nvCxnSpPr>
        <xdr:cNvPr id="880" name="直線コネクタ 879"/>
        <xdr:cNvCxnSpPr/>
      </xdr:nvCxnSpPr>
      <xdr:spPr>
        <a:xfrm flipV="1">
          <a:off x="16428720" y="12091035"/>
          <a:ext cx="7848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165100</xdr:rowOff>
    </xdr:to>
    <xdr:sp textlink="">
      <xdr:nvSpPr>
        <xdr:cNvPr id="881" name="フローチャート: 判断 880"/>
        <xdr:cNvSpPr/>
      </xdr:nvSpPr>
      <xdr:spPr>
        <a:xfrm>
          <a:off x="17162780" y="1245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158750</xdr:rowOff>
    </xdr:from>
    <xdr:ext cx="530860" cy="257810"/>
    <xdr:sp textlink="">
      <xdr:nvSpPr>
        <xdr:cNvPr id="882" name="テキスト ボックス 881"/>
        <xdr:cNvSpPr txBox="1"/>
      </xdr:nvSpPr>
      <xdr:spPr>
        <a:xfrm>
          <a:off x="16969105" y="125476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textlink="">
      <xdr:nvSpPr>
        <xdr:cNvPr id="883" name="フローチャート: 判断 882"/>
        <xdr:cNvSpPr/>
      </xdr:nvSpPr>
      <xdr:spPr>
        <a:xfrm>
          <a:off x="16388080" y="1243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29590" cy="259080"/>
    <xdr:sp textlink="">
      <xdr:nvSpPr>
        <xdr:cNvPr id="884" name="テキスト ボックス 883"/>
        <xdr:cNvSpPr txBox="1"/>
      </xdr:nvSpPr>
      <xdr:spPr>
        <a:xfrm>
          <a:off x="16194405" y="1252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textlink="">
      <xdr:nvSpPr>
        <xdr:cNvPr id="885" name="テキスト ボックス 884"/>
        <xdr:cNvSpPr txBox="1"/>
      </xdr:nvSpPr>
      <xdr:spPr>
        <a:xfrm>
          <a:off x="193421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81</xdr:row>
      <xdr:rowOff>80010</xdr:rowOff>
    </xdr:from>
    <xdr:ext cx="762000" cy="259080"/>
    <xdr:sp textlink="">
      <xdr:nvSpPr>
        <xdr:cNvPr id="886" name="テキスト ボックス 885"/>
        <xdr:cNvSpPr txBox="1"/>
      </xdr:nvSpPr>
      <xdr:spPr>
        <a:xfrm>
          <a:off x="18608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textlink="">
      <xdr:nvSpPr>
        <xdr:cNvPr id="887" name="テキスト ボックス 886"/>
        <xdr:cNvSpPr txBox="1"/>
      </xdr:nvSpPr>
      <xdr:spPr>
        <a:xfrm>
          <a:off x="178206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textlink="">
      <xdr:nvSpPr>
        <xdr:cNvPr id="888" name="テキスト ボックス 887"/>
        <xdr:cNvSpPr txBox="1"/>
      </xdr:nvSpPr>
      <xdr:spPr>
        <a:xfrm>
          <a:off x="170459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81</xdr:row>
      <xdr:rowOff>80010</xdr:rowOff>
    </xdr:from>
    <xdr:ext cx="762000" cy="259080"/>
    <xdr:sp textlink="">
      <xdr:nvSpPr>
        <xdr:cNvPr id="889" name="テキスト ボックス 888"/>
        <xdr:cNvSpPr txBox="1"/>
      </xdr:nvSpPr>
      <xdr:spPr>
        <a:xfrm>
          <a:off x="1626108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44450</xdr:rowOff>
    </xdr:from>
    <xdr:to xmlns:xdr="http://schemas.openxmlformats.org/drawingml/2006/spreadsheetDrawing">
      <xdr:col>116</xdr:col>
      <xdr:colOff>114300</xdr:colOff>
      <xdr:row>72</xdr:row>
      <xdr:rowOff>146050</xdr:rowOff>
    </xdr:to>
    <xdr:sp textlink="">
      <xdr:nvSpPr>
        <xdr:cNvPr id="890" name="楕円 889"/>
        <xdr:cNvSpPr/>
      </xdr:nvSpPr>
      <xdr:spPr>
        <a:xfrm>
          <a:off x="1945894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67310</xdr:rowOff>
    </xdr:from>
    <xdr:ext cx="534670" cy="259080"/>
    <xdr:sp textlink="">
      <xdr:nvSpPr>
        <xdr:cNvPr id="891" name="繰出金該当値テキスト"/>
        <xdr:cNvSpPr txBox="1"/>
      </xdr:nvSpPr>
      <xdr:spPr>
        <a:xfrm>
          <a:off x="19560540" y="1179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83820</xdr:rowOff>
    </xdr:from>
    <xdr:to xmlns:xdr="http://schemas.openxmlformats.org/drawingml/2006/spreadsheetDrawing">
      <xdr:col>112</xdr:col>
      <xdr:colOff>38100</xdr:colOff>
      <xdr:row>73</xdr:row>
      <xdr:rowOff>13970</xdr:rowOff>
    </xdr:to>
    <xdr:sp textlink="">
      <xdr:nvSpPr>
        <xdr:cNvPr id="892" name="楕円 891"/>
        <xdr:cNvSpPr/>
      </xdr:nvSpPr>
      <xdr:spPr>
        <a:xfrm>
          <a:off x="18735040" y="1197737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30480</xdr:rowOff>
    </xdr:from>
    <xdr:ext cx="529590" cy="254000"/>
    <xdr:sp textlink="">
      <xdr:nvSpPr>
        <xdr:cNvPr id="893" name="テキスト ボックス 892"/>
        <xdr:cNvSpPr txBox="1"/>
      </xdr:nvSpPr>
      <xdr:spPr>
        <a:xfrm>
          <a:off x="18541365" y="11758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6985</xdr:rowOff>
    </xdr:from>
    <xdr:to xmlns:xdr="http://schemas.openxmlformats.org/drawingml/2006/spreadsheetDrawing">
      <xdr:col>107</xdr:col>
      <xdr:colOff>101600</xdr:colOff>
      <xdr:row>73</xdr:row>
      <xdr:rowOff>109220</xdr:rowOff>
    </xdr:to>
    <xdr:sp textlink="">
      <xdr:nvSpPr>
        <xdr:cNvPr id="894" name="楕円 893"/>
        <xdr:cNvSpPr/>
      </xdr:nvSpPr>
      <xdr:spPr>
        <a:xfrm>
          <a:off x="17937480" y="12065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125095</xdr:rowOff>
    </xdr:from>
    <xdr:ext cx="530860" cy="257175"/>
    <xdr:sp textlink="">
      <xdr:nvSpPr>
        <xdr:cNvPr id="895" name="テキスト ボックス 894"/>
        <xdr:cNvSpPr txBox="1"/>
      </xdr:nvSpPr>
      <xdr:spPr>
        <a:xfrm>
          <a:off x="17766665" y="118535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153035</xdr:rowOff>
    </xdr:from>
    <xdr:to xmlns:xdr="http://schemas.openxmlformats.org/drawingml/2006/spreadsheetDrawing">
      <xdr:col>102</xdr:col>
      <xdr:colOff>165100</xdr:colOff>
      <xdr:row>73</xdr:row>
      <xdr:rowOff>83185</xdr:rowOff>
    </xdr:to>
    <xdr:sp textlink="">
      <xdr:nvSpPr>
        <xdr:cNvPr id="896" name="楕円 895"/>
        <xdr:cNvSpPr/>
      </xdr:nvSpPr>
      <xdr:spPr>
        <a:xfrm>
          <a:off x="17162780" y="12046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99695</xdr:rowOff>
    </xdr:from>
    <xdr:ext cx="530860" cy="255270"/>
    <xdr:sp textlink="">
      <xdr:nvSpPr>
        <xdr:cNvPr id="897" name="テキスト ボックス 896"/>
        <xdr:cNvSpPr txBox="1"/>
      </xdr:nvSpPr>
      <xdr:spPr>
        <a:xfrm>
          <a:off x="16969105" y="118281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67945</xdr:rowOff>
    </xdr:from>
    <xdr:to xmlns:xdr="http://schemas.openxmlformats.org/drawingml/2006/spreadsheetDrawing">
      <xdr:col>98</xdr:col>
      <xdr:colOff>38100</xdr:colOff>
      <xdr:row>73</xdr:row>
      <xdr:rowOff>165100</xdr:rowOff>
    </xdr:to>
    <xdr:sp textlink="">
      <xdr:nvSpPr>
        <xdr:cNvPr id="898" name="楕円 897"/>
        <xdr:cNvSpPr/>
      </xdr:nvSpPr>
      <xdr:spPr>
        <a:xfrm>
          <a:off x="16388080" y="1212659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14605</xdr:rowOff>
    </xdr:from>
    <xdr:ext cx="529590" cy="259080"/>
    <xdr:sp textlink="">
      <xdr:nvSpPr>
        <xdr:cNvPr id="899" name="テキスト ボックス 898"/>
        <xdr:cNvSpPr txBox="1"/>
      </xdr:nvSpPr>
      <xdr:spPr>
        <a:xfrm>
          <a:off x="16194405" y="11908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textlink="">
      <xdr:nvSpPr>
        <xdr:cNvPr id="900" name="正方形/長方形 899"/>
        <xdr:cNvSpPr/>
      </xdr:nvSpPr>
      <xdr:spPr>
        <a:xfrm>
          <a:off x="1609344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textlink="">
      <xdr:nvSpPr>
        <xdr:cNvPr id="901" name="正方形/長方形 900"/>
        <xdr:cNvSpPr/>
      </xdr:nvSpPr>
      <xdr:spPr>
        <a:xfrm>
          <a:off x="16220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textlink="">
      <xdr:nvSpPr>
        <xdr:cNvPr id="902" name="正方形/長方形 901"/>
        <xdr:cNvSpPr/>
      </xdr:nvSpPr>
      <xdr:spPr>
        <a:xfrm>
          <a:off x="16220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textlink="">
      <xdr:nvSpPr>
        <xdr:cNvPr id="903" name="正方形/長方形 902"/>
        <xdr:cNvSpPr/>
      </xdr:nvSpPr>
      <xdr:spPr>
        <a:xfrm>
          <a:off x="170992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textlink="">
      <xdr:nvSpPr>
        <xdr:cNvPr id="904" name="正方形/長方形 903"/>
        <xdr:cNvSpPr/>
      </xdr:nvSpPr>
      <xdr:spPr>
        <a:xfrm>
          <a:off x="170992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textlink="">
      <xdr:nvSpPr>
        <xdr:cNvPr id="905" name="正方形/長方形 904"/>
        <xdr:cNvSpPr/>
      </xdr:nvSpPr>
      <xdr:spPr>
        <a:xfrm>
          <a:off x="1810512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textlink="">
      <xdr:nvSpPr>
        <xdr:cNvPr id="906" name="正方形/長方形 905"/>
        <xdr:cNvSpPr/>
      </xdr:nvSpPr>
      <xdr:spPr>
        <a:xfrm>
          <a:off x="1810512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textlink="">
      <xdr:nvSpPr>
        <xdr:cNvPr id="907" name="正方形/長方形 906"/>
        <xdr:cNvSpPr/>
      </xdr:nvSpPr>
      <xdr:spPr>
        <a:xfrm>
          <a:off x="1609344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textlink="">
      <xdr:nvSpPr>
        <xdr:cNvPr id="908" name="テキスト ボックス 907"/>
        <xdr:cNvSpPr txBox="1"/>
      </xdr:nvSpPr>
      <xdr:spPr>
        <a:xfrm>
          <a:off x="1607820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609344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609344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5110" cy="259080"/>
    <xdr:sp textlink="">
      <xdr:nvSpPr>
        <xdr:cNvPr id="911" name="テキスト ボックス 910"/>
        <xdr:cNvSpPr txBox="1"/>
      </xdr:nvSpPr>
      <xdr:spPr>
        <a:xfrm>
          <a:off x="1589024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609344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3550" cy="254000"/>
    <xdr:sp textlink="">
      <xdr:nvSpPr>
        <xdr:cNvPr id="913" name="テキスト ボックス 912"/>
        <xdr:cNvSpPr txBox="1"/>
      </xdr:nvSpPr>
      <xdr:spPr>
        <a:xfrm>
          <a:off x="15694660" y="16031845"/>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609344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3550" cy="259080"/>
    <xdr:sp textlink="">
      <xdr:nvSpPr>
        <xdr:cNvPr id="915" name="テキスト ボックス 914"/>
        <xdr:cNvSpPr txBox="1"/>
      </xdr:nvSpPr>
      <xdr:spPr>
        <a:xfrm>
          <a:off x="15694660" y="157054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609344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3550" cy="254000"/>
    <xdr:sp textlink="">
      <xdr:nvSpPr>
        <xdr:cNvPr id="917" name="テキスト ボックス 916"/>
        <xdr:cNvSpPr txBox="1"/>
      </xdr:nvSpPr>
      <xdr:spPr>
        <a:xfrm>
          <a:off x="15694660" y="15379700"/>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609344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3550" cy="258445"/>
    <xdr:sp textlink="">
      <xdr:nvSpPr>
        <xdr:cNvPr id="919" name="テキスト ボックス 918"/>
        <xdr:cNvSpPr txBox="1"/>
      </xdr:nvSpPr>
      <xdr:spPr>
        <a:xfrm>
          <a:off x="15694660" y="150526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6093440" y="14874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0225" cy="259080"/>
    <xdr:sp textlink="">
      <xdr:nvSpPr>
        <xdr:cNvPr id="921" name="テキスト ボックス 920"/>
        <xdr:cNvSpPr txBox="1"/>
      </xdr:nvSpPr>
      <xdr:spPr>
        <a:xfrm>
          <a:off x="15630525" y="14738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609344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225" cy="254000"/>
    <xdr:sp textlink="">
      <xdr:nvSpPr>
        <xdr:cNvPr id="923" name="テキスト ボックス 922"/>
        <xdr:cNvSpPr txBox="1"/>
      </xdr:nvSpPr>
      <xdr:spPr>
        <a:xfrm>
          <a:off x="15630525" y="14424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textlink="">
      <xdr:nvSpPr>
        <xdr:cNvPr id="924" name="前年度繰上充用金グラフ枠"/>
        <xdr:cNvSpPr/>
      </xdr:nvSpPr>
      <xdr:spPr>
        <a:xfrm>
          <a:off x="1609344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19507835" y="149536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4000"/>
    <xdr:sp textlink="">
      <xdr:nvSpPr>
        <xdr:cNvPr id="926" name="前年度繰上充用金最小値テキスト"/>
        <xdr:cNvSpPr txBox="1"/>
      </xdr:nvSpPr>
      <xdr:spPr>
        <a:xfrm>
          <a:off x="19560540" y="165481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19443700" y="16501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9900" cy="259080"/>
    <xdr:sp textlink="">
      <xdr:nvSpPr>
        <xdr:cNvPr id="928" name="前年度繰上充用金最大値テキスト"/>
        <xdr:cNvSpPr txBox="1"/>
      </xdr:nvSpPr>
      <xdr:spPr>
        <a:xfrm>
          <a:off x="19560540" y="1473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19443700" y="14953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18775680" y="1650111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4000"/>
    <xdr:sp textlink="">
      <xdr:nvSpPr>
        <xdr:cNvPr id="931" name="前年度繰上充用金平均値テキスト"/>
        <xdr:cNvSpPr txBox="1"/>
      </xdr:nvSpPr>
      <xdr:spPr>
        <a:xfrm>
          <a:off x="19560540" y="1629410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textlink="">
      <xdr:nvSpPr>
        <xdr:cNvPr id="932" name="フローチャート: 判断 931"/>
        <xdr:cNvSpPr/>
      </xdr:nvSpPr>
      <xdr:spPr>
        <a:xfrm>
          <a:off x="1945894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167640</xdr:colOff>
      <xdr:row>99</xdr:row>
      <xdr:rowOff>99060</xdr:rowOff>
    </xdr:to>
    <xdr:cxnSp macro="">
      <xdr:nvCxnSpPr>
        <xdr:cNvPr id="933" name="直線コネクタ 932"/>
        <xdr:cNvCxnSpPr/>
      </xdr:nvCxnSpPr>
      <xdr:spPr>
        <a:xfrm>
          <a:off x="17988280" y="165011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textlink="">
      <xdr:nvSpPr>
        <xdr:cNvPr id="934" name="フローチャート: 判断 933"/>
        <xdr:cNvSpPr/>
      </xdr:nvSpPr>
      <xdr:spPr>
        <a:xfrm>
          <a:off x="18735040" y="1644269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54000"/>
    <xdr:sp textlink="">
      <xdr:nvSpPr>
        <xdr:cNvPr id="935" name="テキスト ボックス 934"/>
        <xdr:cNvSpPr txBox="1"/>
      </xdr:nvSpPr>
      <xdr:spPr>
        <a:xfrm>
          <a:off x="18628995" y="1621726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7213580" y="165011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textlink="">
      <xdr:nvSpPr>
        <xdr:cNvPr id="937" name="フローチャート: 判断 936"/>
        <xdr:cNvSpPr/>
      </xdr:nvSpPr>
      <xdr:spPr>
        <a:xfrm>
          <a:off x="1793748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2420" cy="254000"/>
    <xdr:sp textlink="">
      <xdr:nvSpPr>
        <xdr:cNvPr id="938" name="テキスト ボックス 937"/>
        <xdr:cNvSpPr txBox="1"/>
      </xdr:nvSpPr>
      <xdr:spPr>
        <a:xfrm>
          <a:off x="17854295" y="16216630"/>
          <a:ext cx="3124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6428720" y="165011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textlink="">
      <xdr:nvSpPr>
        <xdr:cNvPr id="940" name="フローチャート: 判断 939"/>
        <xdr:cNvSpPr/>
      </xdr:nvSpPr>
      <xdr:spPr>
        <a:xfrm>
          <a:off x="1716278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4000"/>
    <xdr:sp textlink="">
      <xdr:nvSpPr>
        <xdr:cNvPr id="941" name="テキスト ボックス 940"/>
        <xdr:cNvSpPr txBox="1"/>
      </xdr:nvSpPr>
      <xdr:spPr>
        <a:xfrm>
          <a:off x="17079595" y="162147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textlink="">
      <xdr:nvSpPr>
        <xdr:cNvPr id="942" name="フローチャート: 判断 941"/>
        <xdr:cNvSpPr/>
      </xdr:nvSpPr>
      <xdr:spPr>
        <a:xfrm>
          <a:off x="16388080" y="1643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4000"/>
    <xdr:sp textlink="">
      <xdr:nvSpPr>
        <xdr:cNvPr id="943" name="テキスト ボックス 942"/>
        <xdr:cNvSpPr txBox="1"/>
      </xdr:nvSpPr>
      <xdr:spPr>
        <a:xfrm>
          <a:off x="16282035" y="162147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textlink="">
      <xdr:nvSpPr>
        <xdr:cNvPr id="944" name="テキスト ボックス 943"/>
        <xdr:cNvSpPr txBox="1"/>
      </xdr:nvSpPr>
      <xdr:spPr>
        <a:xfrm>
          <a:off x="193421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101</xdr:row>
      <xdr:rowOff>80010</xdr:rowOff>
    </xdr:from>
    <xdr:ext cx="762000" cy="259080"/>
    <xdr:sp textlink="">
      <xdr:nvSpPr>
        <xdr:cNvPr id="945" name="テキスト ボックス 944"/>
        <xdr:cNvSpPr txBox="1"/>
      </xdr:nvSpPr>
      <xdr:spPr>
        <a:xfrm>
          <a:off x="18608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textlink="">
      <xdr:nvSpPr>
        <xdr:cNvPr id="946" name="テキスト ボックス 945"/>
        <xdr:cNvSpPr txBox="1"/>
      </xdr:nvSpPr>
      <xdr:spPr>
        <a:xfrm>
          <a:off x="178206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textlink="">
      <xdr:nvSpPr>
        <xdr:cNvPr id="947" name="テキスト ボックス 946"/>
        <xdr:cNvSpPr txBox="1"/>
      </xdr:nvSpPr>
      <xdr:spPr>
        <a:xfrm>
          <a:off x="170459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101</xdr:row>
      <xdr:rowOff>80010</xdr:rowOff>
    </xdr:from>
    <xdr:ext cx="762000" cy="259080"/>
    <xdr:sp textlink="">
      <xdr:nvSpPr>
        <xdr:cNvPr id="948" name="テキスト ボックス 947"/>
        <xdr:cNvSpPr txBox="1"/>
      </xdr:nvSpPr>
      <xdr:spPr>
        <a:xfrm>
          <a:off x="1626108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textlink="">
      <xdr:nvSpPr>
        <xdr:cNvPr id="949" name="楕円 948"/>
        <xdr:cNvSpPr/>
      </xdr:nvSpPr>
      <xdr:spPr>
        <a:xfrm>
          <a:off x="1945894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4000"/>
    <xdr:sp textlink="">
      <xdr:nvSpPr>
        <xdr:cNvPr id="950" name="前年度繰上充用金該当値テキスト"/>
        <xdr:cNvSpPr txBox="1"/>
      </xdr:nvSpPr>
      <xdr:spPr>
        <a:xfrm>
          <a:off x="19560540" y="164211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textlink="">
      <xdr:nvSpPr>
        <xdr:cNvPr id="951" name="楕円 950"/>
        <xdr:cNvSpPr/>
      </xdr:nvSpPr>
      <xdr:spPr>
        <a:xfrm>
          <a:off x="18735040" y="16450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5745" cy="259080"/>
    <xdr:sp textlink="">
      <xdr:nvSpPr>
        <xdr:cNvPr id="952" name="テキスト ボックス 951"/>
        <xdr:cNvSpPr txBox="1"/>
      </xdr:nvSpPr>
      <xdr:spPr>
        <a:xfrm>
          <a:off x="1866138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textlink="">
      <xdr:nvSpPr>
        <xdr:cNvPr id="953" name="楕円 952"/>
        <xdr:cNvSpPr/>
      </xdr:nvSpPr>
      <xdr:spPr>
        <a:xfrm>
          <a:off x="179374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5745" cy="259080"/>
    <xdr:sp textlink="">
      <xdr:nvSpPr>
        <xdr:cNvPr id="954" name="テキスト ボックス 953"/>
        <xdr:cNvSpPr txBox="1"/>
      </xdr:nvSpPr>
      <xdr:spPr>
        <a:xfrm>
          <a:off x="1788668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textlink="">
      <xdr:nvSpPr>
        <xdr:cNvPr id="955" name="楕円 954"/>
        <xdr:cNvSpPr/>
      </xdr:nvSpPr>
      <xdr:spPr>
        <a:xfrm>
          <a:off x="1716278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99</xdr:row>
      <xdr:rowOff>140970</xdr:rowOff>
    </xdr:from>
    <xdr:ext cx="245745" cy="259080"/>
    <xdr:sp textlink="">
      <xdr:nvSpPr>
        <xdr:cNvPr id="956" name="テキスト ボックス 955"/>
        <xdr:cNvSpPr txBox="1"/>
      </xdr:nvSpPr>
      <xdr:spPr>
        <a:xfrm>
          <a:off x="1709928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textlink="">
      <xdr:nvSpPr>
        <xdr:cNvPr id="957" name="楕円 956"/>
        <xdr:cNvSpPr/>
      </xdr:nvSpPr>
      <xdr:spPr>
        <a:xfrm>
          <a:off x="16388080" y="16450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5745" cy="259080"/>
    <xdr:sp textlink="">
      <xdr:nvSpPr>
        <xdr:cNvPr id="958" name="テキスト ボックス 957"/>
        <xdr:cNvSpPr txBox="1"/>
      </xdr:nvSpPr>
      <xdr:spPr>
        <a:xfrm>
          <a:off x="16314420" y="165430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959" name="正方形/長方形 958"/>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960" name="正方形/長方形 959"/>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961" name="テキスト ボックス 960"/>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1,003,241円で、類似団体平均と比べると、人件費及び維持補修費が高い水準となっている。この要因としては、行政面積が広いため公共施設数が比較的多く、広大な市域全体の行政サービスを維持するために人口1人当たりの職員、会計年度任用職員が多いことに加え、施設の老朽化に伴う維持補修や道路の除排雪に要する支出が多額になっていることが挙げられる。</a:t>
          </a: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30</a:t>
          </a:r>
          <a:r>
            <a:rPr kumimoji="1" lang="ja-JP" altLang="en-US" sz="1300">
              <a:latin typeface="ＭＳ Ｐゴシック"/>
              <a:ea typeface="ＭＳ Ｐゴシック"/>
            </a:rPr>
            <a:t>年度から２カ年で実施した庁舎及び消防庁舎の改築工事のほか中心市街地活性化事業の着手に伴い大幅に増加していたが、令和２年度以降は当該工事が完了したことや、財政健全化実行計画に基づく施設更新の見直し等により大幅に減少している。</a:t>
          </a:r>
        </a:p>
        <a:p>
          <a:r>
            <a:rPr kumimoji="1" lang="ja-JP" altLang="en-US" sz="1300">
              <a:latin typeface="ＭＳ Ｐゴシック"/>
              <a:ea typeface="ＭＳ Ｐゴシック"/>
            </a:rPr>
            <a:t>　公債費は、近年行った大型建設事業にかかる元金償還が本格化している影響で大きく増加しているが、令和４年度をピークに今後は緩やかに減少していく見込み。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textlink="">
      <xdr:nvSpPr>
        <xdr:cNvPr id="2" name="正方形/長方形 1"/>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textlink="">
      <xdr:nvSpPr>
        <xdr:cNvPr id="3" name="正方形/長方形 2"/>
        <xdr:cNvSpPr/>
      </xdr:nvSpPr>
      <xdr:spPr>
        <a:xfrm>
          <a:off x="16764000" y="190500"/>
          <a:ext cx="3467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textlink="">
      <xdr:nvSpPr>
        <xdr:cNvPr id="4" name="正方形/長方形 3"/>
        <xdr:cNvSpPr/>
      </xdr:nvSpPr>
      <xdr:spPr>
        <a:xfrm>
          <a:off x="16783050" y="215900"/>
          <a:ext cx="3422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textlink="">
      <xdr:nvSpPr>
        <xdr:cNvPr id="5" name="正方形/長方形 4"/>
        <xdr:cNvSpPr/>
      </xdr:nvSpPr>
      <xdr:spPr>
        <a:xfrm>
          <a:off x="16808450" y="241300"/>
          <a:ext cx="3365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textlink="">
      <xdr:nvSpPr>
        <xdr:cNvPr id="6" name="正方形/長方形 5"/>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textlink="">
      <xdr:nvSpPr>
        <xdr:cNvPr id="8" name="正方形/長方形 7"/>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textlink="">
      <xdr:nvSpPr>
        <xdr:cNvPr id="9" name="正方形/長方形 8"/>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textlink="">
      <xdr:nvSpPr>
        <xdr:cNvPr id="10" name="正方形/長方形 9"/>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textlink="">
      <xdr:nvSpPr>
        <xdr:cNvPr id="11" name="正方形/長方形 10"/>
        <xdr:cNvSpPr/>
      </xdr:nvSpPr>
      <xdr:spPr>
        <a:xfrm>
          <a:off x="197104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textlink="">
      <xdr:nvSpPr>
        <xdr:cNvPr id="12" name="正方形/長方形 11"/>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textlink="">
      <xdr:nvSpPr>
        <xdr:cNvPr id="13" name="正方形/長方形 12"/>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textlink="">
      <xdr:nvSpPr>
        <xdr:cNvPr id="14" name="正方形/長方形 13"/>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textlink="">
      <xdr:nvSpPr>
        <xdr:cNvPr id="16" name="正方形/長方形 15"/>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textlink="">
      <xdr:nvSpPr>
        <xdr:cNvPr id="17" name="正方形/長方形 16"/>
        <xdr:cNvSpPr/>
      </xdr:nvSpPr>
      <xdr:spPr>
        <a:xfrm>
          <a:off x="6329680" y="1657350"/>
          <a:ext cx="3352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textlink="">
      <xdr:nvSpPr>
        <xdr:cNvPr id="18" name="角丸四角形 17"/>
        <xdr:cNvSpPr/>
      </xdr:nvSpPr>
      <xdr:spPr>
        <a:xfrm>
          <a:off x="9748520" y="863600"/>
          <a:ext cx="13411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textlink="">
      <xdr:nvSpPr>
        <xdr:cNvPr id="19" name="正方形/長方形 18"/>
        <xdr:cNvSpPr/>
      </xdr:nvSpPr>
      <xdr:spPr>
        <a:xfrm>
          <a:off x="9986010" y="927100"/>
          <a:ext cx="12776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textlink="">
      <xdr:nvSpPr>
        <xdr:cNvPr id="20" name="正方形/長方形 19"/>
        <xdr:cNvSpPr/>
      </xdr:nvSpPr>
      <xdr:spPr>
        <a:xfrm>
          <a:off x="9986010" y="1181100"/>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textlink="">
      <xdr:nvSpPr>
        <xdr:cNvPr id="21" name="正方形/長方形 20"/>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831070" y="10350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textlink="">
      <xdr:nvSpPr>
        <xdr:cNvPr id="23" name="楕円 22"/>
        <xdr:cNvSpPr/>
      </xdr:nvSpPr>
      <xdr:spPr>
        <a:xfrm>
          <a:off x="9885045" y="9906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textlink="">
      <xdr:nvSpPr>
        <xdr:cNvPr id="24" name="フローチャート: 判断 23"/>
        <xdr:cNvSpPr/>
      </xdr:nvSpPr>
      <xdr:spPr>
        <a:xfrm>
          <a:off x="9885045" y="124523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90854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90854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textlink="">
      <xdr:nvSpPr>
        <xdr:cNvPr id="29" name="テキスト ボックス 28"/>
        <xdr:cNvSpPr txBox="1"/>
      </xdr:nvSpPr>
      <xdr:spPr>
        <a:xfrm>
          <a:off x="62992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textlink="">
      <xdr:nvSpPr>
        <xdr:cNvPr id="30" name="テキスト ボックス 29"/>
        <xdr:cNvSpPr txBox="1"/>
      </xdr:nvSpPr>
      <xdr:spPr>
        <a:xfrm>
          <a:off x="629920" y="306705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textlink="">
      <xdr:nvSpPr>
        <xdr:cNvPr id="31" name="テキスト ボックス 30"/>
        <xdr:cNvSpPr txBox="1"/>
      </xdr:nvSpPr>
      <xdr:spPr>
        <a:xfrm>
          <a:off x="629920" y="337185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textlink="">
      <xdr:nvSpPr>
        <xdr:cNvPr id="32" name="正方形/長方形 31"/>
        <xdr:cNvSpPr/>
      </xdr:nvSpPr>
      <xdr:spPr>
        <a:xfrm>
          <a:off x="67056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textlink="">
      <xdr:nvSpPr>
        <xdr:cNvPr id="33" name="正方形/長方形 32"/>
        <xdr:cNvSpPr/>
      </xdr:nvSpPr>
      <xdr:spPr>
        <a:xfrm>
          <a:off x="79756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textlink="">
      <xdr:nvSpPr>
        <xdr:cNvPr id="34" name="正方形/長方形 33"/>
        <xdr:cNvSpPr/>
      </xdr:nvSpPr>
      <xdr:spPr>
        <a:xfrm>
          <a:off x="79756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textlink="">
      <xdr:nvSpPr>
        <xdr:cNvPr id="35" name="正方形/長方形 34"/>
        <xdr:cNvSpPr/>
      </xdr:nvSpPr>
      <xdr:spPr>
        <a:xfrm>
          <a:off x="16764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textlink="">
      <xdr:nvSpPr>
        <xdr:cNvPr id="36" name="正方形/長方形 35"/>
        <xdr:cNvSpPr/>
      </xdr:nvSpPr>
      <xdr:spPr>
        <a:xfrm>
          <a:off x="16764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textlink="">
      <xdr:nvSpPr>
        <xdr:cNvPr id="37" name="正方形/長方形 36"/>
        <xdr:cNvSpPr/>
      </xdr:nvSpPr>
      <xdr:spPr>
        <a:xfrm>
          <a:off x="2682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textlink="">
      <xdr:nvSpPr>
        <xdr:cNvPr id="38" name="正方形/長方形 37"/>
        <xdr:cNvSpPr/>
      </xdr:nvSpPr>
      <xdr:spPr>
        <a:xfrm>
          <a:off x="2682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textlink="">
      <xdr:nvSpPr>
        <xdr:cNvPr id="39" name="正方形/長方形 38"/>
        <xdr:cNvSpPr/>
      </xdr:nvSpPr>
      <xdr:spPr>
        <a:xfrm>
          <a:off x="67056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textlink="">
      <xdr:nvSpPr>
        <xdr:cNvPr id="40" name="テキスト ボックス 39"/>
        <xdr:cNvSpPr txBox="1"/>
      </xdr:nvSpPr>
      <xdr:spPr>
        <a:xfrm>
          <a:off x="65532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67056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textlink="">
      <xdr:nvSpPr>
        <xdr:cNvPr id="42" name="テキスト ボックス 41"/>
        <xdr:cNvSpPr txBox="1"/>
      </xdr:nvSpPr>
      <xdr:spPr>
        <a:xfrm>
          <a:off x="467360" y="6722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70560" y="648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textlink="">
      <xdr:nvSpPr>
        <xdr:cNvPr id="44" name="テキスト ボックス 43"/>
        <xdr:cNvSpPr txBox="1"/>
      </xdr:nvSpPr>
      <xdr:spPr>
        <a:xfrm>
          <a:off x="271780" y="63538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70560" y="6121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textlink="">
      <xdr:nvSpPr>
        <xdr:cNvPr id="46" name="テキスト ボックス 45"/>
        <xdr:cNvSpPr txBox="1"/>
      </xdr:nvSpPr>
      <xdr:spPr>
        <a:xfrm>
          <a:off x="271780" y="5985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70560" y="5759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3550" cy="255270"/>
    <xdr:sp textlink="">
      <xdr:nvSpPr>
        <xdr:cNvPr id="48" name="テキスト ボックス 47"/>
        <xdr:cNvSpPr txBox="1"/>
      </xdr:nvSpPr>
      <xdr:spPr>
        <a:xfrm>
          <a:off x="271780" y="56197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70560" y="53911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7810"/>
    <xdr:sp textlink="">
      <xdr:nvSpPr>
        <xdr:cNvPr id="50" name="テキスト ボックス 49"/>
        <xdr:cNvSpPr txBox="1"/>
      </xdr:nvSpPr>
      <xdr:spPr>
        <a:xfrm>
          <a:off x="271780" y="52552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70560" y="5022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225" cy="257810"/>
    <xdr:sp textlink="">
      <xdr:nvSpPr>
        <xdr:cNvPr id="52" name="テキスト ボックス 51"/>
        <xdr:cNvSpPr txBox="1"/>
      </xdr:nvSpPr>
      <xdr:spPr>
        <a:xfrm>
          <a:off x="207645" y="4886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7056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225" cy="254000"/>
    <xdr:sp textlink="">
      <xdr:nvSpPr>
        <xdr:cNvPr id="54" name="テキスト ボックス 53"/>
        <xdr:cNvSpPr txBox="1"/>
      </xdr:nvSpPr>
      <xdr:spPr>
        <a:xfrm>
          <a:off x="207645" y="4518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textlink="">
      <xdr:nvSpPr>
        <xdr:cNvPr id="55" name="議会費グラフ枠"/>
        <xdr:cNvSpPr/>
      </xdr:nvSpPr>
      <xdr:spPr>
        <a:xfrm>
          <a:off x="67056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084955" y="499681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7810"/>
    <xdr:sp textlink="">
      <xdr:nvSpPr>
        <xdr:cNvPr id="57" name="議会費最小値テキスト"/>
        <xdr:cNvSpPr txBox="1"/>
      </xdr:nvSpPr>
      <xdr:spPr>
        <a:xfrm>
          <a:off x="4137660" y="6268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020820" y="6264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4000"/>
    <xdr:sp textlink="">
      <xdr:nvSpPr>
        <xdr:cNvPr id="59" name="議会費最大値テキスト"/>
        <xdr:cNvSpPr txBox="1"/>
      </xdr:nvSpPr>
      <xdr:spPr>
        <a:xfrm>
          <a:off x="4137660" y="47847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020820" y="4996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32</xdr:row>
      <xdr:rowOff>100965</xdr:rowOff>
    </xdr:from>
    <xdr:to xmlns:xdr="http://schemas.openxmlformats.org/drawingml/2006/spreadsheetDrawing">
      <xdr:col>24</xdr:col>
      <xdr:colOff>63500</xdr:colOff>
      <xdr:row>32</xdr:row>
      <xdr:rowOff>165100</xdr:rowOff>
    </xdr:to>
    <xdr:cxnSp macro="">
      <xdr:nvCxnSpPr>
        <xdr:cNvPr id="61" name="直線コネクタ 60"/>
        <xdr:cNvCxnSpPr/>
      </xdr:nvCxnSpPr>
      <xdr:spPr>
        <a:xfrm>
          <a:off x="3352800" y="5390515"/>
          <a:ext cx="7340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9900" cy="259080"/>
    <xdr:sp textlink="">
      <xdr:nvSpPr>
        <xdr:cNvPr id="62" name="議会費平均値テキスト"/>
        <xdr:cNvSpPr txBox="1"/>
      </xdr:nvSpPr>
      <xdr:spPr>
        <a:xfrm>
          <a:off x="4137660" y="5853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textlink="">
      <xdr:nvSpPr>
        <xdr:cNvPr id="63" name="フローチャート: 判断 62"/>
        <xdr:cNvSpPr/>
      </xdr:nvSpPr>
      <xdr:spPr>
        <a:xfrm>
          <a:off x="4036060" y="587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158115</xdr:rowOff>
    </xdr:from>
    <xdr:to xmlns:xdr="http://schemas.openxmlformats.org/drawingml/2006/spreadsheetDrawing">
      <xdr:col>19</xdr:col>
      <xdr:colOff>167640</xdr:colOff>
      <xdr:row>32</xdr:row>
      <xdr:rowOff>100965</xdr:rowOff>
    </xdr:to>
    <xdr:cxnSp macro="">
      <xdr:nvCxnSpPr>
        <xdr:cNvPr id="64" name="直線コネクタ 63"/>
        <xdr:cNvCxnSpPr/>
      </xdr:nvCxnSpPr>
      <xdr:spPr>
        <a:xfrm>
          <a:off x="2565400" y="5282565"/>
          <a:ext cx="7874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textlink="">
      <xdr:nvSpPr>
        <xdr:cNvPr id="65" name="フローチャート: 判断 64"/>
        <xdr:cNvSpPr/>
      </xdr:nvSpPr>
      <xdr:spPr>
        <a:xfrm>
          <a:off x="3312160" y="58851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21590</xdr:rowOff>
    </xdr:from>
    <xdr:ext cx="466090" cy="257810"/>
    <xdr:sp textlink="">
      <xdr:nvSpPr>
        <xdr:cNvPr id="66" name="テキスト ボックス 65"/>
        <xdr:cNvSpPr txBox="1"/>
      </xdr:nvSpPr>
      <xdr:spPr>
        <a:xfrm>
          <a:off x="3150870" y="59715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129540</xdr:rowOff>
    </xdr:from>
    <xdr:to xmlns:xdr="http://schemas.openxmlformats.org/drawingml/2006/spreadsheetDrawing">
      <xdr:col>15</xdr:col>
      <xdr:colOff>50800</xdr:colOff>
      <xdr:row>31</xdr:row>
      <xdr:rowOff>158115</xdr:rowOff>
    </xdr:to>
    <xdr:cxnSp macro="">
      <xdr:nvCxnSpPr>
        <xdr:cNvPr id="67" name="直線コネクタ 66"/>
        <xdr:cNvCxnSpPr/>
      </xdr:nvCxnSpPr>
      <xdr:spPr>
        <a:xfrm>
          <a:off x="1790700" y="4923790"/>
          <a:ext cx="7747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textlink="">
      <xdr:nvSpPr>
        <xdr:cNvPr id="68" name="フローチャート: 判断 67"/>
        <xdr:cNvSpPr/>
      </xdr:nvSpPr>
      <xdr:spPr>
        <a:xfrm>
          <a:off x="2514600" y="591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6090" cy="259080"/>
    <xdr:sp textlink="">
      <xdr:nvSpPr>
        <xdr:cNvPr id="69" name="テキスト ボックス 68"/>
        <xdr:cNvSpPr txBox="1"/>
      </xdr:nvSpPr>
      <xdr:spPr>
        <a:xfrm>
          <a:off x="2353310" y="5996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29</xdr:row>
      <xdr:rowOff>129540</xdr:rowOff>
    </xdr:from>
    <xdr:to xmlns:xdr="http://schemas.openxmlformats.org/drawingml/2006/spreadsheetDrawing">
      <xdr:col>10</xdr:col>
      <xdr:colOff>114300</xdr:colOff>
      <xdr:row>32</xdr:row>
      <xdr:rowOff>71120</xdr:rowOff>
    </xdr:to>
    <xdr:cxnSp macro="">
      <xdr:nvCxnSpPr>
        <xdr:cNvPr id="70" name="直線コネクタ 69"/>
        <xdr:cNvCxnSpPr/>
      </xdr:nvCxnSpPr>
      <xdr:spPr>
        <a:xfrm flipV="1">
          <a:off x="1005840" y="4923790"/>
          <a:ext cx="78486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17145</xdr:rowOff>
    </xdr:to>
    <xdr:sp textlink="">
      <xdr:nvSpPr>
        <xdr:cNvPr id="71" name="フローチャート: 判断 70"/>
        <xdr:cNvSpPr/>
      </xdr:nvSpPr>
      <xdr:spPr>
        <a:xfrm>
          <a:off x="1739900" y="5871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4820" cy="255270"/>
    <xdr:sp textlink="">
      <xdr:nvSpPr>
        <xdr:cNvPr id="72" name="テキスト ボックス 71"/>
        <xdr:cNvSpPr txBox="1"/>
      </xdr:nvSpPr>
      <xdr:spPr>
        <a:xfrm>
          <a:off x="1578610" y="5957570"/>
          <a:ext cx="464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textlink="">
      <xdr:nvSpPr>
        <xdr:cNvPr id="73" name="フローチャート: 判断 72"/>
        <xdr:cNvSpPr/>
      </xdr:nvSpPr>
      <xdr:spPr>
        <a:xfrm>
          <a:off x="965200" y="586613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2540</xdr:rowOff>
    </xdr:from>
    <xdr:ext cx="466090" cy="259080"/>
    <xdr:sp textlink="">
      <xdr:nvSpPr>
        <xdr:cNvPr id="74" name="テキスト ボックス 73"/>
        <xdr:cNvSpPr txBox="1"/>
      </xdr:nvSpPr>
      <xdr:spPr>
        <a:xfrm>
          <a:off x="803910" y="5952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textlink="">
      <xdr:nvSpPr>
        <xdr:cNvPr id="75" name="テキスト ボックス 74"/>
        <xdr:cNvSpPr txBox="1"/>
      </xdr:nvSpPr>
      <xdr:spPr>
        <a:xfrm>
          <a:off x="391922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41</xdr:row>
      <xdr:rowOff>80010</xdr:rowOff>
    </xdr:from>
    <xdr:ext cx="762000" cy="259080"/>
    <xdr:sp textlink="">
      <xdr:nvSpPr>
        <xdr:cNvPr id="76" name="テキスト ボックス 75"/>
        <xdr:cNvSpPr txBox="1"/>
      </xdr:nvSpPr>
      <xdr:spPr>
        <a:xfrm>
          <a:off x="31851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textlink="">
      <xdr:nvSpPr>
        <xdr:cNvPr id="77" name="テキスト ボックス 76"/>
        <xdr:cNvSpPr txBox="1"/>
      </xdr:nvSpPr>
      <xdr:spPr>
        <a:xfrm>
          <a:off x="2397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textlink="">
      <xdr:nvSpPr>
        <xdr:cNvPr id="78" name="テキスト ボックス 77"/>
        <xdr:cNvSpPr txBox="1"/>
      </xdr:nvSpPr>
      <xdr:spPr>
        <a:xfrm>
          <a:off x="16230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41</xdr:row>
      <xdr:rowOff>80010</xdr:rowOff>
    </xdr:from>
    <xdr:ext cx="762000" cy="259080"/>
    <xdr:sp textlink="">
      <xdr:nvSpPr>
        <xdr:cNvPr id="79" name="テキスト ボックス 78"/>
        <xdr:cNvSpPr txBox="1"/>
      </xdr:nvSpPr>
      <xdr:spPr>
        <a:xfrm>
          <a:off x="8382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118745</xdr:rowOff>
    </xdr:from>
    <xdr:to xmlns:xdr="http://schemas.openxmlformats.org/drawingml/2006/spreadsheetDrawing">
      <xdr:col>24</xdr:col>
      <xdr:colOff>114300</xdr:colOff>
      <xdr:row>33</xdr:row>
      <xdr:rowOff>48895</xdr:rowOff>
    </xdr:to>
    <xdr:sp textlink="">
      <xdr:nvSpPr>
        <xdr:cNvPr id="80" name="楕円 79"/>
        <xdr:cNvSpPr/>
      </xdr:nvSpPr>
      <xdr:spPr>
        <a:xfrm>
          <a:off x="4036060" y="5408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141605</xdr:rowOff>
    </xdr:from>
    <xdr:ext cx="469900" cy="259080"/>
    <xdr:sp textlink="">
      <xdr:nvSpPr>
        <xdr:cNvPr id="81" name="議会費該当値テキスト"/>
        <xdr:cNvSpPr txBox="1"/>
      </xdr:nvSpPr>
      <xdr:spPr>
        <a:xfrm>
          <a:off x="4137660" y="5266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50165</xdr:rowOff>
    </xdr:from>
    <xdr:to xmlns:xdr="http://schemas.openxmlformats.org/drawingml/2006/spreadsheetDrawing">
      <xdr:col>20</xdr:col>
      <xdr:colOff>38100</xdr:colOff>
      <xdr:row>32</xdr:row>
      <xdr:rowOff>151765</xdr:rowOff>
    </xdr:to>
    <xdr:sp textlink="">
      <xdr:nvSpPr>
        <xdr:cNvPr id="82" name="楕円 81"/>
        <xdr:cNvSpPr/>
      </xdr:nvSpPr>
      <xdr:spPr>
        <a:xfrm>
          <a:off x="3312160" y="5339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165100</xdr:rowOff>
    </xdr:from>
    <xdr:ext cx="466090" cy="255270"/>
    <xdr:sp textlink="">
      <xdr:nvSpPr>
        <xdr:cNvPr id="83" name="テキスト ボックス 82"/>
        <xdr:cNvSpPr txBox="1"/>
      </xdr:nvSpPr>
      <xdr:spPr>
        <a:xfrm>
          <a:off x="3150870" y="5124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107315</xdr:rowOff>
    </xdr:from>
    <xdr:to xmlns:xdr="http://schemas.openxmlformats.org/drawingml/2006/spreadsheetDrawing">
      <xdr:col>15</xdr:col>
      <xdr:colOff>101600</xdr:colOff>
      <xdr:row>32</xdr:row>
      <xdr:rowOff>37465</xdr:rowOff>
    </xdr:to>
    <xdr:sp textlink="">
      <xdr:nvSpPr>
        <xdr:cNvPr id="84" name="楕円 83"/>
        <xdr:cNvSpPr/>
      </xdr:nvSpPr>
      <xdr:spPr>
        <a:xfrm>
          <a:off x="2514600" y="523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53975</xdr:rowOff>
    </xdr:from>
    <xdr:ext cx="466090" cy="254000"/>
    <xdr:sp textlink="">
      <xdr:nvSpPr>
        <xdr:cNvPr id="85" name="テキスト ボックス 84"/>
        <xdr:cNvSpPr txBox="1"/>
      </xdr:nvSpPr>
      <xdr:spPr>
        <a:xfrm>
          <a:off x="2353310" y="5013325"/>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29</xdr:row>
      <xdr:rowOff>78740</xdr:rowOff>
    </xdr:from>
    <xdr:to xmlns:xdr="http://schemas.openxmlformats.org/drawingml/2006/spreadsheetDrawing">
      <xdr:col>10</xdr:col>
      <xdr:colOff>165100</xdr:colOff>
      <xdr:row>30</xdr:row>
      <xdr:rowOff>8890</xdr:rowOff>
    </xdr:to>
    <xdr:sp textlink="">
      <xdr:nvSpPr>
        <xdr:cNvPr id="86" name="楕円 85"/>
        <xdr:cNvSpPr/>
      </xdr:nvSpPr>
      <xdr:spPr>
        <a:xfrm>
          <a:off x="1739900" y="4872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28</xdr:row>
      <xdr:rowOff>25400</xdr:rowOff>
    </xdr:from>
    <xdr:ext cx="530860" cy="257810"/>
    <xdr:sp textlink="">
      <xdr:nvSpPr>
        <xdr:cNvPr id="87" name="テキスト ボックス 86"/>
        <xdr:cNvSpPr txBox="1"/>
      </xdr:nvSpPr>
      <xdr:spPr>
        <a:xfrm>
          <a:off x="1546225" y="46545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20320</xdr:rowOff>
    </xdr:from>
    <xdr:to xmlns:xdr="http://schemas.openxmlformats.org/drawingml/2006/spreadsheetDrawing">
      <xdr:col>6</xdr:col>
      <xdr:colOff>38100</xdr:colOff>
      <xdr:row>32</xdr:row>
      <xdr:rowOff>121920</xdr:rowOff>
    </xdr:to>
    <xdr:sp textlink="">
      <xdr:nvSpPr>
        <xdr:cNvPr id="88" name="楕円 87"/>
        <xdr:cNvSpPr/>
      </xdr:nvSpPr>
      <xdr:spPr>
        <a:xfrm>
          <a:off x="965200" y="5309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138430</xdr:rowOff>
    </xdr:from>
    <xdr:ext cx="466090" cy="259080"/>
    <xdr:sp textlink="">
      <xdr:nvSpPr>
        <xdr:cNvPr id="89" name="テキスト ボックス 88"/>
        <xdr:cNvSpPr txBox="1"/>
      </xdr:nvSpPr>
      <xdr:spPr>
        <a:xfrm>
          <a:off x="803910" y="5097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textlink="">
      <xdr:nvSpPr>
        <xdr:cNvPr id="90" name="正方形/長方形 89"/>
        <xdr:cNvSpPr/>
      </xdr:nvSpPr>
      <xdr:spPr>
        <a:xfrm>
          <a:off x="67056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textlink="">
      <xdr:nvSpPr>
        <xdr:cNvPr id="91" name="正方形/長方形 90"/>
        <xdr:cNvSpPr/>
      </xdr:nvSpPr>
      <xdr:spPr>
        <a:xfrm>
          <a:off x="79756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textlink="">
      <xdr:nvSpPr>
        <xdr:cNvPr id="92" name="正方形/長方形 91"/>
        <xdr:cNvSpPr/>
      </xdr:nvSpPr>
      <xdr:spPr>
        <a:xfrm>
          <a:off x="79756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textlink="">
      <xdr:nvSpPr>
        <xdr:cNvPr id="93" name="正方形/長方形 92"/>
        <xdr:cNvSpPr/>
      </xdr:nvSpPr>
      <xdr:spPr>
        <a:xfrm>
          <a:off x="16764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textlink="">
      <xdr:nvSpPr>
        <xdr:cNvPr id="94" name="正方形/長方形 93"/>
        <xdr:cNvSpPr/>
      </xdr:nvSpPr>
      <xdr:spPr>
        <a:xfrm>
          <a:off x="16764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textlink="">
      <xdr:nvSpPr>
        <xdr:cNvPr id="95" name="正方形/長方形 94"/>
        <xdr:cNvSpPr/>
      </xdr:nvSpPr>
      <xdr:spPr>
        <a:xfrm>
          <a:off x="2682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textlink="">
      <xdr:nvSpPr>
        <xdr:cNvPr id="96" name="正方形/長方形 95"/>
        <xdr:cNvSpPr/>
      </xdr:nvSpPr>
      <xdr:spPr>
        <a:xfrm>
          <a:off x="2682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textlink="">
      <xdr:nvSpPr>
        <xdr:cNvPr id="97" name="正方形/長方形 96"/>
        <xdr:cNvSpPr/>
      </xdr:nvSpPr>
      <xdr:spPr>
        <a:xfrm>
          <a:off x="67056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textlink="">
      <xdr:nvSpPr>
        <xdr:cNvPr id="98" name="テキスト ボックス 97"/>
        <xdr:cNvSpPr txBox="1"/>
      </xdr:nvSpPr>
      <xdr:spPr>
        <a:xfrm>
          <a:off x="65532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67056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70560" y="9846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7810"/>
    <xdr:sp textlink="">
      <xdr:nvSpPr>
        <xdr:cNvPr id="101" name="テキスト ボックス 100"/>
        <xdr:cNvSpPr txBox="1"/>
      </xdr:nvSpPr>
      <xdr:spPr>
        <a:xfrm>
          <a:off x="467360" y="9710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670560" y="9531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5270"/>
    <xdr:sp textlink="">
      <xdr:nvSpPr>
        <xdr:cNvPr id="103" name="テキスト ボックス 102"/>
        <xdr:cNvSpPr txBox="1"/>
      </xdr:nvSpPr>
      <xdr:spPr>
        <a:xfrm>
          <a:off x="166370" y="9396095"/>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670560" y="9218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7810"/>
    <xdr:sp textlink="">
      <xdr:nvSpPr>
        <xdr:cNvPr id="105" name="テキスト ボックス 104"/>
        <xdr:cNvSpPr txBox="1"/>
      </xdr:nvSpPr>
      <xdr:spPr>
        <a:xfrm>
          <a:off x="166370" y="9082405"/>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70560" y="8904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5270"/>
    <xdr:sp textlink="">
      <xdr:nvSpPr>
        <xdr:cNvPr id="107" name="テキスト ボックス 106"/>
        <xdr:cNvSpPr txBox="1"/>
      </xdr:nvSpPr>
      <xdr:spPr>
        <a:xfrm>
          <a:off x="166370" y="876300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70560" y="8590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1990" cy="257175"/>
    <xdr:sp textlink="">
      <xdr:nvSpPr>
        <xdr:cNvPr id="109" name="テキスト ボックス 108"/>
        <xdr:cNvSpPr txBox="1"/>
      </xdr:nvSpPr>
      <xdr:spPr>
        <a:xfrm>
          <a:off x="76200" y="8448675"/>
          <a:ext cx="6819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70560" y="827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990" cy="259080"/>
    <xdr:sp textlink="">
      <xdr:nvSpPr>
        <xdr:cNvPr id="111" name="テキスト ボックス 110"/>
        <xdr:cNvSpPr txBox="1"/>
      </xdr:nvSpPr>
      <xdr:spPr>
        <a:xfrm>
          <a:off x="76200" y="81343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7056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4000"/>
    <xdr:sp textlink="">
      <xdr:nvSpPr>
        <xdr:cNvPr id="113" name="テキスト ボックス 112"/>
        <xdr:cNvSpPr txBox="1"/>
      </xdr:nvSpPr>
      <xdr:spPr>
        <a:xfrm>
          <a:off x="76200" y="7820660"/>
          <a:ext cx="6819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textlink="">
      <xdr:nvSpPr>
        <xdr:cNvPr id="114" name="総務費グラフ枠"/>
        <xdr:cNvSpPr/>
      </xdr:nvSpPr>
      <xdr:spPr>
        <a:xfrm>
          <a:off x="67056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084955" y="846709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8445"/>
    <xdr:sp textlink="">
      <xdr:nvSpPr>
        <xdr:cNvPr id="116" name="総務費最小値テキスト"/>
        <xdr:cNvSpPr txBox="1"/>
      </xdr:nvSpPr>
      <xdr:spPr>
        <a:xfrm>
          <a:off x="4137660" y="9803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020820" y="9799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55270"/>
    <xdr:sp textlink="">
      <xdr:nvSpPr>
        <xdr:cNvPr id="118" name="総務費最大値テキスト"/>
        <xdr:cNvSpPr txBox="1"/>
      </xdr:nvSpPr>
      <xdr:spPr>
        <a:xfrm>
          <a:off x="4137660" y="825436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020820" y="8467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58</xdr:row>
      <xdr:rowOff>129540</xdr:rowOff>
    </xdr:from>
    <xdr:to xmlns:xdr="http://schemas.openxmlformats.org/drawingml/2006/spreadsheetDrawing">
      <xdr:col>24</xdr:col>
      <xdr:colOff>63500</xdr:colOff>
      <xdr:row>59</xdr:row>
      <xdr:rowOff>1270</xdr:rowOff>
    </xdr:to>
    <xdr:cxnSp macro="">
      <xdr:nvCxnSpPr>
        <xdr:cNvPr id="120" name="直線コネクタ 119"/>
        <xdr:cNvCxnSpPr/>
      </xdr:nvCxnSpPr>
      <xdr:spPr>
        <a:xfrm>
          <a:off x="3352800" y="9711690"/>
          <a:ext cx="7340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8805" cy="255270"/>
    <xdr:sp textlink="">
      <xdr:nvSpPr>
        <xdr:cNvPr id="121" name="総務費平均値テキスト"/>
        <xdr:cNvSpPr txBox="1"/>
      </xdr:nvSpPr>
      <xdr:spPr>
        <a:xfrm>
          <a:off x="4137660" y="95161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textlink="">
      <xdr:nvSpPr>
        <xdr:cNvPr id="122" name="フローチャート: 判断 121"/>
        <xdr:cNvSpPr/>
      </xdr:nvSpPr>
      <xdr:spPr>
        <a:xfrm>
          <a:off x="4036060" y="9658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52070</xdr:rowOff>
    </xdr:from>
    <xdr:to xmlns:xdr="http://schemas.openxmlformats.org/drawingml/2006/spreadsheetDrawing">
      <xdr:col>19</xdr:col>
      <xdr:colOff>167640</xdr:colOff>
      <xdr:row>58</xdr:row>
      <xdr:rowOff>129540</xdr:rowOff>
    </xdr:to>
    <xdr:cxnSp macro="">
      <xdr:nvCxnSpPr>
        <xdr:cNvPr id="123" name="直線コネクタ 122"/>
        <xdr:cNvCxnSpPr/>
      </xdr:nvCxnSpPr>
      <xdr:spPr>
        <a:xfrm>
          <a:off x="2565400" y="9634220"/>
          <a:ext cx="7874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textlink="">
      <xdr:nvSpPr>
        <xdr:cNvPr id="124" name="フローチャート: 判断 123"/>
        <xdr:cNvSpPr/>
      </xdr:nvSpPr>
      <xdr:spPr>
        <a:xfrm>
          <a:off x="3312160" y="965581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20320</xdr:rowOff>
    </xdr:from>
    <xdr:ext cx="594995" cy="254000"/>
    <xdr:sp textlink="">
      <xdr:nvSpPr>
        <xdr:cNvPr id="125" name="テキスト ボックス 124"/>
        <xdr:cNvSpPr txBox="1"/>
      </xdr:nvSpPr>
      <xdr:spPr>
        <a:xfrm>
          <a:off x="3086100" y="943737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52070</xdr:rowOff>
    </xdr:from>
    <xdr:to xmlns:xdr="http://schemas.openxmlformats.org/drawingml/2006/spreadsheetDrawing">
      <xdr:col>15</xdr:col>
      <xdr:colOff>50800</xdr:colOff>
      <xdr:row>58</xdr:row>
      <xdr:rowOff>89535</xdr:rowOff>
    </xdr:to>
    <xdr:cxnSp macro="">
      <xdr:nvCxnSpPr>
        <xdr:cNvPr id="126" name="直線コネクタ 125"/>
        <xdr:cNvCxnSpPr/>
      </xdr:nvCxnSpPr>
      <xdr:spPr>
        <a:xfrm flipV="1">
          <a:off x="1790700" y="9634220"/>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textlink="">
      <xdr:nvSpPr>
        <xdr:cNvPr id="127" name="フローチャート: 判断 126"/>
        <xdr:cNvSpPr/>
      </xdr:nvSpPr>
      <xdr:spPr>
        <a:xfrm>
          <a:off x="2514600" y="9578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109220</xdr:rowOff>
    </xdr:from>
    <xdr:ext cx="594995" cy="255270"/>
    <xdr:sp textlink="">
      <xdr:nvSpPr>
        <xdr:cNvPr id="128" name="テキスト ボックス 127"/>
        <xdr:cNvSpPr txBox="1"/>
      </xdr:nvSpPr>
      <xdr:spPr>
        <a:xfrm>
          <a:off x="2311400" y="93611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58</xdr:row>
      <xdr:rowOff>89535</xdr:rowOff>
    </xdr:from>
    <xdr:to xmlns:xdr="http://schemas.openxmlformats.org/drawingml/2006/spreadsheetDrawing">
      <xdr:col>10</xdr:col>
      <xdr:colOff>114300</xdr:colOff>
      <xdr:row>58</xdr:row>
      <xdr:rowOff>130810</xdr:rowOff>
    </xdr:to>
    <xdr:cxnSp macro="">
      <xdr:nvCxnSpPr>
        <xdr:cNvPr id="129" name="直線コネクタ 128"/>
        <xdr:cNvCxnSpPr/>
      </xdr:nvCxnSpPr>
      <xdr:spPr>
        <a:xfrm flipV="1">
          <a:off x="1005840" y="9671685"/>
          <a:ext cx="7848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textlink="">
      <xdr:nvSpPr>
        <xdr:cNvPr id="130" name="フローチャート: 判断 129"/>
        <xdr:cNvSpPr/>
      </xdr:nvSpPr>
      <xdr:spPr>
        <a:xfrm>
          <a:off x="17399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30480</xdr:rowOff>
    </xdr:from>
    <xdr:ext cx="594995" cy="254000"/>
    <xdr:sp textlink="">
      <xdr:nvSpPr>
        <xdr:cNvPr id="131" name="テキスト ボックス 130"/>
        <xdr:cNvSpPr txBox="1"/>
      </xdr:nvSpPr>
      <xdr:spPr>
        <a:xfrm>
          <a:off x="1513840" y="977773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textlink="">
      <xdr:nvSpPr>
        <xdr:cNvPr id="132" name="フローチャート: 判断 131"/>
        <xdr:cNvSpPr/>
      </xdr:nvSpPr>
      <xdr:spPr>
        <a:xfrm>
          <a:off x="965200" y="970470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43815</xdr:rowOff>
    </xdr:from>
    <xdr:ext cx="529590" cy="255270"/>
    <xdr:sp textlink="">
      <xdr:nvSpPr>
        <xdr:cNvPr id="133" name="テキスト ボックス 132"/>
        <xdr:cNvSpPr txBox="1"/>
      </xdr:nvSpPr>
      <xdr:spPr>
        <a:xfrm>
          <a:off x="771525" y="979106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textlink="">
      <xdr:nvSpPr>
        <xdr:cNvPr id="134" name="テキスト ボックス 133"/>
        <xdr:cNvSpPr txBox="1"/>
      </xdr:nvSpPr>
      <xdr:spPr>
        <a:xfrm>
          <a:off x="391922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61</xdr:row>
      <xdr:rowOff>80010</xdr:rowOff>
    </xdr:from>
    <xdr:ext cx="762000" cy="259080"/>
    <xdr:sp textlink="">
      <xdr:nvSpPr>
        <xdr:cNvPr id="135" name="テキスト ボックス 134"/>
        <xdr:cNvSpPr txBox="1"/>
      </xdr:nvSpPr>
      <xdr:spPr>
        <a:xfrm>
          <a:off x="31851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textlink="">
      <xdr:nvSpPr>
        <xdr:cNvPr id="136" name="テキスト ボックス 135"/>
        <xdr:cNvSpPr txBox="1"/>
      </xdr:nvSpPr>
      <xdr:spPr>
        <a:xfrm>
          <a:off x="2397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textlink="">
      <xdr:nvSpPr>
        <xdr:cNvPr id="137" name="テキスト ボックス 136"/>
        <xdr:cNvSpPr txBox="1"/>
      </xdr:nvSpPr>
      <xdr:spPr>
        <a:xfrm>
          <a:off x="16230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61</xdr:row>
      <xdr:rowOff>80010</xdr:rowOff>
    </xdr:from>
    <xdr:ext cx="762000" cy="259080"/>
    <xdr:sp textlink="">
      <xdr:nvSpPr>
        <xdr:cNvPr id="138" name="テキスト ボックス 137"/>
        <xdr:cNvSpPr txBox="1"/>
      </xdr:nvSpPr>
      <xdr:spPr>
        <a:xfrm>
          <a:off x="8382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121920</xdr:rowOff>
    </xdr:from>
    <xdr:to xmlns:xdr="http://schemas.openxmlformats.org/drawingml/2006/spreadsheetDrawing">
      <xdr:col>24</xdr:col>
      <xdr:colOff>114300</xdr:colOff>
      <xdr:row>59</xdr:row>
      <xdr:rowOff>52070</xdr:rowOff>
    </xdr:to>
    <xdr:sp textlink="">
      <xdr:nvSpPr>
        <xdr:cNvPr id="139" name="楕円 138"/>
        <xdr:cNvSpPr/>
      </xdr:nvSpPr>
      <xdr:spPr>
        <a:xfrm>
          <a:off x="4036060" y="970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54610</xdr:rowOff>
    </xdr:from>
    <xdr:ext cx="534670" cy="254000"/>
    <xdr:sp textlink="">
      <xdr:nvSpPr>
        <xdr:cNvPr id="140" name="総務費該当値テキスト"/>
        <xdr:cNvSpPr txBox="1"/>
      </xdr:nvSpPr>
      <xdr:spPr>
        <a:xfrm>
          <a:off x="4137660" y="96367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78740</xdr:rowOff>
    </xdr:from>
    <xdr:to xmlns:xdr="http://schemas.openxmlformats.org/drawingml/2006/spreadsheetDrawing">
      <xdr:col>20</xdr:col>
      <xdr:colOff>38100</xdr:colOff>
      <xdr:row>59</xdr:row>
      <xdr:rowOff>8890</xdr:rowOff>
    </xdr:to>
    <xdr:sp textlink="">
      <xdr:nvSpPr>
        <xdr:cNvPr id="141" name="楕円 140"/>
        <xdr:cNvSpPr/>
      </xdr:nvSpPr>
      <xdr:spPr>
        <a:xfrm>
          <a:off x="3312160" y="966089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0</xdr:rowOff>
    </xdr:from>
    <xdr:ext cx="594995" cy="259080"/>
    <xdr:sp textlink="">
      <xdr:nvSpPr>
        <xdr:cNvPr id="142" name="テキスト ボックス 141"/>
        <xdr:cNvSpPr txBox="1"/>
      </xdr:nvSpPr>
      <xdr:spPr>
        <a:xfrm>
          <a:off x="3086100" y="9747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textlink="">
      <xdr:nvSpPr>
        <xdr:cNvPr id="143" name="楕円 142"/>
        <xdr:cNvSpPr/>
      </xdr:nvSpPr>
      <xdr:spPr>
        <a:xfrm>
          <a:off x="25146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93345</xdr:rowOff>
    </xdr:from>
    <xdr:ext cx="594995" cy="257810"/>
    <xdr:sp textlink="">
      <xdr:nvSpPr>
        <xdr:cNvPr id="144" name="テキスト ボックス 143"/>
        <xdr:cNvSpPr txBox="1"/>
      </xdr:nvSpPr>
      <xdr:spPr>
        <a:xfrm>
          <a:off x="2311400" y="967549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38735</xdr:rowOff>
    </xdr:from>
    <xdr:to xmlns:xdr="http://schemas.openxmlformats.org/drawingml/2006/spreadsheetDrawing">
      <xdr:col>10</xdr:col>
      <xdr:colOff>165100</xdr:colOff>
      <xdr:row>58</xdr:row>
      <xdr:rowOff>140335</xdr:rowOff>
    </xdr:to>
    <xdr:sp textlink="">
      <xdr:nvSpPr>
        <xdr:cNvPr id="145" name="楕円 144"/>
        <xdr:cNvSpPr/>
      </xdr:nvSpPr>
      <xdr:spPr>
        <a:xfrm>
          <a:off x="17399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156845</xdr:rowOff>
    </xdr:from>
    <xdr:ext cx="594995" cy="254000"/>
    <xdr:sp textlink="">
      <xdr:nvSpPr>
        <xdr:cNvPr id="146" name="テキスト ボックス 145"/>
        <xdr:cNvSpPr txBox="1"/>
      </xdr:nvSpPr>
      <xdr:spPr>
        <a:xfrm>
          <a:off x="1513840" y="940879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textlink="">
      <xdr:nvSpPr>
        <xdr:cNvPr id="147" name="楕円 146"/>
        <xdr:cNvSpPr/>
      </xdr:nvSpPr>
      <xdr:spPr>
        <a:xfrm>
          <a:off x="965200" y="966216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26670</xdr:rowOff>
    </xdr:from>
    <xdr:ext cx="594995" cy="257810"/>
    <xdr:sp textlink="">
      <xdr:nvSpPr>
        <xdr:cNvPr id="148" name="テキスト ボックス 147"/>
        <xdr:cNvSpPr txBox="1"/>
      </xdr:nvSpPr>
      <xdr:spPr>
        <a:xfrm>
          <a:off x="739140" y="944372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textlink="">
      <xdr:nvSpPr>
        <xdr:cNvPr id="149" name="正方形/長方形 148"/>
        <xdr:cNvSpPr/>
      </xdr:nvSpPr>
      <xdr:spPr>
        <a:xfrm>
          <a:off x="67056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textlink="">
      <xdr:nvSpPr>
        <xdr:cNvPr id="150" name="正方形/長方形 149"/>
        <xdr:cNvSpPr/>
      </xdr:nvSpPr>
      <xdr:spPr>
        <a:xfrm>
          <a:off x="79756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textlink="">
      <xdr:nvSpPr>
        <xdr:cNvPr id="151" name="正方形/長方形 150"/>
        <xdr:cNvSpPr/>
      </xdr:nvSpPr>
      <xdr:spPr>
        <a:xfrm>
          <a:off x="79756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textlink="">
      <xdr:nvSpPr>
        <xdr:cNvPr id="152" name="正方形/長方形 151"/>
        <xdr:cNvSpPr/>
      </xdr:nvSpPr>
      <xdr:spPr>
        <a:xfrm>
          <a:off x="16764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textlink="">
      <xdr:nvSpPr>
        <xdr:cNvPr id="153" name="正方形/長方形 152"/>
        <xdr:cNvSpPr/>
      </xdr:nvSpPr>
      <xdr:spPr>
        <a:xfrm>
          <a:off x="16764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textlink="">
      <xdr:nvSpPr>
        <xdr:cNvPr id="154" name="正方形/長方形 153"/>
        <xdr:cNvSpPr/>
      </xdr:nvSpPr>
      <xdr:spPr>
        <a:xfrm>
          <a:off x="2682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textlink="">
      <xdr:nvSpPr>
        <xdr:cNvPr id="155" name="正方形/長方形 154"/>
        <xdr:cNvSpPr/>
      </xdr:nvSpPr>
      <xdr:spPr>
        <a:xfrm>
          <a:off x="2682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textlink="">
      <xdr:nvSpPr>
        <xdr:cNvPr id="156" name="正方形/長方形 155"/>
        <xdr:cNvSpPr/>
      </xdr:nvSpPr>
      <xdr:spPr>
        <a:xfrm>
          <a:off x="67056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textlink="">
      <xdr:nvSpPr>
        <xdr:cNvPr id="157" name="テキスト ボックス 156"/>
        <xdr:cNvSpPr txBox="1"/>
      </xdr:nvSpPr>
      <xdr:spPr>
        <a:xfrm>
          <a:off x="65532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8" name="直線コネクタ 157"/>
        <xdr:cNvCxnSpPr/>
      </xdr:nvCxnSpPr>
      <xdr:spPr>
        <a:xfrm>
          <a:off x="67056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textlink="">
      <xdr:nvSpPr>
        <xdr:cNvPr id="159" name="テキスト ボックス 158"/>
        <xdr:cNvSpPr txBox="1"/>
      </xdr:nvSpPr>
      <xdr:spPr>
        <a:xfrm>
          <a:off x="467360" y="13326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670560" y="13023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0550" cy="255270"/>
    <xdr:sp textlink="">
      <xdr:nvSpPr>
        <xdr:cNvPr id="161" name="テキスト ボックス 160"/>
        <xdr:cNvSpPr txBox="1"/>
      </xdr:nvSpPr>
      <xdr:spPr>
        <a:xfrm>
          <a:off x="166370" y="1288415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670560" y="12579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textlink="">
      <xdr:nvSpPr>
        <xdr:cNvPr id="163" name="テキスト ボックス 162"/>
        <xdr:cNvSpPr txBox="1"/>
      </xdr:nvSpPr>
      <xdr:spPr>
        <a:xfrm>
          <a:off x="166370" y="124434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64" name="直線コネクタ 163"/>
        <xdr:cNvCxnSpPr/>
      </xdr:nvCxnSpPr>
      <xdr:spPr>
        <a:xfrm>
          <a:off x="670560" y="12141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5270"/>
    <xdr:sp textlink="">
      <xdr:nvSpPr>
        <xdr:cNvPr id="165" name="テキスト ボックス 164"/>
        <xdr:cNvSpPr txBox="1"/>
      </xdr:nvSpPr>
      <xdr:spPr>
        <a:xfrm>
          <a:off x="166370" y="1200531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670560" y="11703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0550" cy="255270"/>
    <xdr:sp textlink="">
      <xdr:nvSpPr>
        <xdr:cNvPr id="167" name="テキスト ボックス 166"/>
        <xdr:cNvSpPr txBox="1"/>
      </xdr:nvSpPr>
      <xdr:spPr>
        <a:xfrm>
          <a:off x="166370" y="11563350"/>
          <a:ext cx="590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7056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textlink="">
      <xdr:nvSpPr>
        <xdr:cNvPr id="169" name="テキスト ボックス 168"/>
        <xdr:cNvSpPr txBox="1"/>
      </xdr:nvSpPr>
      <xdr:spPr>
        <a:xfrm>
          <a:off x="166370" y="11122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textlink="">
      <xdr:nvSpPr>
        <xdr:cNvPr id="170" name="民生費グラフ枠"/>
        <xdr:cNvSpPr/>
      </xdr:nvSpPr>
      <xdr:spPr>
        <a:xfrm>
          <a:off x="67056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084955" y="11903075"/>
          <a:ext cx="1270" cy="890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55270"/>
    <xdr:sp textlink="">
      <xdr:nvSpPr>
        <xdr:cNvPr id="172" name="民生費最小値テキスト"/>
        <xdr:cNvSpPr txBox="1"/>
      </xdr:nvSpPr>
      <xdr:spPr>
        <a:xfrm>
          <a:off x="4137660" y="127971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020820" y="12793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7810"/>
    <xdr:sp textlink="">
      <xdr:nvSpPr>
        <xdr:cNvPr id="174" name="民生費最大値テキスト"/>
        <xdr:cNvSpPr txBox="1"/>
      </xdr:nvSpPr>
      <xdr:spPr>
        <a:xfrm>
          <a:off x="4137660" y="116909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020820" y="11903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74</xdr:row>
      <xdr:rowOff>161925</xdr:rowOff>
    </xdr:from>
    <xdr:to xmlns:xdr="http://schemas.openxmlformats.org/drawingml/2006/spreadsheetDrawing">
      <xdr:col>24</xdr:col>
      <xdr:colOff>63500</xdr:colOff>
      <xdr:row>75</xdr:row>
      <xdr:rowOff>45720</xdr:rowOff>
    </xdr:to>
    <xdr:cxnSp macro="">
      <xdr:nvCxnSpPr>
        <xdr:cNvPr id="176" name="直線コネクタ 175"/>
        <xdr:cNvCxnSpPr/>
      </xdr:nvCxnSpPr>
      <xdr:spPr>
        <a:xfrm>
          <a:off x="3352800" y="12385675"/>
          <a:ext cx="7340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4000"/>
    <xdr:sp textlink="">
      <xdr:nvSpPr>
        <xdr:cNvPr id="177" name="民生費平均値テキスト"/>
        <xdr:cNvSpPr txBox="1"/>
      </xdr:nvSpPr>
      <xdr:spPr>
        <a:xfrm>
          <a:off x="4137660" y="1247775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textlink="">
      <xdr:nvSpPr>
        <xdr:cNvPr id="178" name="フローチャート: 判断 177"/>
        <xdr:cNvSpPr/>
      </xdr:nvSpPr>
      <xdr:spPr>
        <a:xfrm>
          <a:off x="4036060" y="12499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161925</xdr:rowOff>
    </xdr:from>
    <xdr:to xmlns:xdr="http://schemas.openxmlformats.org/drawingml/2006/spreadsheetDrawing">
      <xdr:col>19</xdr:col>
      <xdr:colOff>167640</xdr:colOff>
      <xdr:row>75</xdr:row>
      <xdr:rowOff>111125</xdr:rowOff>
    </xdr:to>
    <xdr:cxnSp macro="">
      <xdr:nvCxnSpPr>
        <xdr:cNvPr id="179" name="直線コネクタ 178"/>
        <xdr:cNvCxnSpPr/>
      </xdr:nvCxnSpPr>
      <xdr:spPr>
        <a:xfrm flipV="1">
          <a:off x="2565400" y="12385675"/>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textlink="">
      <xdr:nvSpPr>
        <xdr:cNvPr id="180" name="フローチャート: 判断 179"/>
        <xdr:cNvSpPr/>
      </xdr:nvSpPr>
      <xdr:spPr>
        <a:xfrm>
          <a:off x="3312160" y="124593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94995" cy="257810"/>
    <xdr:sp textlink="">
      <xdr:nvSpPr>
        <xdr:cNvPr id="181" name="テキスト ボックス 180"/>
        <xdr:cNvSpPr txBox="1"/>
      </xdr:nvSpPr>
      <xdr:spPr>
        <a:xfrm>
          <a:off x="3086100" y="1255204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111125</xdr:rowOff>
    </xdr:from>
    <xdr:to xmlns:xdr="http://schemas.openxmlformats.org/drawingml/2006/spreadsheetDrawing">
      <xdr:col>15</xdr:col>
      <xdr:colOff>50800</xdr:colOff>
      <xdr:row>75</xdr:row>
      <xdr:rowOff>153670</xdr:rowOff>
    </xdr:to>
    <xdr:cxnSp macro="">
      <xdr:nvCxnSpPr>
        <xdr:cNvPr id="182" name="直線コネクタ 181"/>
        <xdr:cNvCxnSpPr/>
      </xdr:nvCxnSpPr>
      <xdr:spPr>
        <a:xfrm flipV="1">
          <a:off x="1790700" y="12499975"/>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textlink="">
      <xdr:nvSpPr>
        <xdr:cNvPr id="183" name="フローチャート: 判断 182"/>
        <xdr:cNvSpPr/>
      </xdr:nvSpPr>
      <xdr:spPr>
        <a:xfrm>
          <a:off x="2514600" y="1257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94995" cy="257810"/>
    <xdr:sp textlink="">
      <xdr:nvSpPr>
        <xdr:cNvPr id="184" name="テキスト ボックス 183"/>
        <xdr:cNvSpPr txBox="1"/>
      </xdr:nvSpPr>
      <xdr:spPr>
        <a:xfrm>
          <a:off x="2311400" y="1267269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75</xdr:row>
      <xdr:rowOff>107315</xdr:rowOff>
    </xdr:from>
    <xdr:to xmlns:xdr="http://schemas.openxmlformats.org/drawingml/2006/spreadsheetDrawing">
      <xdr:col>10</xdr:col>
      <xdr:colOff>114300</xdr:colOff>
      <xdr:row>75</xdr:row>
      <xdr:rowOff>153670</xdr:rowOff>
    </xdr:to>
    <xdr:cxnSp macro="">
      <xdr:nvCxnSpPr>
        <xdr:cNvPr id="185" name="直線コネクタ 184"/>
        <xdr:cNvCxnSpPr/>
      </xdr:nvCxnSpPr>
      <xdr:spPr>
        <a:xfrm>
          <a:off x="1005840" y="12496165"/>
          <a:ext cx="7848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textlink="">
      <xdr:nvSpPr>
        <xdr:cNvPr id="186" name="フローチャート: 判断 185"/>
        <xdr:cNvSpPr/>
      </xdr:nvSpPr>
      <xdr:spPr>
        <a:xfrm>
          <a:off x="1739900" y="1259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94995" cy="255270"/>
    <xdr:sp textlink="">
      <xdr:nvSpPr>
        <xdr:cNvPr id="187" name="テキスト ボックス 186"/>
        <xdr:cNvSpPr txBox="1"/>
      </xdr:nvSpPr>
      <xdr:spPr>
        <a:xfrm>
          <a:off x="1513840" y="126873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165100</xdr:rowOff>
    </xdr:to>
    <xdr:sp textlink="">
      <xdr:nvSpPr>
        <xdr:cNvPr id="188" name="フローチャート: 判断 187"/>
        <xdr:cNvSpPr/>
      </xdr:nvSpPr>
      <xdr:spPr>
        <a:xfrm>
          <a:off x="965200" y="12618085"/>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94995" cy="254000"/>
    <xdr:sp textlink="">
      <xdr:nvSpPr>
        <xdr:cNvPr id="189" name="テキスト ボックス 188"/>
        <xdr:cNvSpPr txBox="1"/>
      </xdr:nvSpPr>
      <xdr:spPr>
        <a:xfrm>
          <a:off x="739140" y="1271079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textlink="">
      <xdr:nvSpPr>
        <xdr:cNvPr id="190" name="テキスト ボックス 189"/>
        <xdr:cNvSpPr txBox="1"/>
      </xdr:nvSpPr>
      <xdr:spPr>
        <a:xfrm>
          <a:off x="391922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81</xdr:row>
      <xdr:rowOff>80010</xdr:rowOff>
    </xdr:from>
    <xdr:ext cx="762000" cy="259080"/>
    <xdr:sp textlink="">
      <xdr:nvSpPr>
        <xdr:cNvPr id="191" name="テキスト ボックス 190"/>
        <xdr:cNvSpPr txBox="1"/>
      </xdr:nvSpPr>
      <xdr:spPr>
        <a:xfrm>
          <a:off x="31851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textlink="">
      <xdr:nvSpPr>
        <xdr:cNvPr id="192" name="テキスト ボックス 191"/>
        <xdr:cNvSpPr txBox="1"/>
      </xdr:nvSpPr>
      <xdr:spPr>
        <a:xfrm>
          <a:off x="2397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textlink="">
      <xdr:nvSpPr>
        <xdr:cNvPr id="193" name="テキスト ボックス 192"/>
        <xdr:cNvSpPr txBox="1"/>
      </xdr:nvSpPr>
      <xdr:spPr>
        <a:xfrm>
          <a:off x="16230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81</xdr:row>
      <xdr:rowOff>80010</xdr:rowOff>
    </xdr:from>
    <xdr:ext cx="762000" cy="259080"/>
    <xdr:sp textlink="">
      <xdr:nvSpPr>
        <xdr:cNvPr id="194" name="テキスト ボックス 193"/>
        <xdr:cNvSpPr txBox="1"/>
      </xdr:nvSpPr>
      <xdr:spPr>
        <a:xfrm>
          <a:off x="8382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165100</xdr:rowOff>
    </xdr:from>
    <xdr:to xmlns:xdr="http://schemas.openxmlformats.org/drawingml/2006/spreadsheetDrawing">
      <xdr:col>24</xdr:col>
      <xdr:colOff>114300</xdr:colOff>
      <xdr:row>75</xdr:row>
      <xdr:rowOff>96520</xdr:rowOff>
    </xdr:to>
    <xdr:sp textlink="">
      <xdr:nvSpPr>
        <xdr:cNvPr id="195" name="楕円 194"/>
        <xdr:cNvSpPr/>
      </xdr:nvSpPr>
      <xdr:spPr>
        <a:xfrm>
          <a:off x="4036060" y="12388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17780</xdr:rowOff>
    </xdr:from>
    <xdr:ext cx="598805" cy="254000"/>
    <xdr:sp textlink="">
      <xdr:nvSpPr>
        <xdr:cNvPr id="196" name="民生費該当値テキスト"/>
        <xdr:cNvSpPr txBox="1"/>
      </xdr:nvSpPr>
      <xdr:spPr>
        <a:xfrm>
          <a:off x="4137660" y="122415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111125</xdr:rowOff>
    </xdr:from>
    <xdr:to xmlns:xdr="http://schemas.openxmlformats.org/drawingml/2006/spreadsheetDrawing">
      <xdr:col>20</xdr:col>
      <xdr:colOff>38100</xdr:colOff>
      <xdr:row>75</xdr:row>
      <xdr:rowOff>41275</xdr:rowOff>
    </xdr:to>
    <xdr:sp textlink="">
      <xdr:nvSpPr>
        <xdr:cNvPr id="197" name="楕円 196"/>
        <xdr:cNvSpPr/>
      </xdr:nvSpPr>
      <xdr:spPr>
        <a:xfrm>
          <a:off x="3312160" y="1233487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57785</xdr:rowOff>
    </xdr:from>
    <xdr:ext cx="594995" cy="257810"/>
    <xdr:sp textlink="">
      <xdr:nvSpPr>
        <xdr:cNvPr id="198" name="テキスト ボックス 197"/>
        <xdr:cNvSpPr txBox="1"/>
      </xdr:nvSpPr>
      <xdr:spPr>
        <a:xfrm>
          <a:off x="3086100" y="1211643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60325</xdr:rowOff>
    </xdr:from>
    <xdr:to xmlns:xdr="http://schemas.openxmlformats.org/drawingml/2006/spreadsheetDrawing">
      <xdr:col>15</xdr:col>
      <xdr:colOff>101600</xdr:colOff>
      <xdr:row>75</xdr:row>
      <xdr:rowOff>161925</xdr:rowOff>
    </xdr:to>
    <xdr:sp textlink="">
      <xdr:nvSpPr>
        <xdr:cNvPr id="199" name="楕円 198"/>
        <xdr:cNvSpPr/>
      </xdr:nvSpPr>
      <xdr:spPr>
        <a:xfrm>
          <a:off x="2514600" y="124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6985</xdr:rowOff>
    </xdr:from>
    <xdr:ext cx="594995" cy="255270"/>
    <xdr:sp textlink="">
      <xdr:nvSpPr>
        <xdr:cNvPr id="200" name="テキスト ボックス 199"/>
        <xdr:cNvSpPr txBox="1"/>
      </xdr:nvSpPr>
      <xdr:spPr>
        <a:xfrm>
          <a:off x="2311400" y="122307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102870</xdr:rowOff>
    </xdr:from>
    <xdr:to xmlns:xdr="http://schemas.openxmlformats.org/drawingml/2006/spreadsheetDrawing">
      <xdr:col>10</xdr:col>
      <xdr:colOff>165100</xdr:colOff>
      <xdr:row>76</xdr:row>
      <xdr:rowOff>33020</xdr:rowOff>
    </xdr:to>
    <xdr:sp textlink="">
      <xdr:nvSpPr>
        <xdr:cNvPr id="201" name="楕円 200"/>
        <xdr:cNvSpPr/>
      </xdr:nvSpPr>
      <xdr:spPr>
        <a:xfrm>
          <a:off x="1739900" y="12491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50165</xdr:rowOff>
    </xdr:from>
    <xdr:ext cx="594995" cy="257810"/>
    <xdr:sp textlink="">
      <xdr:nvSpPr>
        <xdr:cNvPr id="202" name="テキスト ボックス 201"/>
        <xdr:cNvSpPr txBox="1"/>
      </xdr:nvSpPr>
      <xdr:spPr>
        <a:xfrm>
          <a:off x="1513840" y="1227391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56515</xdr:rowOff>
    </xdr:from>
    <xdr:to xmlns:xdr="http://schemas.openxmlformats.org/drawingml/2006/spreadsheetDrawing">
      <xdr:col>6</xdr:col>
      <xdr:colOff>38100</xdr:colOff>
      <xdr:row>75</xdr:row>
      <xdr:rowOff>158115</xdr:rowOff>
    </xdr:to>
    <xdr:sp textlink="">
      <xdr:nvSpPr>
        <xdr:cNvPr id="203" name="楕円 202"/>
        <xdr:cNvSpPr/>
      </xdr:nvSpPr>
      <xdr:spPr>
        <a:xfrm>
          <a:off x="965200" y="12445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3175</xdr:rowOff>
    </xdr:from>
    <xdr:ext cx="594995" cy="259080"/>
    <xdr:sp textlink="">
      <xdr:nvSpPr>
        <xdr:cNvPr id="204" name="テキスト ボックス 203"/>
        <xdr:cNvSpPr txBox="1"/>
      </xdr:nvSpPr>
      <xdr:spPr>
        <a:xfrm>
          <a:off x="739140" y="122269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textlink="">
      <xdr:nvSpPr>
        <xdr:cNvPr id="205" name="正方形/長方形 204"/>
        <xdr:cNvSpPr/>
      </xdr:nvSpPr>
      <xdr:spPr>
        <a:xfrm>
          <a:off x="67056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textlink="">
      <xdr:nvSpPr>
        <xdr:cNvPr id="206" name="正方形/長方形 205"/>
        <xdr:cNvSpPr/>
      </xdr:nvSpPr>
      <xdr:spPr>
        <a:xfrm>
          <a:off x="79756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textlink="">
      <xdr:nvSpPr>
        <xdr:cNvPr id="207" name="正方形/長方形 206"/>
        <xdr:cNvSpPr/>
      </xdr:nvSpPr>
      <xdr:spPr>
        <a:xfrm>
          <a:off x="79756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textlink="">
      <xdr:nvSpPr>
        <xdr:cNvPr id="208" name="正方形/長方形 207"/>
        <xdr:cNvSpPr/>
      </xdr:nvSpPr>
      <xdr:spPr>
        <a:xfrm>
          <a:off x="16764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textlink="">
      <xdr:nvSpPr>
        <xdr:cNvPr id="209" name="正方形/長方形 208"/>
        <xdr:cNvSpPr/>
      </xdr:nvSpPr>
      <xdr:spPr>
        <a:xfrm>
          <a:off x="16764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textlink="">
      <xdr:nvSpPr>
        <xdr:cNvPr id="210" name="正方形/長方形 209"/>
        <xdr:cNvSpPr/>
      </xdr:nvSpPr>
      <xdr:spPr>
        <a:xfrm>
          <a:off x="2682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textlink="">
      <xdr:nvSpPr>
        <xdr:cNvPr id="211" name="正方形/長方形 210"/>
        <xdr:cNvSpPr/>
      </xdr:nvSpPr>
      <xdr:spPr>
        <a:xfrm>
          <a:off x="2682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textlink="">
      <xdr:nvSpPr>
        <xdr:cNvPr id="212" name="正方形/長方形 211"/>
        <xdr:cNvSpPr/>
      </xdr:nvSpPr>
      <xdr:spPr>
        <a:xfrm>
          <a:off x="67056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textlink="">
      <xdr:nvSpPr>
        <xdr:cNvPr id="213" name="テキスト ボックス 212"/>
        <xdr:cNvSpPr txBox="1"/>
      </xdr:nvSpPr>
      <xdr:spPr>
        <a:xfrm>
          <a:off x="65532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7056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110" cy="259080"/>
    <xdr:sp textlink="">
      <xdr:nvSpPr>
        <xdr:cNvPr id="216" name="テキスト ボックス 215"/>
        <xdr:cNvSpPr txBox="1"/>
      </xdr:nvSpPr>
      <xdr:spPr>
        <a:xfrm>
          <a:off x="46736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7056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0550" cy="254000"/>
    <xdr:sp textlink="">
      <xdr:nvSpPr>
        <xdr:cNvPr id="218" name="テキスト ボックス 217"/>
        <xdr:cNvSpPr txBox="1"/>
      </xdr:nvSpPr>
      <xdr:spPr>
        <a:xfrm>
          <a:off x="166370" y="160318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7056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0550" cy="259080"/>
    <xdr:sp textlink="">
      <xdr:nvSpPr>
        <xdr:cNvPr id="220" name="テキスト ボックス 219"/>
        <xdr:cNvSpPr txBox="1"/>
      </xdr:nvSpPr>
      <xdr:spPr>
        <a:xfrm>
          <a:off x="166370" y="157054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7056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textlink="">
      <xdr:nvSpPr>
        <xdr:cNvPr id="222" name="テキスト ボックス 221"/>
        <xdr:cNvSpPr txBox="1"/>
      </xdr:nvSpPr>
      <xdr:spPr>
        <a:xfrm>
          <a:off x="166370" y="153797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7056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textlink="">
      <xdr:nvSpPr>
        <xdr:cNvPr id="224" name="テキスト ボックス 223"/>
        <xdr:cNvSpPr txBox="1"/>
      </xdr:nvSpPr>
      <xdr:spPr>
        <a:xfrm>
          <a:off x="166370" y="150526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670560" y="14874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textlink="">
      <xdr:nvSpPr>
        <xdr:cNvPr id="226" name="テキスト ボックス 225"/>
        <xdr:cNvSpPr txBox="1"/>
      </xdr:nvSpPr>
      <xdr:spPr>
        <a:xfrm>
          <a:off x="166370" y="14738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7056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textlink="">
      <xdr:nvSpPr>
        <xdr:cNvPr id="228" name="テキスト ボックス 227"/>
        <xdr:cNvSpPr txBox="1"/>
      </xdr:nvSpPr>
      <xdr:spPr>
        <a:xfrm>
          <a:off x="166370" y="14424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textlink="">
      <xdr:nvSpPr>
        <xdr:cNvPr id="229" name="衛生費グラフ枠"/>
        <xdr:cNvSpPr/>
      </xdr:nvSpPr>
      <xdr:spPr>
        <a:xfrm>
          <a:off x="67056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084955" y="1498981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4000"/>
    <xdr:sp textlink="">
      <xdr:nvSpPr>
        <xdr:cNvPr id="231" name="衛生費最小値テキスト"/>
        <xdr:cNvSpPr txBox="1"/>
      </xdr:nvSpPr>
      <xdr:spPr>
        <a:xfrm>
          <a:off x="4137660" y="16396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020820" y="16393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textlink="">
      <xdr:nvSpPr>
        <xdr:cNvPr id="233" name="衛生費最大値テキスト"/>
        <xdr:cNvSpPr txBox="1"/>
      </xdr:nvSpPr>
      <xdr:spPr>
        <a:xfrm>
          <a:off x="4137660" y="1477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020820" y="14989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167640</xdr:colOff>
      <xdr:row>97</xdr:row>
      <xdr:rowOff>66040</xdr:rowOff>
    </xdr:from>
    <xdr:to xmlns:xdr="http://schemas.openxmlformats.org/drawingml/2006/spreadsheetDrawing">
      <xdr:col>24</xdr:col>
      <xdr:colOff>63500</xdr:colOff>
      <xdr:row>97</xdr:row>
      <xdr:rowOff>68580</xdr:rowOff>
    </xdr:to>
    <xdr:cxnSp macro="">
      <xdr:nvCxnSpPr>
        <xdr:cNvPr id="235" name="直線コネクタ 234"/>
        <xdr:cNvCxnSpPr/>
      </xdr:nvCxnSpPr>
      <xdr:spPr>
        <a:xfrm flipV="1">
          <a:off x="3352800" y="16125190"/>
          <a:ext cx="7340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4670" cy="254000"/>
    <xdr:sp textlink="">
      <xdr:nvSpPr>
        <xdr:cNvPr id="236" name="衛生費平均値テキスト"/>
        <xdr:cNvSpPr txBox="1"/>
      </xdr:nvSpPr>
      <xdr:spPr>
        <a:xfrm>
          <a:off x="4137660" y="162140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textlink="">
      <xdr:nvSpPr>
        <xdr:cNvPr id="237" name="フローチャート: 判断 236"/>
        <xdr:cNvSpPr/>
      </xdr:nvSpPr>
      <xdr:spPr>
        <a:xfrm>
          <a:off x="4036060" y="162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68580</xdr:rowOff>
    </xdr:from>
    <xdr:to xmlns:xdr="http://schemas.openxmlformats.org/drawingml/2006/spreadsheetDrawing">
      <xdr:col>19</xdr:col>
      <xdr:colOff>167640</xdr:colOff>
      <xdr:row>97</xdr:row>
      <xdr:rowOff>118110</xdr:rowOff>
    </xdr:to>
    <xdr:cxnSp macro="">
      <xdr:nvCxnSpPr>
        <xdr:cNvPr id="238" name="直線コネクタ 237"/>
        <xdr:cNvCxnSpPr/>
      </xdr:nvCxnSpPr>
      <xdr:spPr>
        <a:xfrm flipV="1">
          <a:off x="2565400" y="16127730"/>
          <a:ext cx="7874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textlink="">
      <xdr:nvSpPr>
        <xdr:cNvPr id="239" name="フローチャート: 判断 238"/>
        <xdr:cNvSpPr/>
      </xdr:nvSpPr>
      <xdr:spPr>
        <a:xfrm>
          <a:off x="3312160" y="16239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29590" cy="259080"/>
    <xdr:sp textlink="">
      <xdr:nvSpPr>
        <xdr:cNvPr id="240" name="テキスト ボックス 239"/>
        <xdr:cNvSpPr txBox="1"/>
      </xdr:nvSpPr>
      <xdr:spPr>
        <a:xfrm>
          <a:off x="3118485" y="1633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88900</xdr:rowOff>
    </xdr:from>
    <xdr:to xmlns:xdr="http://schemas.openxmlformats.org/drawingml/2006/spreadsheetDrawing">
      <xdr:col>15</xdr:col>
      <xdr:colOff>50800</xdr:colOff>
      <xdr:row>97</xdr:row>
      <xdr:rowOff>118110</xdr:rowOff>
    </xdr:to>
    <xdr:cxnSp macro="">
      <xdr:nvCxnSpPr>
        <xdr:cNvPr id="241" name="直線コネクタ 240"/>
        <xdr:cNvCxnSpPr/>
      </xdr:nvCxnSpPr>
      <xdr:spPr>
        <a:xfrm>
          <a:off x="1790700" y="16148050"/>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textlink="">
      <xdr:nvSpPr>
        <xdr:cNvPr id="242" name="フローチャート: 判断 241"/>
        <xdr:cNvSpPr/>
      </xdr:nvSpPr>
      <xdr:spPr>
        <a:xfrm>
          <a:off x="2514600"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30860" cy="259080"/>
    <xdr:sp textlink="">
      <xdr:nvSpPr>
        <xdr:cNvPr id="243" name="テキスト ボックス 242"/>
        <xdr:cNvSpPr txBox="1"/>
      </xdr:nvSpPr>
      <xdr:spPr>
        <a:xfrm>
          <a:off x="2343785" y="16356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167640</xdr:colOff>
      <xdr:row>97</xdr:row>
      <xdr:rowOff>68580</xdr:rowOff>
    </xdr:from>
    <xdr:to xmlns:xdr="http://schemas.openxmlformats.org/drawingml/2006/spreadsheetDrawing">
      <xdr:col>10</xdr:col>
      <xdr:colOff>114300</xdr:colOff>
      <xdr:row>97</xdr:row>
      <xdr:rowOff>88900</xdr:rowOff>
    </xdr:to>
    <xdr:cxnSp macro="">
      <xdr:nvCxnSpPr>
        <xdr:cNvPr id="244" name="直線コネクタ 243"/>
        <xdr:cNvCxnSpPr/>
      </xdr:nvCxnSpPr>
      <xdr:spPr>
        <a:xfrm>
          <a:off x="1005840" y="16127730"/>
          <a:ext cx="7848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textlink="">
      <xdr:nvSpPr>
        <xdr:cNvPr id="245" name="フローチャート: 判断 244"/>
        <xdr:cNvSpPr/>
      </xdr:nvSpPr>
      <xdr:spPr>
        <a:xfrm>
          <a:off x="17399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130810</xdr:rowOff>
    </xdr:from>
    <xdr:ext cx="530860" cy="259080"/>
    <xdr:sp textlink="">
      <xdr:nvSpPr>
        <xdr:cNvPr id="246" name="テキスト ボックス 245"/>
        <xdr:cNvSpPr txBox="1"/>
      </xdr:nvSpPr>
      <xdr:spPr>
        <a:xfrm>
          <a:off x="1546225" y="1636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textlink="">
      <xdr:nvSpPr>
        <xdr:cNvPr id="247" name="フローチャート: 判断 246"/>
        <xdr:cNvSpPr/>
      </xdr:nvSpPr>
      <xdr:spPr>
        <a:xfrm>
          <a:off x="965200" y="16276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138430</xdr:rowOff>
    </xdr:from>
    <xdr:ext cx="529590" cy="259080"/>
    <xdr:sp textlink="">
      <xdr:nvSpPr>
        <xdr:cNvPr id="248" name="テキスト ボックス 247"/>
        <xdr:cNvSpPr txBox="1"/>
      </xdr:nvSpPr>
      <xdr:spPr>
        <a:xfrm>
          <a:off x="771525" y="16369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49" name="テキスト ボックス 248"/>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101</xdr:row>
      <xdr:rowOff>80010</xdr:rowOff>
    </xdr:from>
    <xdr:ext cx="762000" cy="259080"/>
    <xdr:sp textlink="">
      <xdr:nvSpPr>
        <xdr:cNvPr id="250" name="テキスト ボックス 249"/>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textlink="">
      <xdr:nvSpPr>
        <xdr:cNvPr id="251" name="テキスト ボックス 250"/>
        <xdr:cNvSpPr txBox="1"/>
      </xdr:nvSpPr>
      <xdr:spPr>
        <a:xfrm>
          <a:off x="2397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textlink="">
      <xdr:nvSpPr>
        <xdr:cNvPr id="252" name="テキスト ボックス 251"/>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101</xdr:row>
      <xdr:rowOff>80010</xdr:rowOff>
    </xdr:from>
    <xdr:ext cx="762000" cy="259080"/>
    <xdr:sp textlink="">
      <xdr:nvSpPr>
        <xdr:cNvPr id="253" name="テキスト ボックス 252"/>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15240</xdr:rowOff>
    </xdr:from>
    <xdr:to xmlns:xdr="http://schemas.openxmlformats.org/drawingml/2006/spreadsheetDrawing">
      <xdr:col>24</xdr:col>
      <xdr:colOff>114300</xdr:colOff>
      <xdr:row>97</xdr:row>
      <xdr:rowOff>116840</xdr:rowOff>
    </xdr:to>
    <xdr:sp textlink="">
      <xdr:nvSpPr>
        <xdr:cNvPr id="254" name="楕円 253"/>
        <xdr:cNvSpPr/>
      </xdr:nvSpPr>
      <xdr:spPr>
        <a:xfrm>
          <a:off x="403606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38100</xdr:rowOff>
    </xdr:from>
    <xdr:ext cx="598805" cy="259080"/>
    <xdr:sp textlink="">
      <xdr:nvSpPr>
        <xdr:cNvPr id="255" name="衛生費該当値テキスト"/>
        <xdr:cNvSpPr txBox="1"/>
      </xdr:nvSpPr>
      <xdr:spPr>
        <a:xfrm>
          <a:off x="4137660" y="1592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17780</xdr:rowOff>
    </xdr:from>
    <xdr:to xmlns:xdr="http://schemas.openxmlformats.org/drawingml/2006/spreadsheetDrawing">
      <xdr:col>20</xdr:col>
      <xdr:colOff>38100</xdr:colOff>
      <xdr:row>97</xdr:row>
      <xdr:rowOff>119380</xdr:rowOff>
    </xdr:to>
    <xdr:sp textlink="">
      <xdr:nvSpPr>
        <xdr:cNvPr id="256" name="楕円 255"/>
        <xdr:cNvSpPr/>
      </xdr:nvSpPr>
      <xdr:spPr>
        <a:xfrm>
          <a:off x="3312160" y="16076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135890</xdr:rowOff>
    </xdr:from>
    <xdr:ext cx="594995" cy="259080"/>
    <xdr:sp textlink="">
      <xdr:nvSpPr>
        <xdr:cNvPr id="257" name="テキスト ボックス 256"/>
        <xdr:cNvSpPr txBox="1"/>
      </xdr:nvSpPr>
      <xdr:spPr>
        <a:xfrm>
          <a:off x="3086100" y="158521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67310</xdr:rowOff>
    </xdr:from>
    <xdr:to xmlns:xdr="http://schemas.openxmlformats.org/drawingml/2006/spreadsheetDrawing">
      <xdr:col>15</xdr:col>
      <xdr:colOff>101600</xdr:colOff>
      <xdr:row>97</xdr:row>
      <xdr:rowOff>168910</xdr:rowOff>
    </xdr:to>
    <xdr:sp textlink="">
      <xdr:nvSpPr>
        <xdr:cNvPr id="258" name="楕円 257"/>
        <xdr:cNvSpPr/>
      </xdr:nvSpPr>
      <xdr:spPr>
        <a:xfrm>
          <a:off x="2514600"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xdr:rowOff>
    </xdr:from>
    <xdr:ext cx="530860" cy="259080"/>
    <xdr:sp textlink="">
      <xdr:nvSpPr>
        <xdr:cNvPr id="259" name="テキスト ボックス 258"/>
        <xdr:cNvSpPr txBox="1"/>
      </xdr:nvSpPr>
      <xdr:spPr>
        <a:xfrm>
          <a:off x="2343785" y="15901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textlink="">
      <xdr:nvSpPr>
        <xdr:cNvPr id="260" name="楕円 259"/>
        <xdr:cNvSpPr/>
      </xdr:nvSpPr>
      <xdr:spPr>
        <a:xfrm>
          <a:off x="1739900"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156210</xdr:rowOff>
    </xdr:from>
    <xdr:ext cx="594995" cy="254000"/>
    <xdr:sp textlink="">
      <xdr:nvSpPr>
        <xdr:cNvPr id="261" name="テキスト ボックス 260"/>
        <xdr:cNvSpPr txBox="1"/>
      </xdr:nvSpPr>
      <xdr:spPr>
        <a:xfrm>
          <a:off x="1513840" y="158724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119380</xdr:rowOff>
    </xdr:to>
    <xdr:sp textlink="">
      <xdr:nvSpPr>
        <xdr:cNvPr id="262" name="楕円 261"/>
        <xdr:cNvSpPr/>
      </xdr:nvSpPr>
      <xdr:spPr>
        <a:xfrm>
          <a:off x="965200" y="16076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136525</xdr:rowOff>
    </xdr:from>
    <xdr:ext cx="594995" cy="258445"/>
    <xdr:sp textlink="">
      <xdr:nvSpPr>
        <xdr:cNvPr id="263" name="テキスト ボックス 262"/>
        <xdr:cNvSpPr txBox="1"/>
      </xdr:nvSpPr>
      <xdr:spPr>
        <a:xfrm>
          <a:off x="739140" y="158527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textlink="">
      <xdr:nvSpPr>
        <xdr:cNvPr id="264" name="正方形/長方形 263"/>
        <xdr:cNvSpPr/>
      </xdr:nvSpPr>
      <xdr:spPr>
        <a:xfrm>
          <a:off x="5826760" y="3860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textlink="">
      <xdr:nvSpPr>
        <xdr:cNvPr id="265" name="正方形/長方形 264"/>
        <xdr:cNvSpPr/>
      </xdr:nvSpPr>
      <xdr:spPr>
        <a:xfrm>
          <a:off x="59309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textlink="">
      <xdr:nvSpPr>
        <xdr:cNvPr id="266" name="正方形/長方形 265"/>
        <xdr:cNvSpPr/>
      </xdr:nvSpPr>
      <xdr:spPr>
        <a:xfrm>
          <a:off x="59309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textlink="">
      <xdr:nvSpPr>
        <xdr:cNvPr id="267" name="正方形/長方形 266"/>
        <xdr:cNvSpPr/>
      </xdr:nvSpPr>
      <xdr:spPr>
        <a:xfrm>
          <a:off x="68326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textlink="">
      <xdr:nvSpPr>
        <xdr:cNvPr id="268" name="正方形/長方形 267"/>
        <xdr:cNvSpPr/>
      </xdr:nvSpPr>
      <xdr:spPr>
        <a:xfrm>
          <a:off x="68326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textlink="">
      <xdr:nvSpPr>
        <xdr:cNvPr id="269" name="正方形/長方形 268"/>
        <xdr:cNvSpPr/>
      </xdr:nvSpPr>
      <xdr:spPr>
        <a:xfrm>
          <a:off x="7838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textlink="">
      <xdr:nvSpPr>
        <xdr:cNvPr id="270" name="正方形/長方形 269"/>
        <xdr:cNvSpPr/>
      </xdr:nvSpPr>
      <xdr:spPr>
        <a:xfrm>
          <a:off x="7838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textlink="">
      <xdr:nvSpPr>
        <xdr:cNvPr id="271" name="正方形/長方形 270"/>
        <xdr:cNvSpPr/>
      </xdr:nvSpPr>
      <xdr:spPr>
        <a:xfrm>
          <a:off x="5826760" y="4654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textlink="">
      <xdr:nvSpPr>
        <xdr:cNvPr id="272" name="テキスト ボックス 271"/>
        <xdr:cNvSpPr txBox="1"/>
      </xdr:nvSpPr>
      <xdr:spPr>
        <a:xfrm>
          <a:off x="578866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3" name="直線コネクタ 272"/>
        <xdr:cNvCxnSpPr/>
      </xdr:nvCxnSpPr>
      <xdr:spPr>
        <a:xfrm>
          <a:off x="5826760" y="6858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5826760" y="6544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7810"/>
    <xdr:sp textlink="">
      <xdr:nvSpPr>
        <xdr:cNvPr id="275" name="テキスト ボックス 274"/>
        <xdr:cNvSpPr txBox="1"/>
      </xdr:nvSpPr>
      <xdr:spPr>
        <a:xfrm>
          <a:off x="5600700" y="6408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5826760" y="6229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textlink="">
      <xdr:nvSpPr>
        <xdr:cNvPr id="277" name="テキスト ボックス 276"/>
        <xdr:cNvSpPr txBox="1"/>
      </xdr:nvSpPr>
      <xdr:spPr>
        <a:xfrm>
          <a:off x="5405120" y="609409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5826760" y="5916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7810"/>
    <xdr:sp textlink="">
      <xdr:nvSpPr>
        <xdr:cNvPr id="279" name="テキスト ボックス 278"/>
        <xdr:cNvSpPr txBox="1"/>
      </xdr:nvSpPr>
      <xdr:spPr>
        <a:xfrm>
          <a:off x="5405120" y="578040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5826760" y="5602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textlink="">
      <xdr:nvSpPr>
        <xdr:cNvPr id="281" name="テキスト ボックス 280"/>
        <xdr:cNvSpPr txBox="1"/>
      </xdr:nvSpPr>
      <xdr:spPr>
        <a:xfrm>
          <a:off x="5405120" y="54610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5826760" y="5288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7175"/>
    <xdr:sp textlink="">
      <xdr:nvSpPr>
        <xdr:cNvPr id="283" name="テキスト ボックス 282"/>
        <xdr:cNvSpPr txBox="1"/>
      </xdr:nvSpPr>
      <xdr:spPr>
        <a:xfrm>
          <a:off x="5405120" y="514667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5826760" y="4968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textlink="">
      <xdr:nvSpPr>
        <xdr:cNvPr id="285" name="テキスト ボックス 284"/>
        <xdr:cNvSpPr txBox="1"/>
      </xdr:nvSpPr>
      <xdr:spPr>
        <a:xfrm>
          <a:off x="5405120" y="4832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5826760" y="4654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4000"/>
    <xdr:sp textlink="">
      <xdr:nvSpPr>
        <xdr:cNvPr id="287" name="テキスト ボックス 286"/>
        <xdr:cNvSpPr txBox="1"/>
      </xdr:nvSpPr>
      <xdr:spPr>
        <a:xfrm>
          <a:off x="5405120" y="4518660"/>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textlink="">
      <xdr:nvSpPr>
        <xdr:cNvPr id="288" name="労働費グラフ枠"/>
        <xdr:cNvSpPr/>
      </xdr:nvSpPr>
      <xdr:spPr>
        <a:xfrm>
          <a:off x="5826760" y="4654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30</xdr:row>
      <xdr:rowOff>20955</xdr:rowOff>
    </xdr:from>
    <xdr:to xmlns:xdr="http://schemas.openxmlformats.org/drawingml/2006/spreadsheetDrawing">
      <xdr:col>54</xdr:col>
      <xdr:colOff>167640</xdr:colOff>
      <xdr:row>39</xdr:row>
      <xdr:rowOff>99060</xdr:rowOff>
    </xdr:to>
    <xdr:cxnSp macro="">
      <xdr:nvCxnSpPr>
        <xdr:cNvPr id="289" name="直線コネクタ 288"/>
        <xdr:cNvCxnSpPr/>
      </xdr:nvCxnSpPr>
      <xdr:spPr>
        <a:xfrm flipV="1">
          <a:off x="9220200" y="498030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textlink="">
      <xdr:nvSpPr>
        <xdr:cNvPr id="290" name="労働費最小値テキスト"/>
        <xdr:cNvSpPr txBox="1"/>
      </xdr:nvSpPr>
      <xdr:spPr>
        <a:xfrm>
          <a:off x="92710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9154160" y="6544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textlink="">
      <xdr:nvSpPr>
        <xdr:cNvPr id="292" name="労働費最大値テキスト"/>
        <xdr:cNvSpPr txBox="1"/>
      </xdr:nvSpPr>
      <xdr:spPr>
        <a:xfrm>
          <a:off x="9271000" y="4768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9154160" y="49803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95250</xdr:rowOff>
    </xdr:from>
    <xdr:to xmlns:xdr="http://schemas.openxmlformats.org/drawingml/2006/spreadsheetDrawing">
      <xdr:col>55</xdr:col>
      <xdr:colOff>0</xdr:colOff>
      <xdr:row>34</xdr:row>
      <xdr:rowOff>154940</xdr:rowOff>
    </xdr:to>
    <xdr:cxnSp macro="">
      <xdr:nvCxnSpPr>
        <xdr:cNvPr id="294" name="直線コネクタ 293"/>
        <xdr:cNvCxnSpPr/>
      </xdr:nvCxnSpPr>
      <xdr:spPr>
        <a:xfrm flipV="1">
          <a:off x="8496300" y="5715000"/>
          <a:ext cx="7239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378460" cy="254000"/>
    <xdr:sp textlink="">
      <xdr:nvSpPr>
        <xdr:cNvPr id="295" name="労働費平均値テキスト"/>
        <xdr:cNvSpPr txBox="1"/>
      </xdr:nvSpPr>
      <xdr:spPr>
        <a:xfrm>
          <a:off x="9271000" y="621284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50165</xdr:rowOff>
    </xdr:to>
    <xdr:sp textlink="">
      <xdr:nvSpPr>
        <xdr:cNvPr id="296" name="フローチャート: 判断 295"/>
        <xdr:cNvSpPr/>
      </xdr:nvSpPr>
      <xdr:spPr>
        <a:xfrm>
          <a:off x="9192260" y="6234430"/>
          <a:ext cx="7874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34</xdr:row>
      <xdr:rowOff>147955</xdr:rowOff>
    </xdr:from>
    <xdr:to xmlns:xdr="http://schemas.openxmlformats.org/drawingml/2006/spreadsheetDrawing">
      <xdr:col>50</xdr:col>
      <xdr:colOff>114300</xdr:colOff>
      <xdr:row>34</xdr:row>
      <xdr:rowOff>154940</xdr:rowOff>
    </xdr:to>
    <xdr:cxnSp macro="">
      <xdr:nvCxnSpPr>
        <xdr:cNvPr id="297" name="直線コネクタ 296"/>
        <xdr:cNvCxnSpPr/>
      </xdr:nvCxnSpPr>
      <xdr:spPr>
        <a:xfrm>
          <a:off x="7711440" y="5767705"/>
          <a:ext cx="7848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textlink="">
      <xdr:nvSpPr>
        <xdr:cNvPr id="298" name="フローチャート: 判断 297"/>
        <xdr:cNvSpPr/>
      </xdr:nvSpPr>
      <xdr:spPr>
        <a:xfrm>
          <a:off x="8445500" y="6247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53975</xdr:rowOff>
    </xdr:from>
    <xdr:ext cx="377190" cy="254000"/>
    <xdr:sp textlink="">
      <xdr:nvSpPr>
        <xdr:cNvPr id="299" name="テキスト ボックス 298"/>
        <xdr:cNvSpPr txBox="1"/>
      </xdr:nvSpPr>
      <xdr:spPr>
        <a:xfrm>
          <a:off x="8329930" y="6334125"/>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130175</xdr:rowOff>
    </xdr:from>
    <xdr:to xmlns:xdr="http://schemas.openxmlformats.org/drawingml/2006/spreadsheetDrawing">
      <xdr:col>45</xdr:col>
      <xdr:colOff>167640</xdr:colOff>
      <xdr:row>34</xdr:row>
      <xdr:rowOff>147955</xdr:rowOff>
    </xdr:to>
    <xdr:cxnSp macro="">
      <xdr:nvCxnSpPr>
        <xdr:cNvPr id="300" name="直線コネクタ 299"/>
        <xdr:cNvCxnSpPr/>
      </xdr:nvCxnSpPr>
      <xdr:spPr>
        <a:xfrm>
          <a:off x="6924040" y="5749925"/>
          <a:ext cx="7874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textlink="">
      <xdr:nvSpPr>
        <xdr:cNvPr id="301" name="フローチャート: 判断 300"/>
        <xdr:cNvSpPr/>
      </xdr:nvSpPr>
      <xdr:spPr>
        <a:xfrm>
          <a:off x="7670800" y="627316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167640</xdr:colOff>
      <xdr:row>38</xdr:row>
      <xdr:rowOff>79375</xdr:rowOff>
    </xdr:from>
    <xdr:ext cx="378460" cy="258445"/>
    <xdr:sp textlink="">
      <xdr:nvSpPr>
        <xdr:cNvPr id="302" name="テキスト ボックス 301"/>
        <xdr:cNvSpPr txBox="1"/>
      </xdr:nvSpPr>
      <xdr:spPr>
        <a:xfrm>
          <a:off x="7543800" y="6359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0</xdr:rowOff>
    </xdr:from>
    <xdr:to xmlns:xdr="http://schemas.openxmlformats.org/drawingml/2006/spreadsheetDrawing">
      <xdr:col>41</xdr:col>
      <xdr:colOff>50800</xdr:colOff>
      <xdr:row>34</xdr:row>
      <xdr:rowOff>130175</xdr:rowOff>
    </xdr:to>
    <xdr:cxnSp macro="">
      <xdr:nvCxnSpPr>
        <xdr:cNvPr id="303" name="直線コネクタ 302"/>
        <xdr:cNvCxnSpPr/>
      </xdr:nvCxnSpPr>
      <xdr:spPr>
        <a:xfrm>
          <a:off x="6149340" y="5619750"/>
          <a:ext cx="7747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textlink="">
      <xdr:nvSpPr>
        <xdr:cNvPr id="304" name="フローチャート: 判断 303"/>
        <xdr:cNvSpPr/>
      </xdr:nvSpPr>
      <xdr:spPr>
        <a:xfrm>
          <a:off x="6873240" y="6269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75565</xdr:rowOff>
    </xdr:from>
    <xdr:ext cx="378460" cy="255270"/>
    <xdr:sp textlink="">
      <xdr:nvSpPr>
        <xdr:cNvPr id="305" name="テキスト ボックス 304"/>
        <xdr:cNvSpPr txBox="1"/>
      </xdr:nvSpPr>
      <xdr:spPr>
        <a:xfrm>
          <a:off x="6757670" y="63557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textlink="">
      <xdr:nvSpPr>
        <xdr:cNvPr id="306" name="フローチャート: 判断 305"/>
        <xdr:cNvSpPr/>
      </xdr:nvSpPr>
      <xdr:spPr>
        <a:xfrm>
          <a:off x="6098540"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77470</xdr:rowOff>
    </xdr:from>
    <xdr:ext cx="377190" cy="255270"/>
    <xdr:sp textlink="">
      <xdr:nvSpPr>
        <xdr:cNvPr id="307" name="テキスト ボックス 306"/>
        <xdr:cNvSpPr txBox="1"/>
      </xdr:nvSpPr>
      <xdr:spPr>
        <a:xfrm>
          <a:off x="5982970" y="6357620"/>
          <a:ext cx="377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textlink="">
      <xdr:nvSpPr>
        <xdr:cNvPr id="308" name="テキスト ボックス 307"/>
        <xdr:cNvSpPr txBox="1"/>
      </xdr:nvSpPr>
      <xdr:spPr>
        <a:xfrm>
          <a:off x="90525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textlink="">
      <xdr:nvSpPr>
        <xdr:cNvPr id="309" name="テキスト ボックス 308"/>
        <xdr:cNvSpPr txBox="1"/>
      </xdr:nvSpPr>
      <xdr:spPr>
        <a:xfrm>
          <a:off x="83286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41</xdr:row>
      <xdr:rowOff>80010</xdr:rowOff>
    </xdr:from>
    <xdr:ext cx="762000" cy="259080"/>
    <xdr:sp textlink="">
      <xdr:nvSpPr>
        <xdr:cNvPr id="310" name="テキスト ボックス 309"/>
        <xdr:cNvSpPr txBox="1"/>
      </xdr:nvSpPr>
      <xdr:spPr>
        <a:xfrm>
          <a:off x="75438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textlink="">
      <xdr:nvSpPr>
        <xdr:cNvPr id="311" name="テキスト ボックス 310"/>
        <xdr:cNvSpPr txBox="1"/>
      </xdr:nvSpPr>
      <xdr:spPr>
        <a:xfrm>
          <a:off x="67564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textlink="">
      <xdr:nvSpPr>
        <xdr:cNvPr id="312" name="テキスト ボックス 311"/>
        <xdr:cNvSpPr txBox="1"/>
      </xdr:nvSpPr>
      <xdr:spPr>
        <a:xfrm>
          <a:off x="59817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44450</xdr:rowOff>
    </xdr:from>
    <xdr:to xmlns:xdr="http://schemas.openxmlformats.org/drawingml/2006/spreadsheetDrawing">
      <xdr:col>55</xdr:col>
      <xdr:colOff>50800</xdr:colOff>
      <xdr:row>34</xdr:row>
      <xdr:rowOff>146050</xdr:rowOff>
    </xdr:to>
    <xdr:sp textlink="">
      <xdr:nvSpPr>
        <xdr:cNvPr id="313" name="楕円 312"/>
        <xdr:cNvSpPr/>
      </xdr:nvSpPr>
      <xdr:spPr>
        <a:xfrm>
          <a:off x="9192260" y="5664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67310</xdr:rowOff>
    </xdr:from>
    <xdr:ext cx="469900" cy="259080"/>
    <xdr:sp textlink="">
      <xdr:nvSpPr>
        <xdr:cNvPr id="314" name="労働費該当値テキスト"/>
        <xdr:cNvSpPr txBox="1"/>
      </xdr:nvSpPr>
      <xdr:spPr>
        <a:xfrm>
          <a:off x="9271000" y="552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103505</xdr:rowOff>
    </xdr:from>
    <xdr:to xmlns:xdr="http://schemas.openxmlformats.org/drawingml/2006/spreadsheetDrawing">
      <xdr:col>50</xdr:col>
      <xdr:colOff>165100</xdr:colOff>
      <xdr:row>35</xdr:row>
      <xdr:rowOff>33655</xdr:rowOff>
    </xdr:to>
    <xdr:sp textlink="">
      <xdr:nvSpPr>
        <xdr:cNvPr id="315" name="楕円 314"/>
        <xdr:cNvSpPr/>
      </xdr:nvSpPr>
      <xdr:spPr>
        <a:xfrm>
          <a:off x="8445500" y="5723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50165</xdr:rowOff>
    </xdr:from>
    <xdr:ext cx="464820" cy="257810"/>
    <xdr:sp textlink="">
      <xdr:nvSpPr>
        <xdr:cNvPr id="316" name="テキスト ボックス 315"/>
        <xdr:cNvSpPr txBox="1"/>
      </xdr:nvSpPr>
      <xdr:spPr>
        <a:xfrm>
          <a:off x="8284210" y="5504815"/>
          <a:ext cx="464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97790</xdr:rowOff>
    </xdr:from>
    <xdr:to xmlns:xdr="http://schemas.openxmlformats.org/drawingml/2006/spreadsheetDrawing">
      <xdr:col>46</xdr:col>
      <xdr:colOff>38100</xdr:colOff>
      <xdr:row>35</xdr:row>
      <xdr:rowOff>27305</xdr:rowOff>
    </xdr:to>
    <xdr:sp textlink="">
      <xdr:nvSpPr>
        <xdr:cNvPr id="317" name="楕円 316"/>
        <xdr:cNvSpPr/>
      </xdr:nvSpPr>
      <xdr:spPr>
        <a:xfrm>
          <a:off x="7670800" y="5717540"/>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43815</xdr:rowOff>
    </xdr:from>
    <xdr:ext cx="466090" cy="255270"/>
    <xdr:sp textlink="">
      <xdr:nvSpPr>
        <xdr:cNvPr id="318" name="テキスト ボックス 317"/>
        <xdr:cNvSpPr txBox="1"/>
      </xdr:nvSpPr>
      <xdr:spPr>
        <a:xfrm>
          <a:off x="7509510" y="5498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79375</xdr:rowOff>
    </xdr:from>
    <xdr:to xmlns:xdr="http://schemas.openxmlformats.org/drawingml/2006/spreadsheetDrawing">
      <xdr:col>41</xdr:col>
      <xdr:colOff>101600</xdr:colOff>
      <xdr:row>35</xdr:row>
      <xdr:rowOff>9525</xdr:rowOff>
    </xdr:to>
    <xdr:sp textlink="">
      <xdr:nvSpPr>
        <xdr:cNvPr id="319" name="楕円 318"/>
        <xdr:cNvSpPr/>
      </xdr:nvSpPr>
      <xdr:spPr>
        <a:xfrm>
          <a:off x="6873240" y="5699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26035</xdr:rowOff>
    </xdr:from>
    <xdr:ext cx="466090" cy="257810"/>
    <xdr:sp textlink="">
      <xdr:nvSpPr>
        <xdr:cNvPr id="320" name="テキスト ボックス 319"/>
        <xdr:cNvSpPr txBox="1"/>
      </xdr:nvSpPr>
      <xdr:spPr>
        <a:xfrm>
          <a:off x="6711950" y="54806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120650</xdr:rowOff>
    </xdr:from>
    <xdr:to xmlns:xdr="http://schemas.openxmlformats.org/drawingml/2006/spreadsheetDrawing">
      <xdr:col>36</xdr:col>
      <xdr:colOff>165100</xdr:colOff>
      <xdr:row>34</xdr:row>
      <xdr:rowOff>50800</xdr:rowOff>
    </xdr:to>
    <xdr:sp textlink="">
      <xdr:nvSpPr>
        <xdr:cNvPr id="321" name="楕円 320"/>
        <xdr:cNvSpPr/>
      </xdr:nvSpPr>
      <xdr:spPr>
        <a:xfrm>
          <a:off x="6098540" y="557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67310</xdr:rowOff>
    </xdr:from>
    <xdr:ext cx="464820" cy="259080"/>
    <xdr:sp textlink="">
      <xdr:nvSpPr>
        <xdr:cNvPr id="322" name="テキスト ボックス 321"/>
        <xdr:cNvSpPr txBox="1"/>
      </xdr:nvSpPr>
      <xdr:spPr>
        <a:xfrm>
          <a:off x="5937250" y="5356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textlink="">
      <xdr:nvSpPr>
        <xdr:cNvPr id="323" name="正方形/長方形 322"/>
        <xdr:cNvSpPr/>
      </xdr:nvSpPr>
      <xdr:spPr>
        <a:xfrm>
          <a:off x="5826760" y="7162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textlink="">
      <xdr:nvSpPr>
        <xdr:cNvPr id="324" name="正方形/長方形 323"/>
        <xdr:cNvSpPr/>
      </xdr:nvSpPr>
      <xdr:spPr>
        <a:xfrm>
          <a:off x="59309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textlink="">
      <xdr:nvSpPr>
        <xdr:cNvPr id="325" name="正方形/長方形 324"/>
        <xdr:cNvSpPr/>
      </xdr:nvSpPr>
      <xdr:spPr>
        <a:xfrm>
          <a:off x="59309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textlink="">
      <xdr:nvSpPr>
        <xdr:cNvPr id="326" name="正方形/長方形 325"/>
        <xdr:cNvSpPr/>
      </xdr:nvSpPr>
      <xdr:spPr>
        <a:xfrm>
          <a:off x="68326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textlink="">
      <xdr:nvSpPr>
        <xdr:cNvPr id="327" name="正方形/長方形 326"/>
        <xdr:cNvSpPr/>
      </xdr:nvSpPr>
      <xdr:spPr>
        <a:xfrm>
          <a:off x="68326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textlink="">
      <xdr:nvSpPr>
        <xdr:cNvPr id="328" name="正方形/長方形 327"/>
        <xdr:cNvSpPr/>
      </xdr:nvSpPr>
      <xdr:spPr>
        <a:xfrm>
          <a:off x="7838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textlink="">
      <xdr:nvSpPr>
        <xdr:cNvPr id="329" name="正方形/長方形 328"/>
        <xdr:cNvSpPr/>
      </xdr:nvSpPr>
      <xdr:spPr>
        <a:xfrm>
          <a:off x="7838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textlink="">
      <xdr:nvSpPr>
        <xdr:cNvPr id="330" name="正方形/長方形 329"/>
        <xdr:cNvSpPr/>
      </xdr:nvSpPr>
      <xdr:spPr>
        <a:xfrm>
          <a:off x="5826760" y="7956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textlink="">
      <xdr:nvSpPr>
        <xdr:cNvPr id="331" name="テキスト ボックス 330"/>
        <xdr:cNvSpPr txBox="1"/>
      </xdr:nvSpPr>
      <xdr:spPr>
        <a:xfrm>
          <a:off x="578866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5826760" y="10160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5826760" y="9846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110" cy="257810"/>
    <xdr:sp textlink="">
      <xdr:nvSpPr>
        <xdr:cNvPr id="334" name="テキスト ボックス 333"/>
        <xdr:cNvSpPr txBox="1"/>
      </xdr:nvSpPr>
      <xdr:spPr>
        <a:xfrm>
          <a:off x="5600700" y="9710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5826760" y="9531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225" cy="255270"/>
    <xdr:sp textlink="">
      <xdr:nvSpPr>
        <xdr:cNvPr id="336" name="テキスト ボックス 335"/>
        <xdr:cNvSpPr txBox="1"/>
      </xdr:nvSpPr>
      <xdr:spPr>
        <a:xfrm>
          <a:off x="5363845" y="939609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5826760" y="9218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225" cy="257810"/>
    <xdr:sp textlink="">
      <xdr:nvSpPr>
        <xdr:cNvPr id="338" name="テキスト ボックス 337"/>
        <xdr:cNvSpPr txBox="1"/>
      </xdr:nvSpPr>
      <xdr:spPr>
        <a:xfrm>
          <a:off x="5363845" y="908240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5826760" y="8904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225" cy="255270"/>
    <xdr:sp textlink="">
      <xdr:nvSpPr>
        <xdr:cNvPr id="340" name="テキスト ボックス 339"/>
        <xdr:cNvSpPr txBox="1"/>
      </xdr:nvSpPr>
      <xdr:spPr>
        <a:xfrm>
          <a:off x="5363845" y="876300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5826760" y="8590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820" cy="257175"/>
    <xdr:sp textlink="">
      <xdr:nvSpPr>
        <xdr:cNvPr id="342" name="テキスト ボックス 341"/>
        <xdr:cNvSpPr txBox="1"/>
      </xdr:nvSpPr>
      <xdr:spPr>
        <a:xfrm>
          <a:off x="5299710" y="844867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5826760" y="827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820" cy="259080"/>
    <xdr:sp textlink="">
      <xdr:nvSpPr>
        <xdr:cNvPr id="344" name="テキスト ボックス 343"/>
        <xdr:cNvSpPr txBox="1"/>
      </xdr:nvSpPr>
      <xdr:spPr>
        <a:xfrm>
          <a:off x="5299710" y="8134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5826760" y="7956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4000"/>
    <xdr:sp textlink="">
      <xdr:nvSpPr>
        <xdr:cNvPr id="346" name="テキスト ボックス 345"/>
        <xdr:cNvSpPr txBox="1"/>
      </xdr:nvSpPr>
      <xdr:spPr>
        <a:xfrm>
          <a:off x="5299710" y="7820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textlink="">
      <xdr:nvSpPr>
        <xdr:cNvPr id="347" name="農林水産業費グラフ枠"/>
        <xdr:cNvSpPr/>
      </xdr:nvSpPr>
      <xdr:spPr>
        <a:xfrm>
          <a:off x="5826760" y="7956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50</xdr:row>
      <xdr:rowOff>142240</xdr:rowOff>
    </xdr:from>
    <xdr:to xmlns:xdr="http://schemas.openxmlformats.org/drawingml/2006/spreadsheetDrawing">
      <xdr:col>54</xdr:col>
      <xdr:colOff>167640</xdr:colOff>
      <xdr:row>59</xdr:row>
      <xdr:rowOff>40640</xdr:rowOff>
    </xdr:to>
    <xdr:cxnSp macro="">
      <xdr:nvCxnSpPr>
        <xdr:cNvPr id="348" name="直線コネクタ 347"/>
        <xdr:cNvCxnSpPr/>
      </xdr:nvCxnSpPr>
      <xdr:spPr>
        <a:xfrm flipV="1">
          <a:off x="9220200" y="840359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5270"/>
    <xdr:sp textlink="">
      <xdr:nvSpPr>
        <xdr:cNvPr id="349" name="農林水産業費最小値テキスト"/>
        <xdr:cNvSpPr txBox="1"/>
      </xdr:nvSpPr>
      <xdr:spPr>
        <a:xfrm>
          <a:off x="9271000" y="97910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9154160" y="9787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54000"/>
    <xdr:sp textlink="">
      <xdr:nvSpPr>
        <xdr:cNvPr id="351" name="農林水産業費最大値テキスト"/>
        <xdr:cNvSpPr txBox="1"/>
      </xdr:nvSpPr>
      <xdr:spPr>
        <a:xfrm>
          <a:off x="9271000" y="81851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9154160" y="840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635</xdr:rowOff>
    </xdr:from>
    <xdr:to xmlns:xdr="http://schemas.openxmlformats.org/drawingml/2006/spreadsheetDrawing">
      <xdr:col>55</xdr:col>
      <xdr:colOff>0</xdr:colOff>
      <xdr:row>54</xdr:row>
      <xdr:rowOff>59690</xdr:rowOff>
    </xdr:to>
    <xdr:cxnSp macro="">
      <xdr:nvCxnSpPr>
        <xdr:cNvPr id="353" name="直線コネクタ 352"/>
        <xdr:cNvCxnSpPr/>
      </xdr:nvCxnSpPr>
      <xdr:spPr>
        <a:xfrm flipV="1">
          <a:off x="8496300" y="8427085"/>
          <a:ext cx="7239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534670" cy="257810"/>
    <xdr:sp textlink="">
      <xdr:nvSpPr>
        <xdr:cNvPr id="354" name="農林水産業費平均値テキスト"/>
        <xdr:cNvSpPr txBox="1"/>
      </xdr:nvSpPr>
      <xdr:spPr>
        <a:xfrm>
          <a:off x="9271000" y="93713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textlink="">
      <xdr:nvSpPr>
        <xdr:cNvPr id="355" name="フローチャート: 判断 354"/>
        <xdr:cNvSpPr/>
      </xdr:nvSpPr>
      <xdr:spPr>
        <a:xfrm>
          <a:off x="9192260" y="939292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53</xdr:row>
      <xdr:rowOff>88900</xdr:rowOff>
    </xdr:from>
    <xdr:to xmlns:xdr="http://schemas.openxmlformats.org/drawingml/2006/spreadsheetDrawing">
      <xdr:col>50</xdr:col>
      <xdr:colOff>114300</xdr:colOff>
      <xdr:row>54</xdr:row>
      <xdr:rowOff>59690</xdr:rowOff>
    </xdr:to>
    <xdr:cxnSp macro="">
      <xdr:nvCxnSpPr>
        <xdr:cNvPr id="356" name="直線コネクタ 355"/>
        <xdr:cNvCxnSpPr/>
      </xdr:nvCxnSpPr>
      <xdr:spPr>
        <a:xfrm>
          <a:off x="7711440" y="8845550"/>
          <a:ext cx="78486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textlink="">
      <xdr:nvSpPr>
        <xdr:cNvPr id="357" name="フローチャート: 判断 356"/>
        <xdr:cNvSpPr/>
      </xdr:nvSpPr>
      <xdr:spPr>
        <a:xfrm>
          <a:off x="8445500" y="9387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57150</xdr:rowOff>
    </xdr:from>
    <xdr:ext cx="530860" cy="257810"/>
    <xdr:sp textlink="">
      <xdr:nvSpPr>
        <xdr:cNvPr id="358" name="テキスト ボックス 357"/>
        <xdr:cNvSpPr txBox="1"/>
      </xdr:nvSpPr>
      <xdr:spPr>
        <a:xfrm>
          <a:off x="8251825" y="94742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86360</xdr:rowOff>
    </xdr:from>
    <xdr:to xmlns:xdr="http://schemas.openxmlformats.org/drawingml/2006/spreadsheetDrawing">
      <xdr:col>45</xdr:col>
      <xdr:colOff>167640</xdr:colOff>
      <xdr:row>53</xdr:row>
      <xdr:rowOff>88900</xdr:rowOff>
    </xdr:to>
    <xdr:cxnSp macro="">
      <xdr:nvCxnSpPr>
        <xdr:cNvPr id="359" name="直線コネクタ 358"/>
        <xdr:cNvCxnSpPr/>
      </xdr:nvCxnSpPr>
      <xdr:spPr>
        <a:xfrm>
          <a:off x="6924040" y="8843010"/>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textlink="">
      <xdr:nvSpPr>
        <xdr:cNvPr id="360" name="フローチャート: 判断 359"/>
        <xdr:cNvSpPr/>
      </xdr:nvSpPr>
      <xdr:spPr>
        <a:xfrm>
          <a:off x="7670800" y="939736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66675</xdr:rowOff>
    </xdr:from>
    <xdr:ext cx="529590" cy="255270"/>
    <xdr:sp textlink="">
      <xdr:nvSpPr>
        <xdr:cNvPr id="361" name="テキスト ボックス 360"/>
        <xdr:cNvSpPr txBox="1"/>
      </xdr:nvSpPr>
      <xdr:spPr>
        <a:xfrm>
          <a:off x="7477125" y="948372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86360</xdr:rowOff>
    </xdr:from>
    <xdr:to xmlns:xdr="http://schemas.openxmlformats.org/drawingml/2006/spreadsheetDrawing">
      <xdr:col>41</xdr:col>
      <xdr:colOff>50800</xdr:colOff>
      <xdr:row>54</xdr:row>
      <xdr:rowOff>93980</xdr:rowOff>
    </xdr:to>
    <xdr:cxnSp macro="">
      <xdr:nvCxnSpPr>
        <xdr:cNvPr id="362" name="直線コネクタ 361"/>
        <xdr:cNvCxnSpPr/>
      </xdr:nvCxnSpPr>
      <xdr:spPr>
        <a:xfrm flipV="1">
          <a:off x="6149340" y="8843010"/>
          <a:ext cx="7747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textlink="">
      <xdr:nvSpPr>
        <xdr:cNvPr id="363" name="フローチャート: 判断 362"/>
        <xdr:cNvSpPr/>
      </xdr:nvSpPr>
      <xdr:spPr>
        <a:xfrm>
          <a:off x="6873240" y="942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30860" cy="254000"/>
    <xdr:sp textlink="">
      <xdr:nvSpPr>
        <xdr:cNvPr id="364" name="テキスト ボックス 363"/>
        <xdr:cNvSpPr txBox="1"/>
      </xdr:nvSpPr>
      <xdr:spPr>
        <a:xfrm>
          <a:off x="6702425" y="95154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165100</xdr:rowOff>
    </xdr:from>
    <xdr:to xmlns:xdr="http://schemas.openxmlformats.org/drawingml/2006/spreadsheetDrawing">
      <xdr:col>36</xdr:col>
      <xdr:colOff>165100</xdr:colOff>
      <xdr:row>57</xdr:row>
      <xdr:rowOff>99695</xdr:rowOff>
    </xdr:to>
    <xdr:sp textlink="">
      <xdr:nvSpPr>
        <xdr:cNvPr id="365" name="フローチャート: 判断 364"/>
        <xdr:cNvSpPr/>
      </xdr:nvSpPr>
      <xdr:spPr>
        <a:xfrm>
          <a:off x="6098540" y="9417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90805</xdr:rowOff>
    </xdr:from>
    <xdr:ext cx="530860" cy="257175"/>
    <xdr:sp textlink="">
      <xdr:nvSpPr>
        <xdr:cNvPr id="366" name="テキスト ボックス 365"/>
        <xdr:cNvSpPr txBox="1"/>
      </xdr:nvSpPr>
      <xdr:spPr>
        <a:xfrm>
          <a:off x="5904865" y="950785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textlink="">
      <xdr:nvSpPr>
        <xdr:cNvPr id="367" name="テキスト ボックス 366"/>
        <xdr:cNvSpPr txBox="1"/>
      </xdr:nvSpPr>
      <xdr:spPr>
        <a:xfrm>
          <a:off x="90525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textlink="">
      <xdr:nvSpPr>
        <xdr:cNvPr id="368" name="テキスト ボックス 367"/>
        <xdr:cNvSpPr txBox="1"/>
      </xdr:nvSpPr>
      <xdr:spPr>
        <a:xfrm>
          <a:off x="83286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61</xdr:row>
      <xdr:rowOff>80010</xdr:rowOff>
    </xdr:from>
    <xdr:ext cx="762000" cy="259080"/>
    <xdr:sp textlink="">
      <xdr:nvSpPr>
        <xdr:cNvPr id="369" name="テキスト ボックス 368"/>
        <xdr:cNvSpPr txBox="1"/>
      </xdr:nvSpPr>
      <xdr:spPr>
        <a:xfrm>
          <a:off x="75438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textlink="">
      <xdr:nvSpPr>
        <xdr:cNvPr id="370" name="テキスト ボックス 369"/>
        <xdr:cNvSpPr txBox="1"/>
      </xdr:nvSpPr>
      <xdr:spPr>
        <a:xfrm>
          <a:off x="67564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textlink="">
      <xdr:nvSpPr>
        <xdr:cNvPr id="371" name="テキスト ボックス 370"/>
        <xdr:cNvSpPr txBox="1"/>
      </xdr:nvSpPr>
      <xdr:spPr>
        <a:xfrm>
          <a:off x="59817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121285</xdr:rowOff>
    </xdr:from>
    <xdr:to xmlns:xdr="http://schemas.openxmlformats.org/drawingml/2006/spreadsheetDrawing">
      <xdr:col>55</xdr:col>
      <xdr:colOff>50800</xdr:colOff>
      <xdr:row>51</xdr:row>
      <xdr:rowOff>52070</xdr:rowOff>
    </xdr:to>
    <xdr:sp textlink="">
      <xdr:nvSpPr>
        <xdr:cNvPr id="372" name="楕円 371"/>
        <xdr:cNvSpPr/>
      </xdr:nvSpPr>
      <xdr:spPr>
        <a:xfrm>
          <a:off x="9192260" y="838263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44450</xdr:rowOff>
    </xdr:from>
    <xdr:ext cx="598805" cy="259080"/>
    <xdr:sp textlink="">
      <xdr:nvSpPr>
        <xdr:cNvPr id="373" name="農林水産業費該当値テキスト"/>
        <xdr:cNvSpPr txBox="1"/>
      </xdr:nvSpPr>
      <xdr:spPr>
        <a:xfrm>
          <a:off x="9271000" y="8305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8890</xdr:rowOff>
    </xdr:from>
    <xdr:to xmlns:xdr="http://schemas.openxmlformats.org/drawingml/2006/spreadsheetDrawing">
      <xdr:col>50</xdr:col>
      <xdr:colOff>165100</xdr:colOff>
      <xdr:row>54</xdr:row>
      <xdr:rowOff>110490</xdr:rowOff>
    </xdr:to>
    <xdr:sp textlink="">
      <xdr:nvSpPr>
        <xdr:cNvPr id="374" name="楕円 373"/>
        <xdr:cNvSpPr/>
      </xdr:nvSpPr>
      <xdr:spPr>
        <a:xfrm>
          <a:off x="8445500" y="8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127000</xdr:rowOff>
    </xdr:from>
    <xdr:ext cx="530860" cy="257810"/>
    <xdr:sp textlink="">
      <xdr:nvSpPr>
        <xdr:cNvPr id="375" name="テキスト ボックス 374"/>
        <xdr:cNvSpPr txBox="1"/>
      </xdr:nvSpPr>
      <xdr:spPr>
        <a:xfrm>
          <a:off x="8251825" y="87185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38100</xdr:rowOff>
    </xdr:from>
    <xdr:to xmlns:xdr="http://schemas.openxmlformats.org/drawingml/2006/spreadsheetDrawing">
      <xdr:col>46</xdr:col>
      <xdr:colOff>38100</xdr:colOff>
      <xdr:row>53</xdr:row>
      <xdr:rowOff>139700</xdr:rowOff>
    </xdr:to>
    <xdr:sp textlink="">
      <xdr:nvSpPr>
        <xdr:cNvPr id="376" name="楕円 375"/>
        <xdr:cNvSpPr/>
      </xdr:nvSpPr>
      <xdr:spPr>
        <a:xfrm>
          <a:off x="7670800" y="879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156210</xdr:rowOff>
    </xdr:from>
    <xdr:ext cx="529590" cy="254000"/>
    <xdr:sp textlink="">
      <xdr:nvSpPr>
        <xdr:cNvPr id="377" name="テキスト ボックス 376"/>
        <xdr:cNvSpPr txBox="1"/>
      </xdr:nvSpPr>
      <xdr:spPr>
        <a:xfrm>
          <a:off x="7477125" y="8582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35560</xdr:rowOff>
    </xdr:from>
    <xdr:to xmlns:xdr="http://schemas.openxmlformats.org/drawingml/2006/spreadsheetDrawing">
      <xdr:col>41</xdr:col>
      <xdr:colOff>101600</xdr:colOff>
      <xdr:row>53</xdr:row>
      <xdr:rowOff>137160</xdr:rowOff>
    </xdr:to>
    <xdr:sp textlink="">
      <xdr:nvSpPr>
        <xdr:cNvPr id="378" name="楕円 377"/>
        <xdr:cNvSpPr/>
      </xdr:nvSpPr>
      <xdr:spPr>
        <a:xfrm>
          <a:off x="6873240" y="87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153670</xdr:rowOff>
    </xdr:from>
    <xdr:ext cx="530860" cy="257810"/>
    <xdr:sp textlink="">
      <xdr:nvSpPr>
        <xdr:cNvPr id="379" name="テキスト ボックス 378"/>
        <xdr:cNvSpPr txBox="1"/>
      </xdr:nvSpPr>
      <xdr:spPr>
        <a:xfrm>
          <a:off x="6702425" y="858012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43180</xdr:rowOff>
    </xdr:from>
    <xdr:to xmlns:xdr="http://schemas.openxmlformats.org/drawingml/2006/spreadsheetDrawing">
      <xdr:col>36</xdr:col>
      <xdr:colOff>165100</xdr:colOff>
      <xdr:row>54</xdr:row>
      <xdr:rowOff>144780</xdr:rowOff>
    </xdr:to>
    <xdr:sp textlink="">
      <xdr:nvSpPr>
        <xdr:cNvPr id="380" name="楕円 379"/>
        <xdr:cNvSpPr/>
      </xdr:nvSpPr>
      <xdr:spPr>
        <a:xfrm>
          <a:off x="6098540" y="89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161290</xdr:rowOff>
    </xdr:from>
    <xdr:ext cx="530860" cy="257810"/>
    <xdr:sp textlink="">
      <xdr:nvSpPr>
        <xdr:cNvPr id="381" name="テキスト ボックス 380"/>
        <xdr:cNvSpPr txBox="1"/>
      </xdr:nvSpPr>
      <xdr:spPr>
        <a:xfrm>
          <a:off x="5904865" y="875284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textlink="">
      <xdr:nvSpPr>
        <xdr:cNvPr id="382" name="正方形/長方形 381"/>
        <xdr:cNvSpPr/>
      </xdr:nvSpPr>
      <xdr:spPr>
        <a:xfrm>
          <a:off x="5826760" y="10464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textlink="">
      <xdr:nvSpPr>
        <xdr:cNvPr id="383" name="正方形/長方形 382"/>
        <xdr:cNvSpPr/>
      </xdr:nvSpPr>
      <xdr:spPr>
        <a:xfrm>
          <a:off x="59309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textlink="">
      <xdr:nvSpPr>
        <xdr:cNvPr id="384" name="正方形/長方形 383"/>
        <xdr:cNvSpPr/>
      </xdr:nvSpPr>
      <xdr:spPr>
        <a:xfrm>
          <a:off x="59309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textlink="">
      <xdr:nvSpPr>
        <xdr:cNvPr id="385" name="正方形/長方形 384"/>
        <xdr:cNvSpPr/>
      </xdr:nvSpPr>
      <xdr:spPr>
        <a:xfrm>
          <a:off x="68326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textlink="">
      <xdr:nvSpPr>
        <xdr:cNvPr id="386" name="正方形/長方形 385"/>
        <xdr:cNvSpPr/>
      </xdr:nvSpPr>
      <xdr:spPr>
        <a:xfrm>
          <a:off x="68326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textlink="">
      <xdr:nvSpPr>
        <xdr:cNvPr id="387" name="正方形/長方形 386"/>
        <xdr:cNvSpPr/>
      </xdr:nvSpPr>
      <xdr:spPr>
        <a:xfrm>
          <a:off x="7838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textlink="">
      <xdr:nvSpPr>
        <xdr:cNvPr id="388" name="正方形/長方形 387"/>
        <xdr:cNvSpPr/>
      </xdr:nvSpPr>
      <xdr:spPr>
        <a:xfrm>
          <a:off x="7838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textlink="">
      <xdr:nvSpPr>
        <xdr:cNvPr id="389" name="正方形/長方形 388"/>
        <xdr:cNvSpPr/>
      </xdr:nvSpPr>
      <xdr:spPr>
        <a:xfrm>
          <a:off x="5826760" y="11258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textlink="">
      <xdr:nvSpPr>
        <xdr:cNvPr id="390" name="テキスト ボックス 389"/>
        <xdr:cNvSpPr txBox="1"/>
      </xdr:nvSpPr>
      <xdr:spPr>
        <a:xfrm>
          <a:off x="578866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1" name="直線コネクタ 390"/>
        <xdr:cNvCxnSpPr/>
      </xdr:nvCxnSpPr>
      <xdr:spPr>
        <a:xfrm>
          <a:off x="5826760" y="13462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5826760" y="13023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5110" cy="255270"/>
    <xdr:sp textlink="">
      <xdr:nvSpPr>
        <xdr:cNvPr id="393" name="テキスト ボックス 392"/>
        <xdr:cNvSpPr txBox="1"/>
      </xdr:nvSpPr>
      <xdr:spPr>
        <a:xfrm>
          <a:off x="5600700" y="12884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5826760" y="125793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820" cy="254000"/>
    <xdr:sp textlink="">
      <xdr:nvSpPr>
        <xdr:cNvPr id="395" name="テキスト ボックス 394"/>
        <xdr:cNvSpPr txBox="1"/>
      </xdr:nvSpPr>
      <xdr:spPr>
        <a:xfrm>
          <a:off x="5299710" y="124434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6" name="直線コネクタ 395"/>
        <xdr:cNvCxnSpPr/>
      </xdr:nvCxnSpPr>
      <xdr:spPr>
        <a:xfrm>
          <a:off x="5826760" y="121418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820" cy="255270"/>
    <xdr:sp textlink="">
      <xdr:nvSpPr>
        <xdr:cNvPr id="397" name="テキスト ボックス 396"/>
        <xdr:cNvSpPr txBox="1"/>
      </xdr:nvSpPr>
      <xdr:spPr>
        <a:xfrm>
          <a:off x="5299710" y="120053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5826760" y="117030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1820" cy="255270"/>
    <xdr:sp textlink="">
      <xdr:nvSpPr>
        <xdr:cNvPr id="399" name="テキスト ボックス 398"/>
        <xdr:cNvSpPr txBox="1"/>
      </xdr:nvSpPr>
      <xdr:spPr>
        <a:xfrm>
          <a:off x="5299710" y="115633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5826760" y="11258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4000"/>
    <xdr:sp textlink="">
      <xdr:nvSpPr>
        <xdr:cNvPr id="401" name="テキスト ボックス 400"/>
        <xdr:cNvSpPr txBox="1"/>
      </xdr:nvSpPr>
      <xdr:spPr>
        <a:xfrm>
          <a:off x="5299710" y="11122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textlink="">
      <xdr:nvSpPr>
        <xdr:cNvPr id="402" name="商工費グラフ枠"/>
        <xdr:cNvSpPr/>
      </xdr:nvSpPr>
      <xdr:spPr>
        <a:xfrm>
          <a:off x="5826760" y="11258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72</xdr:row>
      <xdr:rowOff>73025</xdr:rowOff>
    </xdr:from>
    <xdr:to xmlns:xdr="http://schemas.openxmlformats.org/drawingml/2006/spreadsheetDrawing">
      <xdr:col>54</xdr:col>
      <xdr:colOff>167640</xdr:colOff>
      <xdr:row>78</xdr:row>
      <xdr:rowOff>121285</xdr:rowOff>
    </xdr:to>
    <xdr:cxnSp macro="">
      <xdr:nvCxnSpPr>
        <xdr:cNvPr id="403" name="直線コネクタ 402"/>
        <xdr:cNvCxnSpPr/>
      </xdr:nvCxnSpPr>
      <xdr:spPr>
        <a:xfrm flipV="1">
          <a:off x="9220200" y="11966575"/>
          <a:ext cx="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7175"/>
    <xdr:sp textlink="">
      <xdr:nvSpPr>
        <xdr:cNvPr id="404" name="商工費最小値テキスト"/>
        <xdr:cNvSpPr txBox="1"/>
      </xdr:nvSpPr>
      <xdr:spPr>
        <a:xfrm>
          <a:off x="9271000" y="13009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9154160" y="130054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54000"/>
    <xdr:sp textlink="">
      <xdr:nvSpPr>
        <xdr:cNvPr id="406" name="商工費最大値テキスト"/>
        <xdr:cNvSpPr txBox="1"/>
      </xdr:nvSpPr>
      <xdr:spPr>
        <a:xfrm>
          <a:off x="9271000" y="117481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9154160" y="119665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158750</xdr:rowOff>
    </xdr:from>
    <xdr:to xmlns:xdr="http://schemas.openxmlformats.org/drawingml/2006/spreadsheetDrawing">
      <xdr:col>55</xdr:col>
      <xdr:colOff>0</xdr:colOff>
      <xdr:row>77</xdr:row>
      <xdr:rowOff>165100</xdr:rowOff>
    </xdr:to>
    <xdr:cxnSp macro="">
      <xdr:nvCxnSpPr>
        <xdr:cNvPr id="408" name="直線コネクタ 407"/>
        <xdr:cNvCxnSpPr/>
      </xdr:nvCxnSpPr>
      <xdr:spPr>
        <a:xfrm>
          <a:off x="8496300" y="12877800"/>
          <a:ext cx="7239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101600</xdr:rowOff>
    </xdr:from>
    <xdr:ext cx="534670" cy="259080"/>
    <xdr:sp textlink="">
      <xdr:nvSpPr>
        <xdr:cNvPr id="409" name="商工費平均値テキスト"/>
        <xdr:cNvSpPr txBox="1"/>
      </xdr:nvSpPr>
      <xdr:spPr>
        <a:xfrm>
          <a:off x="9271000" y="1282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textlink="">
      <xdr:nvSpPr>
        <xdr:cNvPr id="410" name="フローチャート: 判断 409"/>
        <xdr:cNvSpPr/>
      </xdr:nvSpPr>
      <xdr:spPr>
        <a:xfrm>
          <a:off x="9192260" y="1284224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77</xdr:row>
      <xdr:rowOff>59690</xdr:rowOff>
    </xdr:from>
    <xdr:to xmlns:xdr="http://schemas.openxmlformats.org/drawingml/2006/spreadsheetDrawing">
      <xdr:col>50</xdr:col>
      <xdr:colOff>114300</xdr:colOff>
      <xdr:row>77</xdr:row>
      <xdr:rowOff>158750</xdr:rowOff>
    </xdr:to>
    <xdr:cxnSp macro="">
      <xdr:nvCxnSpPr>
        <xdr:cNvPr id="411" name="直線コネクタ 410"/>
        <xdr:cNvCxnSpPr/>
      </xdr:nvCxnSpPr>
      <xdr:spPr>
        <a:xfrm>
          <a:off x="7711440" y="12778740"/>
          <a:ext cx="7848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50165</xdr:rowOff>
    </xdr:to>
    <xdr:sp textlink="">
      <xdr:nvSpPr>
        <xdr:cNvPr id="412" name="フローチャート: 判断 411"/>
        <xdr:cNvSpPr/>
      </xdr:nvSpPr>
      <xdr:spPr>
        <a:xfrm>
          <a:off x="8445500" y="128384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30860" cy="255270"/>
    <xdr:sp textlink="">
      <xdr:nvSpPr>
        <xdr:cNvPr id="413" name="テキスト ボックス 412"/>
        <xdr:cNvSpPr txBox="1"/>
      </xdr:nvSpPr>
      <xdr:spPr>
        <a:xfrm>
          <a:off x="8251825" y="12924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59690</xdr:rowOff>
    </xdr:from>
    <xdr:to xmlns:xdr="http://schemas.openxmlformats.org/drawingml/2006/spreadsheetDrawing">
      <xdr:col>45</xdr:col>
      <xdr:colOff>167640</xdr:colOff>
      <xdr:row>77</xdr:row>
      <xdr:rowOff>120650</xdr:rowOff>
    </xdr:to>
    <xdr:cxnSp macro="">
      <xdr:nvCxnSpPr>
        <xdr:cNvPr id="414" name="直線コネクタ 413"/>
        <xdr:cNvCxnSpPr/>
      </xdr:nvCxnSpPr>
      <xdr:spPr>
        <a:xfrm flipV="1">
          <a:off x="6924040" y="1277874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textlink="">
      <xdr:nvSpPr>
        <xdr:cNvPr id="415" name="フローチャート: 判断 414"/>
        <xdr:cNvSpPr/>
      </xdr:nvSpPr>
      <xdr:spPr>
        <a:xfrm>
          <a:off x="7670800" y="1283081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33020</xdr:rowOff>
    </xdr:from>
    <xdr:ext cx="529590" cy="259080"/>
    <xdr:sp textlink="">
      <xdr:nvSpPr>
        <xdr:cNvPr id="416" name="テキスト ボックス 415"/>
        <xdr:cNvSpPr txBox="1"/>
      </xdr:nvSpPr>
      <xdr:spPr>
        <a:xfrm>
          <a:off x="7477125" y="12917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120650</xdr:rowOff>
    </xdr:from>
    <xdr:to xmlns:xdr="http://schemas.openxmlformats.org/drawingml/2006/spreadsheetDrawing">
      <xdr:col>41</xdr:col>
      <xdr:colOff>50800</xdr:colOff>
      <xdr:row>78</xdr:row>
      <xdr:rowOff>15240</xdr:rowOff>
    </xdr:to>
    <xdr:cxnSp macro="">
      <xdr:nvCxnSpPr>
        <xdr:cNvPr id="417" name="直線コネクタ 416"/>
        <xdr:cNvCxnSpPr/>
      </xdr:nvCxnSpPr>
      <xdr:spPr>
        <a:xfrm flipV="1">
          <a:off x="6149340" y="12839700"/>
          <a:ext cx="7747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textlink="">
      <xdr:nvSpPr>
        <xdr:cNvPr id="418" name="フローチャート: 判断 417"/>
        <xdr:cNvSpPr/>
      </xdr:nvSpPr>
      <xdr:spPr>
        <a:xfrm>
          <a:off x="687324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83185</xdr:rowOff>
    </xdr:from>
    <xdr:ext cx="530860" cy="257810"/>
    <xdr:sp textlink="">
      <xdr:nvSpPr>
        <xdr:cNvPr id="419" name="テキスト ボックス 418"/>
        <xdr:cNvSpPr txBox="1"/>
      </xdr:nvSpPr>
      <xdr:spPr>
        <a:xfrm>
          <a:off x="6702425" y="129673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textlink="">
      <xdr:nvSpPr>
        <xdr:cNvPr id="420" name="フローチャート: 判断 419"/>
        <xdr:cNvSpPr/>
      </xdr:nvSpPr>
      <xdr:spPr>
        <a:xfrm>
          <a:off x="609854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93980</xdr:rowOff>
    </xdr:from>
    <xdr:ext cx="530860" cy="257810"/>
    <xdr:sp textlink="">
      <xdr:nvSpPr>
        <xdr:cNvPr id="421" name="テキスト ボックス 420"/>
        <xdr:cNvSpPr txBox="1"/>
      </xdr:nvSpPr>
      <xdr:spPr>
        <a:xfrm>
          <a:off x="5904865" y="1297813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textlink="">
      <xdr:nvSpPr>
        <xdr:cNvPr id="422" name="テキスト ボックス 421"/>
        <xdr:cNvSpPr txBox="1"/>
      </xdr:nvSpPr>
      <xdr:spPr>
        <a:xfrm>
          <a:off x="90525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textlink="">
      <xdr:nvSpPr>
        <xdr:cNvPr id="423" name="テキスト ボックス 422"/>
        <xdr:cNvSpPr txBox="1"/>
      </xdr:nvSpPr>
      <xdr:spPr>
        <a:xfrm>
          <a:off x="83286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81</xdr:row>
      <xdr:rowOff>80010</xdr:rowOff>
    </xdr:from>
    <xdr:ext cx="762000" cy="259080"/>
    <xdr:sp textlink="">
      <xdr:nvSpPr>
        <xdr:cNvPr id="424" name="テキスト ボックス 423"/>
        <xdr:cNvSpPr txBox="1"/>
      </xdr:nvSpPr>
      <xdr:spPr>
        <a:xfrm>
          <a:off x="75438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textlink="">
      <xdr:nvSpPr>
        <xdr:cNvPr id="425" name="テキスト ボックス 424"/>
        <xdr:cNvSpPr txBox="1"/>
      </xdr:nvSpPr>
      <xdr:spPr>
        <a:xfrm>
          <a:off x="67564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textlink="">
      <xdr:nvSpPr>
        <xdr:cNvPr id="426" name="テキスト ボックス 425"/>
        <xdr:cNvSpPr txBox="1"/>
      </xdr:nvSpPr>
      <xdr:spPr>
        <a:xfrm>
          <a:off x="59817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116205</xdr:rowOff>
    </xdr:from>
    <xdr:to xmlns:xdr="http://schemas.openxmlformats.org/drawingml/2006/spreadsheetDrawing">
      <xdr:col>55</xdr:col>
      <xdr:colOff>50800</xdr:colOff>
      <xdr:row>78</xdr:row>
      <xdr:rowOff>45720</xdr:rowOff>
    </xdr:to>
    <xdr:sp textlink="">
      <xdr:nvSpPr>
        <xdr:cNvPr id="427" name="楕円 426"/>
        <xdr:cNvSpPr/>
      </xdr:nvSpPr>
      <xdr:spPr>
        <a:xfrm>
          <a:off x="9192260" y="12835255"/>
          <a:ext cx="7874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74930</xdr:rowOff>
    </xdr:from>
    <xdr:ext cx="534670" cy="255270"/>
    <xdr:sp textlink="">
      <xdr:nvSpPr>
        <xdr:cNvPr id="428" name="商工費該当値テキスト"/>
        <xdr:cNvSpPr txBox="1"/>
      </xdr:nvSpPr>
      <xdr:spPr>
        <a:xfrm>
          <a:off x="9271000" y="12628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107950</xdr:rowOff>
    </xdr:from>
    <xdr:to xmlns:xdr="http://schemas.openxmlformats.org/drawingml/2006/spreadsheetDrawing">
      <xdr:col>50</xdr:col>
      <xdr:colOff>165100</xdr:colOff>
      <xdr:row>78</xdr:row>
      <xdr:rowOff>38100</xdr:rowOff>
    </xdr:to>
    <xdr:sp textlink="">
      <xdr:nvSpPr>
        <xdr:cNvPr id="429" name="楕円 428"/>
        <xdr:cNvSpPr/>
      </xdr:nvSpPr>
      <xdr:spPr>
        <a:xfrm>
          <a:off x="8445500" y="12827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54610</xdr:rowOff>
    </xdr:from>
    <xdr:ext cx="530860" cy="254000"/>
    <xdr:sp textlink="">
      <xdr:nvSpPr>
        <xdr:cNvPr id="430" name="テキスト ボックス 429"/>
        <xdr:cNvSpPr txBox="1"/>
      </xdr:nvSpPr>
      <xdr:spPr>
        <a:xfrm>
          <a:off x="8251825" y="1260856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8890</xdr:rowOff>
    </xdr:from>
    <xdr:to xmlns:xdr="http://schemas.openxmlformats.org/drawingml/2006/spreadsheetDrawing">
      <xdr:col>46</xdr:col>
      <xdr:colOff>38100</xdr:colOff>
      <xdr:row>77</xdr:row>
      <xdr:rowOff>110490</xdr:rowOff>
    </xdr:to>
    <xdr:sp textlink="">
      <xdr:nvSpPr>
        <xdr:cNvPr id="431" name="楕円 430"/>
        <xdr:cNvSpPr/>
      </xdr:nvSpPr>
      <xdr:spPr>
        <a:xfrm>
          <a:off x="7670800" y="12727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127000</xdr:rowOff>
    </xdr:from>
    <xdr:ext cx="529590" cy="257810"/>
    <xdr:sp textlink="">
      <xdr:nvSpPr>
        <xdr:cNvPr id="432" name="テキスト ボックス 431"/>
        <xdr:cNvSpPr txBox="1"/>
      </xdr:nvSpPr>
      <xdr:spPr>
        <a:xfrm>
          <a:off x="7477125" y="1251585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165100</xdr:rowOff>
    </xdr:to>
    <xdr:sp textlink="">
      <xdr:nvSpPr>
        <xdr:cNvPr id="433" name="楕円 432"/>
        <xdr:cNvSpPr/>
      </xdr:nvSpPr>
      <xdr:spPr>
        <a:xfrm>
          <a:off x="6873240" y="127882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15875</xdr:rowOff>
    </xdr:from>
    <xdr:ext cx="530860" cy="259080"/>
    <xdr:sp textlink="">
      <xdr:nvSpPr>
        <xdr:cNvPr id="434" name="テキスト ボックス 433"/>
        <xdr:cNvSpPr txBox="1"/>
      </xdr:nvSpPr>
      <xdr:spPr>
        <a:xfrm>
          <a:off x="67024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135890</xdr:rowOff>
    </xdr:from>
    <xdr:to xmlns:xdr="http://schemas.openxmlformats.org/drawingml/2006/spreadsheetDrawing">
      <xdr:col>36</xdr:col>
      <xdr:colOff>165100</xdr:colOff>
      <xdr:row>78</xdr:row>
      <xdr:rowOff>66040</xdr:rowOff>
    </xdr:to>
    <xdr:sp textlink="">
      <xdr:nvSpPr>
        <xdr:cNvPr id="435" name="楕円 434"/>
        <xdr:cNvSpPr/>
      </xdr:nvSpPr>
      <xdr:spPr>
        <a:xfrm>
          <a:off x="6098540" y="12854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83185</xdr:rowOff>
    </xdr:from>
    <xdr:ext cx="530860" cy="257810"/>
    <xdr:sp textlink="">
      <xdr:nvSpPr>
        <xdr:cNvPr id="436" name="テキスト ボックス 435"/>
        <xdr:cNvSpPr txBox="1"/>
      </xdr:nvSpPr>
      <xdr:spPr>
        <a:xfrm>
          <a:off x="5904865" y="126371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textlink="">
      <xdr:nvSpPr>
        <xdr:cNvPr id="437" name="正方形/長方形 436"/>
        <xdr:cNvSpPr/>
      </xdr:nvSpPr>
      <xdr:spPr>
        <a:xfrm>
          <a:off x="5826760" y="13766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textlink="">
      <xdr:nvSpPr>
        <xdr:cNvPr id="438" name="正方形/長方形 437"/>
        <xdr:cNvSpPr/>
      </xdr:nvSpPr>
      <xdr:spPr>
        <a:xfrm>
          <a:off x="59309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textlink="">
      <xdr:nvSpPr>
        <xdr:cNvPr id="439" name="正方形/長方形 438"/>
        <xdr:cNvSpPr/>
      </xdr:nvSpPr>
      <xdr:spPr>
        <a:xfrm>
          <a:off x="59309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textlink="">
      <xdr:nvSpPr>
        <xdr:cNvPr id="440" name="正方形/長方形 439"/>
        <xdr:cNvSpPr/>
      </xdr:nvSpPr>
      <xdr:spPr>
        <a:xfrm>
          <a:off x="68326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textlink="">
      <xdr:nvSpPr>
        <xdr:cNvPr id="441" name="正方形/長方形 440"/>
        <xdr:cNvSpPr/>
      </xdr:nvSpPr>
      <xdr:spPr>
        <a:xfrm>
          <a:off x="68326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textlink="">
      <xdr:nvSpPr>
        <xdr:cNvPr id="442" name="正方形/長方形 441"/>
        <xdr:cNvSpPr/>
      </xdr:nvSpPr>
      <xdr:spPr>
        <a:xfrm>
          <a:off x="7838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textlink="">
      <xdr:nvSpPr>
        <xdr:cNvPr id="443" name="正方形/長方形 442"/>
        <xdr:cNvSpPr/>
      </xdr:nvSpPr>
      <xdr:spPr>
        <a:xfrm>
          <a:off x="7838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textlink="">
      <xdr:nvSpPr>
        <xdr:cNvPr id="444" name="正方形/長方形 443"/>
        <xdr:cNvSpPr/>
      </xdr:nvSpPr>
      <xdr:spPr>
        <a:xfrm>
          <a:off x="5826760" y="14560550"/>
          <a:ext cx="41148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textlink="">
      <xdr:nvSpPr>
        <xdr:cNvPr id="445" name="テキスト ボックス 444"/>
        <xdr:cNvSpPr txBox="1"/>
      </xdr:nvSpPr>
      <xdr:spPr>
        <a:xfrm>
          <a:off x="578866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5826760" y="165417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110" cy="254000"/>
    <xdr:sp textlink="">
      <xdr:nvSpPr>
        <xdr:cNvPr id="448" name="テキスト ボックス 447"/>
        <xdr:cNvSpPr txBox="1"/>
      </xdr:nvSpPr>
      <xdr:spPr>
        <a:xfrm>
          <a:off x="5600700" y="1639951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5826760" y="16256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0225" cy="254000"/>
    <xdr:sp textlink="">
      <xdr:nvSpPr>
        <xdr:cNvPr id="450" name="テキスト ボックス 449"/>
        <xdr:cNvSpPr txBox="1"/>
      </xdr:nvSpPr>
      <xdr:spPr>
        <a:xfrm>
          <a:off x="5363845" y="161137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5826760" y="15970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0225" cy="254000"/>
    <xdr:sp textlink="">
      <xdr:nvSpPr>
        <xdr:cNvPr id="452" name="テキスト ボックス 451"/>
        <xdr:cNvSpPr txBox="1"/>
      </xdr:nvSpPr>
      <xdr:spPr>
        <a:xfrm>
          <a:off x="5363845" y="1582801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4000"/>
    <xdr:sp textlink="">
      <xdr:nvSpPr>
        <xdr:cNvPr id="454" name="テキスト ボックス 453"/>
        <xdr:cNvSpPr txBox="1"/>
      </xdr:nvSpPr>
      <xdr:spPr>
        <a:xfrm>
          <a:off x="5363845" y="155422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5826760" y="153987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1820" cy="254000"/>
    <xdr:sp textlink="">
      <xdr:nvSpPr>
        <xdr:cNvPr id="456" name="テキスト ボックス 455"/>
        <xdr:cNvSpPr txBox="1"/>
      </xdr:nvSpPr>
      <xdr:spPr>
        <a:xfrm>
          <a:off x="5299710" y="1525651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5826760" y="15113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820" cy="255270"/>
    <xdr:sp textlink="">
      <xdr:nvSpPr>
        <xdr:cNvPr id="458" name="テキスト ボックス 457"/>
        <xdr:cNvSpPr txBox="1"/>
      </xdr:nvSpPr>
      <xdr:spPr>
        <a:xfrm>
          <a:off x="5299710" y="149771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5826760" y="14839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165100</xdr:rowOff>
    </xdr:from>
    <xdr:ext cx="591820" cy="255270"/>
    <xdr:sp textlink="">
      <xdr:nvSpPr>
        <xdr:cNvPr id="460" name="テキスト ボックス 459"/>
        <xdr:cNvSpPr txBox="1"/>
      </xdr:nvSpPr>
      <xdr:spPr>
        <a:xfrm>
          <a:off x="5299710" y="147002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5826760" y="14560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4000"/>
    <xdr:sp textlink="">
      <xdr:nvSpPr>
        <xdr:cNvPr id="462" name="テキスト ボックス 461"/>
        <xdr:cNvSpPr txBox="1"/>
      </xdr:nvSpPr>
      <xdr:spPr>
        <a:xfrm>
          <a:off x="5299710" y="14424660"/>
          <a:ext cx="591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textlink="">
      <xdr:nvSpPr>
        <xdr:cNvPr id="463" name="土木費グラフ枠"/>
        <xdr:cNvSpPr/>
      </xdr:nvSpPr>
      <xdr:spPr>
        <a:xfrm>
          <a:off x="5826760" y="14560550"/>
          <a:ext cx="41148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90</xdr:row>
      <xdr:rowOff>95885</xdr:rowOff>
    </xdr:from>
    <xdr:to xmlns:xdr="http://schemas.openxmlformats.org/drawingml/2006/spreadsheetDrawing">
      <xdr:col>54</xdr:col>
      <xdr:colOff>167640</xdr:colOff>
      <xdr:row>98</xdr:row>
      <xdr:rowOff>112395</xdr:rowOff>
    </xdr:to>
    <xdr:cxnSp macro="">
      <xdr:nvCxnSpPr>
        <xdr:cNvPr id="464" name="直線コネクタ 463"/>
        <xdr:cNvCxnSpPr/>
      </xdr:nvCxnSpPr>
      <xdr:spPr>
        <a:xfrm flipV="1">
          <a:off x="9220200" y="149612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textlink="">
      <xdr:nvSpPr>
        <xdr:cNvPr id="465" name="土木費最小値テキスト"/>
        <xdr:cNvSpPr txBox="1"/>
      </xdr:nvSpPr>
      <xdr:spPr>
        <a:xfrm>
          <a:off x="9271000" y="1634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9154160" y="16342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55270"/>
    <xdr:sp textlink="">
      <xdr:nvSpPr>
        <xdr:cNvPr id="467" name="土木費最大値テキスト"/>
        <xdr:cNvSpPr txBox="1"/>
      </xdr:nvSpPr>
      <xdr:spPr>
        <a:xfrm>
          <a:off x="9271000" y="147427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9154160" y="14961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91440</xdr:rowOff>
    </xdr:from>
    <xdr:to xmlns:xdr="http://schemas.openxmlformats.org/drawingml/2006/spreadsheetDrawing">
      <xdr:col>55</xdr:col>
      <xdr:colOff>0</xdr:colOff>
      <xdr:row>94</xdr:row>
      <xdr:rowOff>169545</xdr:rowOff>
    </xdr:to>
    <xdr:cxnSp macro="">
      <xdr:nvCxnSpPr>
        <xdr:cNvPr id="469" name="直線コネクタ 468"/>
        <xdr:cNvCxnSpPr/>
      </xdr:nvCxnSpPr>
      <xdr:spPr>
        <a:xfrm flipV="1">
          <a:off x="8496300" y="15636240"/>
          <a:ext cx="7239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textlink="">
      <xdr:nvSpPr>
        <xdr:cNvPr id="470" name="土木費平均値テキスト"/>
        <xdr:cNvSpPr txBox="1"/>
      </xdr:nvSpPr>
      <xdr:spPr>
        <a:xfrm>
          <a:off x="9271000" y="158667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textlink="">
      <xdr:nvSpPr>
        <xdr:cNvPr id="471" name="フローチャート: 判断 470"/>
        <xdr:cNvSpPr/>
      </xdr:nvSpPr>
      <xdr:spPr>
        <a:xfrm>
          <a:off x="9192260" y="1588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94</xdr:row>
      <xdr:rowOff>121285</xdr:rowOff>
    </xdr:from>
    <xdr:to xmlns:xdr="http://schemas.openxmlformats.org/drawingml/2006/spreadsheetDrawing">
      <xdr:col>50</xdr:col>
      <xdr:colOff>114300</xdr:colOff>
      <xdr:row>94</xdr:row>
      <xdr:rowOff>169545</xdr:rowOff>
    </xdr:to>
    <xdr:cxnSp macro="">
      <xdr:nvCxnSpPr>
        <xdr:cNvPr id="472" name="直線コネクタ 471"/>
        <xdr:cNvCxnSpPr/>
      </xdr:nvCxnSpPr>
      <xdr:spPr>
        <a:xfrm>
          <a:off x="7711440" y="15666085"/>
          <a:ext cx="7848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textlink="">
      <xdr:nvSpPr>
        <xdr:cNvPr id="473" name="フローチャート: 判断 472"/>
        <xdr:cNvSpPr/>
      </xdr:nvSpPr>
      <xdr:spPr>
        <a:xfrm>
          <a:off x="8445500" y="158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77470</xdr:rowOff>
    </xdr:from>
    <xdr:ext cx="530860" cy="254000"/>
    <xdr:sp textlink="">
      <xdr:nvSpPr>
        <xdr:cNvPr id="474" name="テキスト ボックス 473"/>
        <xdr:cNvSpPr txBox="1"/>
      </xdr:nvSpPr>
      <xdr:spPr>
        <a:xfrm>
          <a:off x="8251825" y="1596517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121285</xdr:rowOff>
    </xdr:from>
    <xdr:to xmlns:xdr="http://schemas.openxmlformats.org/drawingml/2006/spreadsheetDrawing">
      <xdr:col>45</xdr:col>
      <xdr:colOff>167640</xdr:colOff>
      <xdr:row>94</xdr:row>
      <xdr:rowOff>161290</xdr:rowOff>
    </xdr:to>
    <xdr:cxnSp macro="">
      <xdr:nvCxnSpPr>
        <xdr:cNvPr id="475" name="直線コネクタ 474"/>
        <xdr:cNvCxnSpPr/>
      </xdr:nvCxnSpPr>
      <xdr:spPr>
        <a:xfrm flipV="1">
          <a:off x="6924040" y="15666085"/>
          <a:ext cx="7874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textlink="">
      <xdr:nvSpPr>
        <xdr:cNvPr id="476" name="フローチャート: 判断 475"/>
        <xdr:cNvSpPr/>
      </xdr:nvSpPr>
      <xdr:spPr>
        <a:xfrm>
          <a:off x="7670800" y="159226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29590" cy="259080"/>
    <xdr:sp textlink="">
      <xdr:nvSpPr>
        <xdr:cNvPr id="477" name="テキスト ボックス 476"/>
        <xdr:cNvSpPr txBox="1"/>
      </xdr:nvSpPr>
      <xdr:spPr>
        <a:xfrm>
          <a:off x="7477125" y="16015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100965</xdr:rowOff>
    </xdr:from>
    <xdr:to xmlns:xdr="http://schemas.openxmlformats.org/drawingml/2006/spreadsheetDrawing">
      <xdr:col>41</xdr:col>
      <xdr:colOff>50800</xdr:colOff>
      <xdr:row>94</xdr:row>
      <xdr:rowOff>161290</xdr:rowOff>
    </xdr:to>
    <xdr:cxnSp macro="">
      <xdr:nvCxnSpPr>
        <xdr:cNvPr id="478" name="直線コネクタ 477"/>
        <xdr:cNvCxnSpPr/>
      </xdr:nvCxnSpPr>
      <xdr:spPr>
        <a:xfrm>
          <a:off x="6149340" y="15645765"/>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textlink="">
      <xdr:nvSpPr>
        <xdr:cNvPr id="479" name="フローチャート: 判断 478"/>
        <xdr:cNvSpPr/>
      </xdr:nvSpPr>
      <xdr:spPr>
        <a:xfrm>
          <a:off x="687324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30860" cy="254000"/>
    <xdr:sp textlink="">
      <xdr:nvSpPr>
        <xdr:cNvPr id="480" name="テキスト ボックス 479"/>
        <xdr:cNvSpPr txBox="1"/>
      </xdr:nvSpPr>
      <xdr:spPr>
        <a:xfrm>
          <a:off x="6702425" y="160655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textlink="">
      <xdr:nvSpPr>
        <xdr:cNvPr id="481" name="フローチャート: 判断 480"/>
        <xdr:cNvSpPr/>
      </xdr:nvSpPr>
      <xdr:spPr>
        <a:xfrm>
          <a:off x="609854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168275</xdr:rowOff>
    </xdr:from>
    <xdr:ext cx="530860" cy="254000"/>
    <xdr:sp textlink="">
      <xdr:nvSpPr>
        <xdr:cNvPr id="482" name="テキスト ボックス 481"/>
        <xdr:cNvSpPr txBox="1"/>
      </xdr:nvSpPr>
      <xdr:spPr>
        <a:xfrm>
          <a:off x="5904865" y="160559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83" name="テキスト ボックス 482"/>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textlink="">
      <xdr:nvSpPr>
        <xdr:cNvPr id="484" name="テキスト ボックス 483"/>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101</xdr:row>
      <xdr:rowOff>80010</xdr:rowOff>
    </xdr:from>
    <xdr:ext cx="762000" cy="259080"/>
    <xdr:sp textlink="">
      <xdr:nvSpPr>
        <xdr:cNvPr id="485" name="テキスト ボックス 484"/>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textlink="">
      <xdr:nvSpPr>
        <xdr:cNvPr id="486" name="テキスト ボックス 485"/>
        <xdr:cNvSpPr txBox="1"/>
      </xdr:nvSpPr>
      <xdr:spPr>
        <a:xfrm>
          <a:off x="67564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textlink="">
      <xdr:nvSpPr>
        <xdr:cNvPr id="487" name="テキスト ボックス 486"/>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40640</xdr:rowOff>
    </xdr:from>
    <xdr:to xmlns:xdr="http://schemas.openxmlformats.org/drawingml/2006/spreadsheetDrawing">
      <xdr:col>55</xdr:col>
      <xdr:colOff>50800</xdr:colOff>
      <xdr:row>94</xdr:row>
      <xdr:rowOff>142240</xdr:rowOff>
    </xdr:to>
    <xdr:sp textlink="">
      <xdr:nvSpPr>
        <xdr:cNvPr id="488" name="楕円 487"/>
        <xdr:cNvSpPr/>
      </xdr:nvSpPr>
      <xdr:spPr>
        <a:xfrm>
          <a:off x="9192260" y="15585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63500</xdr:rowOff>
    </xdr:from>
    <xdr:ext cx="534670" cy="254000"/>
    <xdr:sp textlink="">
      <xdr:nvSpPr>
        <xdr:cNvPr id="489" name="土木費該当値テキスト"/>
        <xdr:cNvSpPr txBox="1"/>
      </xdr:nvSpPr>
      <xdr:spPr>
        <a:xfrm>
          <a:off x="9271000" y="154368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118745</xdr:rowOff>
    </xdr:from>
    <xdr:to xmlns:xdr="http://schemas.openxmlformats.org/drawingml/2006/spreadsheetDrawing">
      <xdr:col>50</xdr:col>
      <xdr:colOff>165100</xdr:colOff>
      <xdr:row>95</xdr:row>
      <xdr:rowOff>48895</xdr:rowOff>
    </xdr:to>
    <xdr:sp textlink="">
      <xdr:nvSpPr>
        <xdr:cNvPr id="490" name="楕円 489"/>
        <xdr:cNvSpPr/>
      </xdr:nvSpPr>
      <xdr:spPr>
        <a:xfrm>
          <a:off x="8445500" y="156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65405</xdr:rowOff>
    </xdr:from>
    <xdr:ext cx="530860" cy="254000"/>
    <xdr:sp textlink="">
      <xdr:nvSpPr>
        <xdr:cNvPr id="491" name="テキスト ボックス 490"/>
        <xdr:cNvSpPr txBox="1"/>
      </xdr:nvSpPr>
      <xdr:spPr>
        <a:xfrm>
          <a:off x="8251825" y="1543875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70485</xdr:rowOff>
    </xdr:from>
    <xdr:to xmlns:xdr="http://schemas.openxmlformats.org/drawingml/2006/spreadsheetDrawing">
      <xdr:col>46</xdr:col>
      <xdr:colOff>38100</xdr:colOff>
      <xdr:row>95</xdr:row>
      <xdr:rowOff>635</xdr:rowOff>
    </xdr:to>
    <xdr:sp textlink="">
      <xdr:nvSpPr>
        <xdr:cNvPr id="492" name="楕円 491"/>
        <xdr:cNvSpPr/>
      </xdr:nvSpPr>
      <xdr:spPr>
        <a:xfrm>
          <a:off x="7670800" y="15615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17780</xdr:rowOff>
    </xdr:from>
    <xdr:ext cx="529590" cy="254000"/>
    <xdr:sp textlink="">
      <xdr:nvSpPr>
        <xdr:cNvPr id="493" name="テキスト ボックス 492"/>
        <xdr:cNvSpPr txBox="1"/>
      </xdr:nvSpPr>
      <xdr:spPr>
        <a:xfrm>
          <a:off x="7477125" y="1539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110490</xdr:rowOff>
    </xdr:from>
    <xdr:to xmlns:xdr="http://schemas.openxmlformats.org/drawingml/2006/spreadsheetDrawing">
      <xdr:col>41</xdr:col>
      <xdr:colOff>101600</xdr:colOff>
      <xdr:row>95</xdr:row>
      <xdr:rowOff>40640</xdr:rowOff>
    </xdr:to>
    <xdr:sp textlink="">
      <xdr:nvSpPr>
        <xdr:cNvPr id="494" name="楕円 493"/>
        <xdr:cNvSpPr/>
      </xdr:nvSpPr>
      <xdr:spPr>
        <a:xfrm>
          <a:off x="6873240" y="15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57150</xdr:rowOff>
    </xdr:from>
    <xdr:ext cx="530860" cy="259080"/>
    <xdr:sp textlink="">
      <xdr:nvSpPr>
        <xdr:cNvPr id="495" name="テキスト ボックス 494"/>
        <xdr:cNvSpPr txBox="1"/>
      </xdr:nvSpPr>
      <xdr:spPr>
        <a:xfrm>
          <a:off x="6702425" y="15430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50165</xdr:rowOff>
    </xdr:from>
    <xdr:to xmlns:xdr="http://schemas.openxmlformats.org/drawingml/2006/spreadsheetDrawing">
      <xdr:col>36</xdr:col>
      <xdr:colOff>165100</xdr:colOff>
      <xdr:row>94</xdr:row>
      <xdr:rowOff>151765</xdr:rowOff>
    </xdr:to>
    <xdr:sp textlink="">
      <xdr:nvSpPr>
        <xdr:cNvPr id="496" name="楕円 495"/>
        <xdr:cNvSpPr/>
      </xdr:nvSpPr>
      <xdr:spPr>
        <a:xfrm>
          <a:off x="6098540" y="155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168275</xdr:rowOff>
    </xdr:from>
    <xdr:ext cx="530860" cy="254000"/>
    <xdr:sp textlink="">
      <xdr:nvSpPr>
        <xdr:cNvPr id="497" name="テキスト ボックス 496"/>
        <xdr:cNvSpPr txBox="1"/>
      </xdr:nvSpPr>
      <xdr:spPr>
        <a:xfrm>
          <a:off x="5904865" y="1537017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167640</xdr:colOff>
      <xdr:row>25</xdr:row>
      <xdr:rowOff>31750</xdr:rowOff>
    </xdr:to>
    <xdr:sp textlink="">
      <xdr:nvSpPr>
        <xdr:cNvPr id="498" name="正方形/長方形 497"/>
        <xdr:cNvSpPr/>
      </xdr:nvSpPr>
      <xdr:spPr>
        <a:xfrm>
          <a:off x="10960100" y="3860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textlink="">
      <xdr:nvSpPr>
        <xdr:cNvPr id="499" name="正方形/長方形 498"/>
        <xdr:cNvSpPr/>
      </xdr:nvSpPr>
      <xdr:spPr>
        <a:xfrm>
          <a:off x="11064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textlink="">
      <xdr:nvSpPr>
        <xdr:cNvPr id="500" name="正方形/長方形 499"/>
        <xdr:cNvSpPr/>
      </xdr:nvSpPr>
      <xdr:spPr>
        <a:xfrm>
          <a:off x="11064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textlink="">
      <xdr:nvSpPr>
        <xdr:cNvPr id="501" name="正方形/長方形 500"/>
        <xdr:cNvSpPr/>
      </xdr:nvSpPr>
      <xdr:spPr>
        <a:xfrm>
          <a:off x="119659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textlink="">
      <xdr:nvSpPr>
        <xdr:cNvPr id="502" name="正方形/長方形 501"/>
        <xdr:cNvSpPr/>
      </xdr:nvSpPr>
      <xdr:spPr>
        <a:xfrm>
          <a:off x="119659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textlink="">
      <xdr:nvSpPr>
        <xdr:cNvPr id="503" name="正方形/長方形 502"/>
        <xdr:cNvSpPr/>
      </xdr:nvSpPr>
      <xdr:spPr>
        <a:xfrm>
          <a:off x="129717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textlink="">
      <xdr:nvSpPr>
        <xdr:cNvPr id="504" name="正方形/長方形 503"/>
        <xdr:cNvSpPr/>
      </xdr:nvSpPr>
      <xdr:spPr>
        <a:xfrm>
          <a:off x="129717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textlink="">
      <xdr:nvSpPr>
        <xdr:cNvPr id="505" name="正方形/長方形 504"/>
        <xdr:cNvSpPr/>
      </xdr:nvSpPr>
      <xdr:spPr>
        <a:xfrm>
          <a:off x="10960100" y="4654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textlink="">
      <xdr:nvSpPr>
        <xdr:cNvPr id="506" name="テキスト ボックス 505"/>
        <xdr:cNvSpPr txBox="1"/>
      </xdr:nvSpPr>
      <xdr:spPr>
        <a:xfrm>
          <a:off x="1092200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167640</xdr:colOff>
      <xdr:row>41</xdr:row>
      <xdr:rowOff>83185</xdr:rowOff>
    </xdr:to>
    <xdr:cxnSp macro="">
      <xdr:nvCxnSpPr>
        <xdr:cNvPr id="507" name="直線コネクタ 506"/>
        <xdr:cNvCxnSpPr/>
      </xdr:nvCxnSpPr>
      <xdr:spPr>
        <a:xfrm>
          <a:off x="10960100" y="685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167640</xdr:colOff>
      <xdr:row>39</xdr:row>
      <xdr:rowOff>44450</xdr:rowOff>
    </xdr:to>
    <xdr:cxnSp macro="">
      <xdr:nvCxnSpPr>
        <xdr:cNvPr id="508" name="直線コネクタ 507"/>
        <xdr:cNvCxnSpPr/>
      </xdr:nvCxnSpPr>
      <xdr:spPr>
        <a:xfrm>
          <a:off x="10960100" y="648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textlink="">
      <xdr:nvSpPr>
        <xdr:cNvPr id="509" name="テキスト ボックス 508"/>
        <xdr:cNvSpPr txBox="1"/>
      </xdr:nvSpPr>
      <xdr:spPr>
        <a:xfrm>
          <a:off x="10734040" y="6353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167640</xdr:colOff>
      <xdr:row>37</xdr:row>
      <xdr:rowOff>6350</xdr:rowOff>
    </xdr:to>
    <xdr:cxnSp macro="">
      <xdr:nvCxnSpPr>
        <xdr:cNvPr id="510" name="直線コネクタ 509"/>
        <xdr:cNvCxnSpPr/>
      </xdr:nvCxnSpPr>
      <xdr:spPr>
        <a:xfrm>
          <a:off x="10960100" y="6121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textlink="">
      <xdr:nvSpPr>
        <xdr:cNvPr id="511" name="テキスト ボックス 510"/>
        <xdr:cNvSpPr txBox="1"/>
      </xdr:nvSpPr>
      <xdr:spPr>
        <a:xfrm>
          <a:off x="10497185" y="5985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167640</xdr:colOff>
      <xdr:row>34</xdr:row>
      <xdr:rowOff>139700</xdr:rowOff>
    </xdr:to>
    <xdr:cxnSp macro="">
      <xdr:nvCxnSpPr>
        <xdr:cNvPr id="512" name="直線コネクタ 511"/>
        <xdr:cNvCxnSpPr/>
      </xdr:nvCxnSpPr>
      <xdr:spPr>
        <a:xfrm>
          <a:off x="10960100" y="5759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5270"/>
    <xdr:sp textlink="">
      <xdr:nvSpPr>
        <xdr:cNvPr id="513" name="テキスト ボックス 512"/>
        <xdr:cNvSpPr txBox="1"/>
      </xdr:nvSpPr>
      <xdr:spPr>
        <a:xfrm>
          <a:off x="10497185" y="56197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167640</xdr:colOff>
      <xdr:row>32</xdr:row>
      <xdr:rowOff>101600</xdr:rowOff>
    </xdr:to>
    <xdr:cxnSp macro="">
      <xdr:nvCxnSpPr>
        <xdr:cNvPr id="514" name="直線コネクタ 513"/>
        <xdr:cNvCxnSpPr/>
      </xdr:nvCxnSpPr>
      <xdr:spPr>
        <a:xfrm>
          <a:off x="10960100" y="5391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7810"/>
    <xdr:sp textlink="">
      <xdr:nvSpPr>
        <xdr:cNvPr id="515" name="テキスト ボックス 514"/>
        <xdr:cNvSpPr txBox="1"/>
      </xdr:nvSpPr>
      <xdr:spPr>
        <a:xfrm>
          <a:off x="1049718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167640</xdr:colOff>
      <xdr:row>30</xdr:row>
      <xdr:rowOff>63500</xdr:rowOff>
    </xdr:to>
    <xdr:cxnSp macro="">
      <xdr:nvCxnSpPr>
        <xdr:cNvPr id="516" name="直線コネクタ 515"/>
        <xdr:cNvCxnSpPr/>
      </xdr:nvCxnSpPr>
      <xdr:spPr>
        <a:xfrm>
          <a:off x="10960100" y="5022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7810"/>
    <xdr:sp textlink="">
      <xdr:nvSpPr>
        <xdr:cNvPr id="517" name="テキスト ボックス 516"/>
        <xdr:cNvSpPr txBox="1"/>
      </xdr:nvSpPr>
      <xdr:spPr>
        <a:xfrm>
          <a:off x="10497185" y="4886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28</xdr:row>
      <xdr:rowOff>25400</xdr:rowOff>
    </xdr:to>
    <xdr:cxnSp macro="">
      <xdr:nvCxnSpPr>
        <xdr:cNvPr id="518" name="直線コネクタ 517"/>
        <xdr:cNvCxnSpPr/>
      </xdr:nvCxnSpPr>
      <xdr:spPr>
        <a:xfrm>
          <a:off x="10960100" y="4654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textlink="">
      <xdr:nvSpPr>
        <xdr:cNvPr id="519" name="テキスト ボックス 518"/>
        <xdr:cNvSpPr txBox="1"/>
      </xdr:nvSpPr>
      <xdr:spPr>
        <a:xfrm>
          <a:off x="10433050" y="4518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167640</xdr:colOff>
      <xdr:row>41</xdr:row>
      <xdr:rowOff>83185</xdr:rowOff>
    </xdr:to>
    <xdr:sp textlink="">
      <xdr:nvSpPr>
        <xdr:cNvPr id="520" name="消防費グラフ枠"/>
        <xdr:cNvSpPr/>
      </xdr:nvSpPr>
      <xdr:spPr>
        <a:xfrm>
          <a:off x="10960100" y="4654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4374495" y="515747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38</xdr:row>
      <xdr:rowOff>19685</xdr:rowOff>
    </xdr:from>
    <xdr:ext cx="534670" cy="254000"/>
    <xdr:sp textlink="">
      <xdr:nvSpPr>
        <xdr:cNvPr id="522" name="消防費最小値テキスト"/>
        <xdr:cNvSpPr txBox="1"/>
      </xdr:nvSpPr>
      <xdr:spPr>
        <a:xfrm>
          <a:off x="14417040" y="62998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4287500" y="62960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29</xdr:row>
      <xdr:rowOff>151130</xdr:rowOff>
    </xdr:from>
    <xdr:ext cx="534670" cy="257810"/>
    <xdr:sp textlink="">
      <xdr:nvSpPr>
        <xdr:cNvPr id="524" name="消防費最大値テキスト"/>
        <xdr:cNvSpPr txBox="1"/>
      </xdr:nvSpPr>
      <xdr:spPr>
        <a:xfrm>
          <a:off x="14417040" y="4945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4287500" y="5157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94615</xdr:rowOff>
    </xdr:from>
    <xdr:to xmlns:xdr="http://schemas.openxmlformats.org/drawingml/2006/spreadsheetDrawing">
      <xdr:col>85</xdr:col>
      <xdr:colOff>127000</xdr:colOff>
      <xdr:row>35</xdr:row>
      <xdr:rowOff>93345</xdr:rowOff>
    </xdr:to>
    <xdr:cxnSp macro="">
      <xdr:nvCxnSpPr>
        <xdr:cNvPr id="526" name="直線コネクタ 525"/>
        <xdr:cNvCxnSpPr/>
      </xdr:nvCxnSpPr>
      <xdr:spPr>
        <a:xfrm>
          <a:off x="13629640" y="5714365"/>
          <a:ext cx="74676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35</xdr:row>
      <xdr:rowOff>162560</xdr:rowOff>
    </xdr:from>
    <xdr:ext cx="534670" cy="257810"/>
    <xdr:sp textlink="">
      <xdr:nvSpPr>
        <xdr:cNvPr id="527" name="消防費平均値テキスト"/>
        <xdr:cNvSpPr txBox="1"/>
      </xdr:nvSpPr>
      <xdr:spPr>
        <a:xfrm>
          <a:off x="14417040" y="59474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167640</xdr:colOff>
      <xdr:row>36</xdr:row>
      <xdr:rowOff>114300</xdr:rowOff>
    </xdr:to>
    <xdr:sp textlink="">
      <xdr:nvSpPr>
        <xdr:cNvPr id="528" name="フローチャート: 判断 527"/>
        <xdr:cNvSpPr/>
      </xdr:nvSpPr>
      <xdr:spPr>
        <a:xfrm>
          <a:off x="14325600" y="596265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94615</xdr:rowOff>
    </xdr:from>
    <xdr:to xmlns:xdr="http://schemas.openxmlformats.org/drawingml/2006/spreadsheetDrawing">
      <xdr:col>81</xdr:col>
      <xdr:colOff>50800</xdr:colOff>
      <xdr:row>35</xdr:row>
      <xdr:rowOff>79375</xdr:rowOff>
    </xdr:to>
    <xdr:cxnSp macro="">
      <xdr:nvCxnSpPr>
        <xdr:cNvPr id="529" name="直線コネクタ 528"/>
        <xdr:cNvCxnSpPr/>
      </xdr:nvCxnSpPr>
      <xdr:spPr>
        <a:xfrm flipV="1">
          <a:off x="12854940" y="5714365"/>
          <a:ext cx="7747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165100</xdr:rowOff>
    </xdr:from>
    <xdr:to xmlns:xdr="http://schemas.openxmlformats.org/drawingml/2006/spreadsheetDrawing">
      <xdr:col>81</xdr:col>
      <xdr:colOff>101600</xdr:colOff>
      <xdr:row>36</xdr:row>
      <xdr:rowOff>97790</xdr:rowOff>
    </xdr:to>
    <xdr:sp textlink="">
      <xdr:nvSpPr>
        <xdr:cNvPr id="530" name="フローチャート: 判断 529"/>
        <xdr:cNvSpPr/>
      </xdr:nvSpPr>
      <xdr:spPr>
        <a:xfrm>
          <a:off x="1357884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88265</xdr:rowOff>
    </xdr:from>
    <xdr:ext cx="530860" cy="254000"/>
    <xdr:sp textlink="">
      <xdr:nvSpPr>
        <xdr:cNvPr id="531" name="テキスト ボックス 530"/>
        <xdr:cNvSpPr txBox="1"/>
      </xdr:nvSpPr>
      <xdr:spPr>
        <a:xfrm>
          <a:off x="13408025" y="603821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31</xdr:row>
      <xdr:rowOff>129540</xdr:rowOff>
    </xdr:from>
    <xdr:to xmlns:xdr="http://schemas.openxmlformats.org/drawingml/2006/spreadsheetDrawing">
      <xdr:col>76</xdr:col>
      <xdr:colOff>114300</xdr:colOff>
      <xdr:row>35</xdr:row>
      <xdr:rowOff>79375</xdr:rowOff>
    </xdr:to>
    <xdr:cxnSp macro="">
      <xdr:nvCxnSpPr>
        <xdr:cNvPr id="532" name="直線コネクタ 531"/>
        <xdr:cNvCxnSpPr/>
      </xdr:nvCxnSpPr>
      <xdr:spPr>
        <a:xfrm>
          <a:off x="12070080" y="5253990"/>
          <a:ext cx="784860" cy="610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textlink="">
      <xdr:nvSpPr>
        <xdr:cNvPr id="533" name="フローチャート: 判断 532"/>
        <xdr:cNvSpPr/>
      </xdr:nvSpPr>
      <xdr:spPr>
        <a:xfrm>
          <a:off x="12804140" y="5941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78105</xdr:rowOff>
    </xdr:from>
    <xdr:ext cx="530860" cy="255270"/>
    <xdr:sp textlink="">
      <xdr:nvSpPr>
        <xdr:cNvPr id="534" name="テキスト ボックス 533"/>
        <xdr:cNvSpPr txBox="1"/>
      </xdr:nvSpPr>
      <xdr:spPr>
        <a:xfrm>
          <a:off x="12610465" y="6028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129540</xdr:rowOff>
    </xdr:from>
    <xdr:to xmlns:xdr="http://schemas.openxmlformats.org/drawingml/2006/spreadsheetDrawing">
      <xdr:col>71</xdr:col>
      <xdr:colOff>167640</xdr:colOff>
      <xdr:row>34</xdr:row>
      <xdr:rowOff>43815</xdr:rowOff>
    </xdr:to>
    <xdr:cxnSp macro="">
      <xdr:nvCxnSpPr>
        <xdr:cNvPr id="535" name="直線コネクタ 534"/>
        <xdr:cNvCxnSpPr/>
      </xdr:nvCxnSpPr>
      <xdr:spPr>
        <a:xfrm flipV="1">
          <a:off x="11282680" y="5253990"/>
          <a:ext cx="7874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textlink="">
      <xdr:nvSpPr>
        <xdr:cNvPr id="536" name="フローチャート: 判断 535"/>
        <xdr:cNvSpPr/>
      </xdr:nvSpPr>
      <xdr:spPr>
        <a:xfrm>
          <a:off x="12029440" y="5983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126365</xdr:rowOff>
    </xdr:from>
    <xdr:ext cx="529590" cy="257810"/>
    <xdr:sp textlink="">
      <xdr:nvSpPr>
        <xdr:cNvPr id="537" name="テキスト ボックス 536"/>
        <xdr:cNvSpPr txBox="1"/>
      </xdr:nvSpPr>
      <xdr:spPr>
        <a:xfrm>
          <a:off x="11835765" y="607631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textlink="">
      <xdr:nvSpPr>
        <xdr:cNvPr id="538" name="フローチャート: 判断 537"/>
        <xdr:cNvSpPr/>
      </xdr:nvSpPr>
      <xdr:spPr>
        <a:xfrm>
          <a:off x="11231880"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130175</xdr:rowOff>
    </xdr:from>
    <xdr:ext cx="530860" cy="257810"/>
    <xdr:sp textlink="">
      <xdr:nvSpPr>
        <xdr:cNvPr id="539" name="テキスト ボックス 538"/>
        <xdr:cNvSpPr txBox="1"/>
      </xdr:nvSpPr>
      <xdr:spPr>
        <a:xfrm>
          <a:off x="11061065" y="60801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textlink="">
      <xdr:nvSpPr>
        <xdr:cNvPr id="540" name="テキスト ボックス 539"/>
        <xdr:cNvSpPr txBox="1"/>
      </xdr:nvSpPr>
      <xdr:spPr>
        <a:xfrm>
          <a:off x="14208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textlink="">
      <xdr:nvSpPr>
        <xdr:cNvPr id="541" name="テキスト ボックス 540"/>
        <xdr:cNvSpPr txBox="1"/>
      </xdr:nvSpPr>
      <xdr:spPr>
        <a:xfrm>
          <a:off x="134620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textlink="">
      <xdr:nvSpPr>
        <xdr:cNvPr id="542" name="テキスト ボックス 541"/>
        <xdr:cNvSpPr txBox="1"/>
      </xdr:nvSpPr>
      <xdr:spPr>
        <a:xfrm>
          <a:off x="126873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41</xdr:row>
      <xdr:rowOff>80010</xdr:rowOff>
    </xdr:from>
    <xdr:ext cx="762000" cy="259080"/>
    <xdr:sp textlink="">
      <xdr:nvSpPr>
        <xdr:cNvPr id="543" name="テキスト ボックス 542"/>
        <xdr:cNvSpPr txBox="1"/>
      </xdr:nvSpPr>
      <xdr:spPr>
        <a:xfrm>
          <a:off x="119024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textlink="">
      <xdr:nvSpPr>
        <xdr:cNvPr id="544" name="テキスト ボックス 543"/>
        <xdr:cNvSpPr txBox="1"/>
      </xdr:nvSpPr>
      <xdr:spPr>
        <a:xfrm>
          <a:off x="11115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42545</xdr:rowOff>
    </xdr:from>
    <xdr:to xmlns:xdr="http://schemas.openxmlformats.org/drawingml/2006/spreadsheetDrawing">
      <xdr:col>85</xdr:col>
      <xdr:colOff>167640</xdr:colOff>
      <xdr:row>35</xdr:row>
      <xdr:rowOff>144145</xdr:rowOff>
    </xdr:to>
    <xdr:sp textlink="">
      <xdr:nvSpPr>
        <xdr:cNvPr id="545" name="楕円 544"/>
        <xdr:cNvSpPr/>
      </xdr:nvSpPr>
      <xdr:spPr>
        <a:xfrm>
          <a:off x="14325600" y="582739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34</xdr:row>
      <xdr:rowOff>65405</xdr:rowOff>
    </xdr:from>
    <xdr:ext cx="534670" cy="254000"/>
    <xdr:sp textlink="">
      <xdr:nvSpPr>
        <xdr:cNvPr id="546" name="消防費該当値テキスト"/>
        <xdr:cNvSpPr txBox="1"/>
      </xdr:nvSpPr>
      <xdr:spPr>
        <a:xfrm>
          <a:off x="14417040" y="56851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43815</xdr:rowOff>
    </xdr:from>
    <xdr:to xmlns:xdr="http://schemas.openxmlformats.org/drawingml/2006/spreadsheetDrawing">
      <xdr:col>81</xdr:col>
      <xdr:colOff>101600</xdr:colOff>
      <xdr:row>34</xdr:row>
      <xdr:rowOff>145415</xdr:rowOff>
    </xdr:to>
    <xdr:sp textlink="">
      <xdr:nvSpPr>
        <xdr:cNvPr id="547" name="楕円 546"/>
        <xdr:cNvSpPr/>
      </xdr:nvSpPr>
      <xdr:spPr>
        <a:xfrm>
          <a:off x="1357884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161925</xdr:rowOff>
    </xdr:from>
    <xdr:ext cx="530860" cy="257810"/>
    <xdr:sp textlink="">
      <xdr:nvSpPr>
        <xdr:cNvPr id="548" name="テキスト ボックス 547"/>
        <xdr:cNvSpPr txBox="1"/>
      </xdr:nvSpPr>
      <xdr:spPr>
        <a:xfrm>
          <a:off x="13408025" y="54514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29210</xdr:rowOff>
    </xdr:from>
    <xdr:to xmlns:xdr="http://schemas.openxmlformats.org/drawingml/2006/spreadsheetDrawing">
      <xdr:col>76</xdr:col>
      <xdr:colOff>165100</xdr:colOff>
      <xdr:row>35</xdr:row>
      <xdr:rowOff>130175</xdr:rowOff>
    </xdr:to>
    <xdr:sp textlink="">
      <xdr:nvSpPr>
        <xdr:cNvPr id="549" name="楕円 548"/>
        <xdr:cNvSpPr/>
      </xdr:nvSpPr>
      <xdr:spPr>
        <a:xfrm>
          <a:off x="12804140" y="581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146685</xdr:rowOff>
    </xdr:from>
    <xdr:ext cx="530860" cy="255270"/>
    <xdr:sp textlink="">
      <xdr:nvSpPr>
        <xdr:cNvPr id="550" name="テキスト ボックス 549"/>
        <xdr:cNvSpPr txBox="1"/>
      </xdr:nvSpPr>
      <xdr:spPr>
        <a:xfrm>
          <a:off x="12610465" y="5601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78740</xdr:rowOff>
    </xdr:from>
    <xdr:to xmlns:xdr="http://schemas.openxmlformats.org/drawingml/2006/spreadsheetDrawing">
      <xdr:col>72</xdr:col>
      <xdr:colOff>38100</xdr:colOff>
      <xdr:row>32</xdr:row>
      <xdr:rowOff>8890</xdr:rowOff>
    </xdr:to>
    <xdr:sp textlink="">
      <xdr:nvSpPr>
        <xdr:cNvPr id="551" name="楕円 550"/>
        <xdr:cNvSpPr/>
      </xdr:nvSpPr>
      <xdr:spPr>
        <a:xfrm>
          <a:off x="12029440" y="520319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26035</xdr:rowOff>
    </xdr:from>
    <xdr:ext cx="529590" cy="257810"/>
    <xdr:sp textlink="">
      <xdr:nvSpPr>
        <xdr:cNvPr id="552" name="テキスト ボックス 551"/>
        <xdr:cNvSpPr txBox="1"/>
      </xdr:nvSpPr>
      <xdr:spPr>
        <a:xfrm>
          <a:off x="11835765" y="498538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164465</xdr:rowOff>
    </xdr:from>
    <xdr:to xmlns:xdr="http://schemas.openxmlformats.org/drawingml/2006/spreadsheetDrawing">
      <xdr:col>67</xdr:col>
      <xdr:colOff>101600</xdr:colOff>
      <xdr:row>34</xdr:row>
      <xdr:rowOff>94615</xdr:rowOff>
    </xdr:to>
    <xdr:sp textlink="">
      <xdr:nvSpPr>
        <xdr:cNvPr id="553" name="楕円 552"/>
        <xdr:cNvSpPr/>
      </xdr:nvSpPr>
      <xdr:spPr>
        <a:xfrm>
          <a:off x="11231880" y="561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111125</xdr:rowOff>
    </xdr:from>
    <xdr:ext cx="530860" cy="255270"/>
    <xdr:sp textlink="">
      <xdr:nvSpPr>
        <xdr:cNvPr id="554" name="テキスト ボックス 553"/>
        <xdr:cNvSpPr txBox="1"/>
      </xdr:nvSpPr>
      <xdr:spPr>
        <a:xfrm>
          <a:off x="11061065" y="5400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167640</xdr:colOff>
      <xdr:row>45</xdr:row>
      <xdr:rowOff>31750</xdr:rowOff>
    </xdr:to>
    <xdr:sp textlink="">
      <xdr:nvSpPr>
        <xdr:cNvPr id="555" name="正方形/長方形 554"/>
        <xdr:cNvSpPr/>
      </xdr:nvSpPr>
      <xdr:spPr>
        <a:xfrm>
          <a:off x="10960100" y="7162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textlink="">
      <xdr:nvSpPr>
        <xdr:cNvPr id="556" name="正方形/長方形 555"/>
        <xdr:cNvSpPr/>
      </xdr:nvSpPr>
      <xdr:spPr>
        <a:xfrm>
          <a:off x="11064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textlink="">
      <xdr:nvSpPr>
        <xdr:cNvPr id="557" name="正方形/長方形 556"/>
        <xdr:cNvSpPr/>
      </xdr:nvSpPr>
      <xdr:spPr>
        <a:xfrm>
          <a:off x="11064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textlink="">
      <xdr:nvSpPr>
        <xdr:cNvPr id="558" name="正方形/長方形 557"/>
        <xdr:cNvSpPr/>
      </xdr:nvSpPr>
      <xdr:spPr>
        <a:xfrm>
          <a:off x="119659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textlink="">
      <xdr:nvSpPr>
        <xdr:cNvPr id="559" name="正方形/長方形 558"/>
        <xdr:cNvSpPr/>
      </xdr:nvSpPr>
      <xdr:spPr>
        <a:xfrm>
          <a:off x="119659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textlink="">
      <xdr:nvSpPr>
        <xdr:cNvPr id="560" name="正方形/長方形 559"/>
        <xdr:cNvSpPr/>
      </xdr:nvSpPr>
      <xdr:spPr>
        <a:xfrm>
          <a:off x="129717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textlink="">
      <xdr:nvSpPr>
        <xdr:cNvPr id="561" name="正方形/長方形 560"/>
        <xdr:cNvSpPr/>
      </xdr:nvSpPr>
      <xdr:spPr>
        <a:xfrm>
          <a:off x="129717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textlink="">
      <xdr:nvSpPr>
        <xdr:cNvPr id="562" name="正方形/長方形 561"/>
        <xdr:cNvSpPr/>
      </xdr:nvSpPr>
      <xdr:spPr>
        <a:xfrm>
          <a:off x="10960100" y="7956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textlink="">
      <xdr:nvSpPr>
        <xdr:cNvPr id="563" name="テキスト ボックス 562"/>
        <xdr:cNvSpPr txBox="1"/>
      </xdr:nvSpPr>
      <xdr:spPr>
        <a:xfrm>
          <a:off x="1092200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167640</xdr:colOff>
      <xdr:row>61</xdr:row>
      <xdr:rowOff>83185</xdr:rowOff>
    </xdr:to>
    <xdr:cxnSp macro="">
      <xdr:nvCxnSpPr>
        <xdr:cNvPr id="564" name="直線コネクタ 563"/>
        <xdr:cNvCxnSpPr/>
      </xdr:nvCxnSpPr>
      <xdr:spPr>
        <a:xfrm>
          <a:off x="10960100" y="10160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270"/>
    <xdr:sp textlink="">
      <xdr:nvSpPr>
        <xdr:cNvPr id="565" name="テキスト ボックス 564"/>
        <xdr:cNvSpPr txBox="1"/>
      </xdr:nvSpPr>
      <xdr:spPr>
        <a:xfrm>
          <a:off x="10734040" y="10024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167640</xdr:colOff>
      <xdr:row>59</xdr:row>
      <xdr:rowOff>44450</xdr:rowOff>
    </xdr:to>
    <xdr:cxnSp macro="">
      <xdr:nvCxnSpPr>
        <xdr:cNvPr id="566" name="直線コネクタ 565"/>
        <xdr:cNvCxnSpPr/>
      </xdr:nvCxnSpPr>
      <xdr:spPr>
        <a:xfrm>
          <a:off x="10960100" y="9791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textlink="">
      <xdr:nvSpPr>
        <xdr:cNvPr id="567" name="テキスト ボックス 566"/>
        <xdr:cNvSpPr txBox="1"/>
      </xdr:nvSpPr>
      <xdr:spPr>
        <a:xfrm>
          <a:off x="10497185" y="9655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167640</xdr:colOff>
      <xdr:row>57</xdr:row>
      <xdr:rowOff>6350</xdr:rowOff>
    </xdr:to>
    <xdr:cxnSp macro="">
      <xdr:nvCxnSpPr>
        <xdr:cNvPr id="568" name="直線コネクタ 567"/>
        <xdr:cNvCxnSpPr/>
      </xdr:nvCxnSpPr>
      <xdr:spPr>
        <a:xfrm>
          <a:off x="10960100" y="9423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textlink="">
      <xdr:nvSpPr>
        <xdr:cNvPr id="569" name="テキスト ボックス 568"/>
        <xdr:cNvSpPr txBox="1"/>
      </xdr:nvSpPr>
      <xdr:spPr>
        <a:xfrm>
          <a:off x="10497185" y="928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167640</xdr:colOff>
      <xdr:row>54</xdr:row>
      <xdr:rowOff>139700</xdr:rowOff>
    </xdr:to>
    <xdr:cxnSp macro="">
      <xdr:nvCxnSpPr>
        <xdr:cNvPr id="570" name="直線コネクタ 569"/>
        <xdr:cNvCxnSpPr/>
      </xdr:nvCxnSpPr>
      <xdr:spPr>
        <a:xfrm>
          <a:off x="10960100" y="9061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1495" cy="255270"/>
    <xdr:sp textlink="">
      <xdr:nvSpPr>
        <xdr:cNvPr id="571" name="テキスト ボックス 570"/>
        <xdr:cNvSpPr txBox="1"/>
      </xdr:nvSpPr>
      <xdr:spPr>
        <a:xfrm>
          <a:off x="10497185" y="89217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167640</xdr:colOff>
      <xdr:row>52</xdr:row>
      <xdr:rowOff>101600</xdr:rowOff>
    </xdr:to>
    <xdr:cxnSp macro="">
      <xdr:nvCxnSpPr>
        <xdr:cNvPr id="572" name="直線コネクタ 571"/>
        <xdr:cNvCxnSpPr/>
      </xdr:nvCxnSpPr>
      <xdr:spPr>
        <a:xfrm>
          <a:off x="10960100" y="8693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7810"/>
    <xdr:sp textlink="">
      <xdr:nvSpPr>
        <xdr:cNvPr id="573" name="テキスト ボックス 572"/>
        <xdr:cNvSpPr txBox="1"/>
      </xdr:nvSpPr>
      <xdr:spPr>
        <a:xfrm>
          <a:off x="10433050" y="85572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167640</xdr:colOff>
      <xdr:row>50</xdr:row>
      <xdr:rowOff>63500</xdr:rowOff>
    </xdr:to>
    <xdr:cxnSp macro="">
      <xdr:nvCxnSpPr>
        <xdr:cNvPr id="574" name="直線コネクタ 573"/>
        <xdr:cNvCxnSpPr/>
      </xdr:nvCxnSpPr>
      <xdr:spPr>
        <a:xfrm>
          <a:off x="10960100" y="8324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7810"/>
    <xdr:sp textlink="">
      <xdr:nvSpPr>
        <xdr:cNvPr id="575" name="テキスト ボックス 574"/>
        <xdr:cNvSpPr txBox="1"/>
      </xdr:nvSpPr>
      <xdr:spPr>
        <a:xfrm>
          <a:off x="10433050" y="8188960"/>
          <a:ext cx="59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48</xdr:row>
      <xdr:rowOff>25400</xdr:rowOff>
    </xdr:to>
    <xdr:cxnSp macro="">
      <xdr:nvCxnSpPr>
        <xdr:cNvPr id="576" name="直線コネクタ 575"/>
        <xdr:cNvCxnSpPr/>
      </xdr:nvCxnSpPr>
      <xdr:spPr>
        <a:xfrm>
          <a:off x="10960100" y="7956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textlink="">
      <xdr:nvSpPr>
        <xdr:cNvPr id="577" name="テキスト ボックス 576"/>
        <xdr:cNvSpPr txBox="1"/>
      </xdr:nvSpPr>
      <xdr:spPr>
        <a:xfrm>
          <a:off x="10433050" y="7820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167640</xdr:colOff>
      <xdr:row>61</xdr:row>
      <xdr:rowOff>83185</xdr:rowOff>
    </xdr:to>
    <xdr:sp textlink="">
      <xdr:nvSpPr>
        <xdr:cNvPr id="578" name="教育費グラフ枠"/>
        <xdr:cNvSpPr/>
      </xdr:nvSpPr>
      <xdr:spPr>
        <a:xfrm>
          <a:off x="10960100" y="7956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4374495" y="832358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59</xdr:row>
      <xdr:rowOff>76200</xdr:rowOff>
    </xdr:from>
    <xdr:ext cx="534670" cy="255270"/>
    <xdr:sp textlink="">
      <xdr:nvSpPr>
        <xdr:cNvPr id="580" name="教育費最小値テキスト"/>
        <xdr:cNvSpPr txBox="1"/>
      </xdr:nvSpPr>
      <xdr:spPr>
        <a:xfrm>
          <a:off x="14417040" y="9823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4287500" y="981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49</xdr:row>
      <xdr:rowOff>8890</xdr:rowOff>
    </xdr:from>
    <xdr:ext cx="598805" cy="255270"/>
    <xdr:sp textlink="">
      <xdr:nvSpPr>
        <xdr:cNvPr id="582" name="教育費最大値テキスト"/>
        <xdr:cNvSpPr txBox="1"/>
      </xdr:nvSpPr>
      <xdr:spPr>
        <a:xfrm>
          <a:off x="14417040" y="8105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4287500" y="8323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106680</xdr:rowOff>
    </xdr:from>
    <xdr:to xmlns:xdr="http://schemas.openxmlformats.org/drawingml/2006/spreadsheetDrawing">
      <xdr:col>85</xdr:col>
      <xdr:colOff>127000</xdr:colOff>
      <xdr:row>55</xdr:row>
      <xdr:rowOff>123825</xdr:rowOff>
    </xdr:to>
    <xdr:cxnSp macro="">
      <xdr:nvCxnSpPr>
        <xdr:cNvPr id="584" name="直線コネクタ 583"/>
        <xdr:cNvCxnSpPr/>
      </xdr:nvCxnSpPr>
      <xdr:spPr>
        <a:xfrm flipV="1">
          <a:off x="13629640" y="9028430"/>
          <a:ext cx="74676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56</xdr:row>
      <xdr:rowOff>52070</xdr:rowOff>
    </xdr:from>
    <xdr:ext cx="534670" cy="254000"/>
    <xdr:sp textlink="">
      <xdr:nvSpPr>
        <xdr:cNvPr id="585" name="教育費平均値テキスト"/>
        <xdr:cNvSpPr txBox="1"/>
      </xdr:nvSpPr>
      <xdr:spPr>
        <a:xfrm>
          <a:off x="14417040" y="93040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167640</xdr:colOff>
      <xdr:row>57</xdr:row>
      <xdr:rowOff>3175</xdr:rowOff>
    </xdr:to>
    <xdr:sp textlink="">
      <xdr:nvSpPr>
        <xdr:cNvPr id="586" name="フローチャート: 判断 585"/>
        <xdr:cNvSpPr/>
      </xdr:nvSpPr>
      <xdr:spPr>
        <a:xfrm>
          <a:off x="14325600" y="9324975"/>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104775</xdr:rowOff>
    </xdr:from>
    <xdr:to xmlns:xdr="http://schemas.openxmlformats.org/drawingml/2006/spreadsheetDrawing">
      <xdr:col>81</xdr:col>
      <xdr:colOff>50800</xdr:colOff>
      <xdr:row>55</xdr:row>
      <xdr:rowOff>123825</xdr:rowOff>
    </xdr:to>
    <xdr:cxnSp macro="">
      <xdr:nvCxnSpPr>
        <xdr:cNvPr id="587" name="直線コネクタ 586"/>
        <xdr:cNvCxnSpPr/>
      </xdr:nvCxnSpPr>
      <xdr:spPr>
        <a:xfrm>
          <a:off x="12854940" y="9026525"/>
          <a:ext cx="7747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textlink="">
      <xdr:nvSpPr>
        <xdr:cNvPr id="588" name="フローチャート: 判断 587"/>
        <xdr:cNvSpPr/>
      </xdr:nvSpPr>
      <xdr:spPr>
        <a:xfrm>
          <a:off x="13578840" y="93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146685</xdr:rowOff>
    </xdr:from>
    <xdr:ext cx="530860" cy="255270"/>
    <xdr:sp textlink="">
      <xdr:nvSpPr>
        <xdr:cNvPr id="589" name="テキスト ボックス 588"/>
        <xdr:cNvSpPr txBox="1"/>
      </xdr:nvSpPr>
      <xdr:spPr>
        <a:xfrm>
          <a:off x="13408025" y="9398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54</xdr:row>
      <xdr:rowOff>104775</xdr:rowOff>
    </xdr:from>
    <xdr:to xmlns:xdr="http://schemas.openxmlformats.org/drawingml/2006/spreadsheetDrawing">
      <xdr:col>76</xdr:col>
      <xdr:colOff>114300</xdr:colOff>
      <xdr:row>55</xdr:row>
      <xdr:rowOff>5080</xdr:rowOff>
    </xdr:to>
    <xdr:cxnSp macro="">
      <xdr:nvCxnSpPr>
        <xdr:cNvPr id="590" name="直線コネクタ 589"/>
        <xdr:cNvCxnSpPr/>
      </xdr:nvCxnSpPr>
      <xdr:spPr>
        <a:xfrm flipV="1">
          <a:off x="12070080" y="9026525"/>
          <a:ext cx="7848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textlink="">
      <xdr:nvSpPr>
        <xdr:cNvPr id="591" name="フローチャート: 判断 590"/>
        <xdr:cNvSpPr/>
      </xdr:nvSpPr>
      <xdr:spPr>
        <a:xfrm>
          <a:off x="12804140" y="9248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83185</xdr:rowOff>
    </xdr:from>
    <xdr:ext cx="530860" cy="257810"/>
    <xdr:sp textlink="">
      <xdr:nvSpPr>
        <xdr:cNvPr id="592" name="テキスト ボックス 591"/>
        <xdr:cNvSpPr txBox="1"/>
      </xdr:nvSpPr>
      <xdr:spPr>
        <a:xfrm>
          <a:off x="12610465" y="933513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59055</xdr:rowOff>
    </xdr:from>
    <xdr:to xmlns:xdr="http://schemas.openxmlformats.org/drawingml/2006/spreadsheetDrawing">
      <xdr:col>71</xdr:col>
      <xdr:colOff>167640</xdr:colOff>
      <xdr:row>55</xdr:row>
      <xdr:rowOff>5080</xdr:rowOff>
    </xdr:to>
    <xdr:cxnSp macro="">
      <xdr:nvCxnSpPr>
        <xdr:cNvPr id="593" name="直線コネクタ 592"/>
        <xdr:cNvCxnSpPr/>
      </xdr:nvCxnSpPr>
      <xdr:spPr>
        <a:xfrm>
          <a:off x="11282680" y="8980805"/>
          <a:ext cx="7874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textlink="">
      <xdr:nvSpPr>
        <xdr:cNvPr id="594" name="フローチャート: 判断 593"/>
        <xdr:cNvSpPr/>
      </xdr:nvSpPr>
      <xdr:spPr>
        <a:xfrm>
          <a:off x="12029440" y="9294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135255</xdr:rowOff>
    </xdr:from>
    <xdr:ext cx="529590" cy="255270"/>
    <xdr:sp textlink="">
      <xdr:nvSpPr>
        <xdr:cNvPr id="595" name="テキスト ボックス 594"/>
        <xdr:cNvSpPr txBox="1"/>
      </xdr:nvSpPr>
      <xdr:spPr>
        <a:xfrm>
          <a:off x="11835765" y="938720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textlink="">
      <xdr:nvSpPr>
        <xdr:cNvPr id="596" name="フローチャート: 判断 595"/>
        <xdr:cNvSpPr/>
      </xdr:nvSpPr>
      <xdr:spPr>
        <a:xfrm>
          <a:off x="11231880" y="9380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30860" cy="257810"/>
    <xdr:sp textlink="">
      <xdr:nvSpPr>
        <xdr:cNvPr id="597" name="テキスト ボックス 596"/>
        <xdr:cNvSpPr txBox="1"/>
      </xdr:nvSpPr>
      <xdr:spPr>
        <a:xfrm>
          <a:off x="11061065" y="946721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textlink="">
      <xdr:nvSpPr>
        <xdr:cNvPr id="598" name="テキスト ボックス 597"/>
        <xdr:cNvSpPr txBox="1"/>
      </xdr:nvSpPr>
      <xdr:spPr>
        <a:xfrm>
          <a:off x="14208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textlink="">
      <xdr:nvSpPr>
        <xdr:cNvPr id="599" name="テキスト ボックス 598"/>
        <xdr:cNvSpPr txBox="1"/>
      </xdr:nvSpPr>
      <xdr:spPr>
        <a:xfrm>
          <a:off x="134620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textlink="">
      <xdr:nvSpPr>
        <xdr:cNvPr id="600" name="テキスト ボックス 599"/>
        <xdr:cNvSpPr txBox="1"/>
      </xdr:nvSpPr>
      <xdr:spPr>
        <a:xfrm>
          <a:off x="126873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61</xdr:row>
      <xdr:rowOff>80010</xdr:rowOff>
    </xdr:from>
    <xdr:ext cx="762000" cy="259080"/>
    <xdr:sp textlink="">
      <xdr:nvSpPr>
        <xdr:cNvPr id="601" name="テキスト ボックス 600"/>
        <xdr:cNvSpPr txBox="1"/>
      </xdr:nvSpPr>
      <xdr:spPr>
        <a:xfrm>
          <a:off x="119024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textlink="">
      <xdr:nvSpPr>
        <xdr:cNvPr id="602" name="テキスト ボックス 601"/>
        <xdr:cNvSpPr txBox="1"/>
      </xdr:nvSpPr>
      <xdr:spPr>
        <a:xfrm>
          <a:off x="11115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55880</xdr:rowOff>
    </xdr:from>
    <xdr:to xmlns:xdr="http://schemas.openxmlformats.org/drawingml/2006/spreadsheetDrawing">
      <xdr:col>85</xdr:col>
      <xdr:colOff>167640</xdr:colOff>
      <xdr:row>54</xdr:row>
      <xdr:rowOff>157480</xdr:rowOff>
    </xdr:to>
    <xdr:sp textlink="">
      <xdr:nvSpPr>
        <xdr:cNvPr id="603" name="楕円 602"/>
        <xdr:cNvSpPr/>
      </xdr:nvSpPr>
      <xdr:spPr>
        <a:xfrm>
          <a:off x="14325600" y="897763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53</xdr:row>
      <xdr:rowOff>78740</xdr:rowOff>
    </xdr:from>
    <xdr:ext cx="534670" cy="259080"/>
    <xdr:sp textlink="">
      <xdr:nvSpPr>
        <xdr:cNvPr id="604" name="教育費該当値テキスト"/>
        <xdr:cNvSpPr txBox="1"/>
      </xdr:nvSpPr>
      <xdr:spPr>
        <a:xfrm>
          <a:off x="14417040" y="883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73025</xdr:rowOff>
    </xdr:from>
    <xdr:to xmlns:xdr="http://schemas.openxmlformats.org/drawingml/2006/spreadsheetDrawing">
      <xdr:col>81</xdr:col>
      <xdr:colOff>101600</xdr:colOff>
      <xdr:row>56</xdr:row>
      <xdr:rowOff>3175</xdr:rowOff>
    </xdr:to>
    <xdr:sp textlink="">
      <xdr:nvSpPr>
        <xdr:cNvPr id="605" name="楕円 604"/>
        <xdr:cNvSpPr/>
      </xdr:nvSpPr>
      <xdr:spPr>
        <a:xfrm>
          <a:off x="13578840" y="9159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19685</xdr:rowOff>
    </xdr:from>
    <xdr:ext cx="530860" cy="254000"/>
    <xdr:sp textlink="">
      <xdr:nvSpPr>
        <xdr:cNvPr id="606" name="テキスト ボックス 605"/>
        <xdr:cNvSpPr txBox="1"/>
      </xdr:nvSpPr>
      <xdr:spPr>
        <a:xfrm>
          <a:off x="13408025" y="894143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53975</xdr:rowOff>
    </xdr:from>
    <xdr:to xmlns:xdr="http://schemas.openxmlformats.org/drawingml/2006/spreadsheetDrawing">
      <xdr:col>76</xdr:col>
      <xdr:colOff>165100</xdr:colOff>
      <xdr:row>54</xdr:row>
      <xdr:rowOff>155575</xdr:rowOff>
    </xdr:to>
    <xdr:sp textlink="">
      <xdr:nvSpPr>
        <xdr:cNvPr id="607" name="楕円 606"/>
        <xdr:cNvSpPr/>
      </xdr:nvSpPr>
      <xdr:spPr>
        <a:xfrm>
          <a:off x="12804140" y="89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635</xdr:rowOff>
    </xdr:from>
    <xdr:ext cx="530860" cy="259080"/>
    <xdr:sp textlink="">
      <xdr:nvSpPr>
        <xdr:cNvPr id="608" name="テキスト ボックス 607"/>
        <xdr:cNvSpPr txBox="1"/>
      </xdr:nvSpPr>
      <xdr:spPr>
        <a:xfrm>
          <a:off x="12610465" y="87572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125730</xdr:rowOff>
    </xdr:from>
    <xdr:to xmlns:xdr="http://schemas.openxmlformats.org/drawingml/2006/spreadsheetDrawing">
      <xdr:col>72</xdr:col>
      <xdr:colOff>38100</xdr:colOff>
      <xdr:row>55</xdr:row>
      <xdr:rowOff>55880</xdr:rowOff>
    </xdr:to>
    <xdr:sp textlink="">
      <xdr:nvSpPr>
        <xdr:cNvPr id="609" name="楕円 608"/>
        <xdr:cNvSpPr/>
      </xdr:nvSpPr>
      <xdr:spPr>
        <a:xfrm>
          <a:off x="12029440" y="90474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72390</xdr:rowOff>
    </xdr:from>
    <xdr:ext cx="529590" cy="259080"/>
    <xdr:sp textlink="">
      <xdr:nvSpPr>
        <xdr:cNvPr id="610" name="テキスト ボックス 609"/>
        <xdr:cNvSpPr txBox="1"/>
      </xdr:nvSpPr>
      <xdr:spPr>
        <a:xfrm>
          <a:off x="11835765" y="8829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8255</xdr:rowOff>
    </xdr:from>
    <xdr:to xmlns:xdr="http://schemas.openxmlformats.org/drawingml/2006/spreadsheetDrawing">
      <xdr:col>67</xdr:col>
      <xdr:colOff>101600</xdr:colOff>
      <xdr:row>54</xdr:row>
      <xdr:rowOff>109855</xdr:rowOff>
    </xdr:to>
    <xdr:sp textlink="">
      <xdr:nvSpPr>
        <xdr:cNvPr id="611" name="楕円 610"/>
        <xdr:cNvSpPr/>
      </xdr:nvSpPr>
      <xdr:spPr>
        <a:xfrm>
          <a:off x="11231880" y="89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126365</xdr:rowOff>
    </xdr:from>
    <xdr:ext cx="530860" cy="257810"/>
    <xdr:sp textlink="">
      <xdr:nvSpPr>
        <xdr:cNvPr id="612" name="テキスト ボックス 611"/>
        <xdr:cNvSpPr txBox="1"/>
      </xdr:nvSpPr>
      <xdr:spPr>
        <a:xfrm>
          <a:off x="11061065" y="871791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167640</xdr:colOff>
      <xdr:row>65</xdr:row>
      <xdr:rowOff>31750</xdr:rowOff>
    </xdr:to>
    <xdr:sp textlink="">
      <xdr:nvSpPr>
        <xdr:cNvPr id="613" name="正方形/長方形 612"/>
        <xdr:cNvSpPr/>
      </xdr:nvSpPr>
      <xdr:spPr>
        <a:xfrm>
          <a:off x="10960100" y="10464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textlink="">
      <xdr:nvSpPr>
        <xdr:cNvPr id="614" name="正方形/長方形 613"/>
        <xdr:cNvSpPr/>
      </xdr:nvSpPr>
      <xdr:spPr>
        <a:xfrm>
          <a:off x="11064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textlink="">
      <xdr:nvSpPr>
        <xdr:cNvPr id="615" name="正方形/長方形 614"/>
        <xdr:cNvSpPr/>
      </xdr:nvSpPr>
      <xdr:spPr>
        <a:xfrm>
          <a:off x="11064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textlink="">
      <xdr:nvSpPr>
        <xdr:cNvPr id="616" name="正方形/長方形 615"/>
        <xdr:cNvSpPr/>
      </xdr:nvSpPr>
      <xdr:spPr>
        <a:xfrm>
          <a:off x="119659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textlink="">
      <xdr:nvSpPr>
        <xdr:cNvPr id="617" name="正方形/長方形 616"/>
        <xdr:cNvSpPr/>
      </xdr:nvSpPr>
      <xdr:spPr>
        <a:xfrm>
          <a:off x="119659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textlink="">
      <xdr:nvSpPr>
        <xdr:cNvPr id="618" name="正方形/長方形 617"/>
        <xdr:cNvSpPr/>
      </xdr:nvSpPr>
      <xdr:spPr>
        <a:xfrm>
          <a:off x="129717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textlink="">
      <xdr:nvSpPr>
        <xdr:cNvPr id="619" name="正方形/長方形 618"/>
        <xdr:cNvSpPr/>
      </xdr:nvSpPr>
      <xdr:spPr>
        <a:xfrm>
          <a:off x="129717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textlink="">
      <xdr:nvSpPr>
        <xdr:cNvPr id="620" name="正方形/長方形 619"/>
        <xdr:cNvSpPr/>
      </xdr:nvSpPr>
      <xdr:spPr>
        <a:xfrm>
          <a:off x="10960100" y="11258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textlink="">
      <xdr:nvSpPr>
        <xdr:cNvPr id="621" name="テキスト ボックス 620"/>
        <xdr:cNvSpPr txBox="1"/>
      </xdr:nvSpPr>
      <xdr:spPr>
        <a:xfrm>
          <a:off x="10922000" y="11074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167640</xdr:colOff>
      <xdr:row>81</xdr:row>
      <xdr:rowOff>83185</xdr:rowOff>
    </xdr:to>
    <xdr:cxnSp macro="">
      <xdr:nvCxnSpPr>
        <xdr:cNvPr id="622" name="直線コネクタ 621"/>
        <xdr:cNvCxnSpPr/>
      </xdr:nvCxnSpPr>
      <xdr:spPr>
        <a:xfrm>
          <a:off x="10960100" y="13462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167640</xdr:colOff>
      <xdr:row>79</xdr:row>
      <xdr:rowOff>99060</xdr:rowOff>
    </xdr:to>
    <xdr:cxnSp macro="">
      <xdr:nvCxnSpPr>
        <xdr:cNvPr id="623" name="直線コネクタ 622"/>
        <xdr:cNvCxnSpPr/>
      </xdr:nvCxnSpPr>
      <xdr:spPr>
        <a:xfrm>
          <a:off x="10960100" y="131483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7810"/>
    <xdr:sp textlink="">
      <xdr:nvSpPr>
        <xdr:cNvPr id="624" name="テキスト ボックス 623"/>
        <xdr:cNvSpPr txBox="1"/>
      </xdr:nvSpPr>
      <xdr:spPr>
        <a:xfrm>
          <a:off x="10734040" y="13012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167640</xdr:colOff>
      <xdr:row>77</xdr:row>
      <xdr:rowOff>114935</xdr:rowOff>
    </xdr:to>
    <xdr:cxnSp macro="">
      <xdr:nvCxnSpPr>
        <xdr:cNvPr id="625" name="直線コネクタ 624"/>
        <xdr:cNvCxnSpPr/>
      </xdr:nvCxnSpPr>
      <xdr:spPr>
        <a:xfrm>
          <a:off x="10960100" y="128339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textlink="">
      <xdr:nvSpPr>
        <xdr:cNvPr id="626" name="テキスト ボックス 625"/>
        <xdr:cNvSpPr txBox="1"/>
      </xdr:nvSpPr>
      <xdr:spPr>
        <a:xfrm>
          <a:off x="10497185" y="1269809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167640</xdr:colOff>
      <xdr:row>75</xdr:row>
      <xdr:rowOff>132080</xdr:rowOff>
    </xdr:to>
    <xdr:cxnSp macro="">
      <xdr:nvCxnSpPr>
        <xdr:cNvPr id="627" name="直線コネクタ 626"/>
        <xdr:cNvCxnSpPr/>
      </xdr:nvCxnSpPr>
      <xdr:spPr>
        <a:xfrm>
          <a:off x="10960100" y="12520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7810"/>
    <xdr:sp textlink="">
      <xdr:nvSpPr>
        <xdr:cNvPr id="628" name="テキスト ボックス 627"/>
        <xdr:cNvSpPr txBox="1"/>
      </xdr:nvSpPr>
      <xdr:spPr>
        <a:xfrm>
          <a:off x="10497185" y="123844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167640</xdr:colOff>
      <xdr:row>73</xdr:row>
      <xdr:rowOff>147955</xdr:rowOff>
    </xdr:to>
    <xdr:cxnSp macro="">
      <xdr:nvCxnSpPr>
        <xdr:cNvPr id="629" name="直線コネクタ 628"/>
        <xdr:cNvCxnSpPr/>
      </xdr:nvCxnSpPr>
      <xdr:spPr>
        <a:xfrm>
          <a:off x="10960100" y="122066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textlink="">
      <xdr:nvSpPr>
        <xdr:cNvPr id="630" name="テキスト ボックス 629"/>
        <xdr:cNvSpPr txBox="1"/>
      </xdr:nvSpPr>
      <xdr:spPr>
        <a:xfrm>
          <a:off x="10497185" y="120650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167640</xdr:colOff>
      <xdr:row>71</xdr:row>
      <xdr:rowOff>164465</xdr:rowOff>
    </xdr:to>
    <xdr:cxnSp macro="">
      <xdr:nvCxnSpPr>
        <xdr:cNvPr id="631" name="直線コネクタ 630"/>
        <xdr:cNvCxnSpPr/>
      </xdr:nvCxnSpPr>
      <xdr:spPr>
        <a:xfrm>
          <a:off x="10960100" y="11892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7175"/>
    <xdr:sp textlink="">
      <xdr:nvSpPr>
        <xdr:cNvPr id="632" name="テキスト ボックス 631"/>
        <xdr:cNvSpPr txBox="1"/>
      </xdr:nvSpPr>
      <xdr:spPr>
        <a:xfrm>
          <a:off x="10497185" y="1175067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167640</xdr:colOff>
      <xdr:row>70</xdr:row>
      <xdr:rowOff>8890</xdr:rowOff>
    </xdr:to>
    <xdr:cxnSp macro="">
      <xdr:nvCxnSpPr>
        <xdr:cNvPr id="633" name="直線コネクタ 632"/>
        <xdr:cNvCxnSpPr/>
      </xdr:nvCxnSpPr>
      <xdr:spPr>
        <a:xfrm>
          <a:off x="10960100" y="11572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textlink="">
      <xdr:nvSpPr>
        <xdr:cNvPr id="634" name="テキスト ボックス 633"/>
        <xdr:cNvSpPr txBox="1"/>
      </xdr:nvSpPr>
      <xdr:spPr>
        <a:xfrm>
          <a:off x="10433050" y="11436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68</xdr:row>
      <xdr:rowOff>25400</xdr:rowOff>
    </xdr:to>
    <xdr:cxnSp macro="">
      <xdr:nvCxnSpPr>
        <xdr:cNvPr id="635" name="直線コネクタ 634"/>
        <xdr:cNvCxnSpPr/>
      </xdr:nvCxnSpPr>
      <xdr:spPr>
        <a:xfrm>
          <a:off x="10960100" y="11258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textlink="">
      <xdr:nvSpPr>
        <xdr:cNvPr id="636" name="テキスト ボックス 635"/>
        <xdr:cNvSpPr txBox="1"/>
      </xdr:nvSpPr>
      <xdr:spPr>
        <a:xfrm>
          <a:off x="10433050" y="11122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167640</xdr:colOff>
      <xdr:row>81</xdr:row>
      <xdr:rowOff>83185</xdr:rowOff>
    </xdr:to>
    <xdr:sp textlink="">
      <xdr:nvSpPr>
        <xdr:cNvPr id="637" name="災害復旧費グラフ枠"/>
        <xdr:cNvSpPr/>
      </xdr:nvSpPr>
      <xdr:spPr>
        <a:xfrm>
          <a:off x="10960100" y="11258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4374495" y="1175829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79</xdr:row>
      <xdr:rowOff>102870</xdr:rowOff>
    </xdr:from>
    <xdr:ext cx="249555" cy="259080"/>
    <xdr:sp textlink="">
      <xdr:nvSpPr>
        <xdr:cNvPr id="639" name="災害復旧費最小値テキスト"/>
        <xdr:cNvSpPr txBox="1"/>
      </xdr:nvSpPr>
      <xdr:spPr>
        <a:xfrm>
          <a:off x="14417040" y="13152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4287500" y="1314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69</xdr:row>
      <xdr:rowOff>147955</xdr:rowOff>
    </xdr:from>
    <xdr:ext cx="534670" cy="258445"/>
    <xdr:sp textlink="">
      <xdr:nvSpPr>
        <xdr:cNvPr id="641" name="災害復旧費最大値テキスト"/>
        <xdr:cNvSpPr txBox="1"/>
      </xdr:nvSpPr>
      <xdr:spPr>
        <a:xfrm>
          <a:off x="14417040" y="11546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4287500" y="117582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43" name="直線コネクタ 642"/>
        <xdr:cNvCxnSpPr/>
      </xdr:nvCxnSpPr>
      <xdr:spPr>
        <a:xfrm>
          <a:off x="13629640" y="1314831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77</xdr:row>
      <xdr:rowOff>97790</xdr:rowOff>
    </xdr:from>
    <xdr:ext cx="469900" cy="254000"/>
    <xdr:sp textlink="">
      <xdr:nvSpPr>
        <xdr:cNvPr id="644" name="災害復旧費平均値テキスト"/>
        <xdr:cNvSpPr txBox="1"/>
      </xdr:nvSpPr>
      <xdr:spPr>
        <a:xfrm>
          <a:off x="14417040" y="128168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167640</xdr:colOff>
      <xdr:row>79</xdr:row>
      <xdr:rowOff>5080</xdr:rowOff>
    </xdr:to>
    <xdr:sp textlink="">
      <xdr:nvSpPr>
        <xdr:cNvPr id="645" name="フローチャート: 判断 644"/>
        <xdr:cNvSpPr/>
      </xdr:nvSpPr>
      <xdr:spPr>
        <a:xfrm>
          <a:off x="14325600" y="1295908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6" name="直線コネクタ 645"/>
        <xdr:cNvCxnSpPr/>
      </xdr:nvCxnSpPr>
      <xdr:spPr>
        <a:xfrm>
          <a:off x="12854940" y="13148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textlink="">
      <xdr:nvSpPr>
        <xdr:cNvPr id="647" name="フローチャート: 判断 646"/>
        <xdr:cNvSpPr/>
      </xdr:nvSpPr>
      <xdr:spPr>
        <a:xfrm>
          <a:off x="1357884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30860" cy="259080"/>
    <xdr:sp textlink="">
      <xdr:nvSpPr>
        <xdr:cNvPr id="648" name="テキスト ボックス 647"/>
        <xdr:cNvSpPr txBox="1"/>
      </xdr:nvSpPr>
      <xdr:spPr>
        <a:xfrm>
          <a:off x="13408025" y="12720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79</xdr:row>
      <xdr:rowOff>99060</xdr:rowOff>
    </xdr:from>
    <xdr:to xmlns:xdr="http://schemas.openxmlformats.org/drawingml/2006/spreadsheetDrawing">
      <xdr:col>76</xdr:col>
      <xdr:colOff>114300</xdr:colOff>
      <xdr:row>79</xdr:row>
      <xdr:rowOff>99060</xdr:rowOff>
    </xdr:to>
    <xdr:cxnSp macro="">
      <xdr:nvCxnSpPr>
        <xdr:cNvPr id="649" name="直線コネクタ 648"/>
        <xdr:cNvCxnSpPr/>
      </xdr:nvCxnSpPr>
      <xdr:spPr>
        <a:xfrm>
          <a:off x="12070080" y="131483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165100</xdr:rowOff>
    </xdr:to>
    <xdr:sp textlink="">
      <xdr:nvSpPr>
        <xdr:cNvPr id="650" name="フローチャート: 判断 649"/>
        <xdr:cNvSpPr/>
      </xdr:nvSpPr>
      <xdr:spPr>
        <a:xfrm>
          <a:off x="12804140" y="12953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4820" cy="259080"/>
    <xdr:sp textlink="">
      <xdr:nvSpPr>
        <xdr:cNvPr id="651" name="テキスト ボックス 650"/>
        <xdr:cNvSpPr txBox="1"/>
      </xdr:nvSpPr>
      <xdr:spPr>
        <a:xfrm>
          <a:off x="12642850" y="12734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57150</xdr:rowOff>
    </xdr:from>
    <xdr:to xmlns:xdr="http://schemas.openxmlformats.org/drawingml/2006/spreadsheetDrawing">
      <xdr:col>71</xdr:col>
      <xdr:colOff>167640</xdr:colOff>
      <xdr:row>79</xdr:row>
      <xdr:rowOff>99060</xdr:rowOff>
    </xdr:to>
    <xdr:cxnSp macro="">
      <xdr:nvCxnSpPr>
        <xdr:cNvPr id="652" name="直線コネクタ 651"/>
        <xdr:cNvCxnSpPr/>
      </xdr:nvCxnSpPr>
      <xdr:spPr>
        <a:xfrm>
          <a:off x="11282680" y="13106400"/>
          <a:ext cx="7874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textlink="">
      <xdr:nvSpPr>
        <xdr:cNvPr id="653" name="フローチャート: 判断 652"/>
        <xdr:cNvSpPr/>
      </xdr:nvSpPr>
      <xdr:spPr>
        <a:xfrm>
          <a:off x="12029440" y="12938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29590" cy="259080"/>
    <xdr:sp textlink="">
      <xdr:nvSpPr>
        <xdr:cNvPr id="654" name="テキスト ボックス 653"/>
        <xdr:cNvSpPr txBox="1"/>
      </xdr:nvSpPr>
      <xdr:spPr>
        <a:xfrm>
          <a:off x="11835765" y="12720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textlink="">
      <xdr:nvSpPr>
        <xdr:cNvPr id="655" name="フローチャート: 判断 654"/>
        <xdr:cNvSpPr/>
      </xdr:nvSpPr>
      <xdr:spPr>
        <a:xfrm>
          <a:off x="11231880" y="12954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6090" cy="254000"/>
    <xdr:sp textlink="">
      <xdr:nvSpPr>
        <xdr:cNvPr id="656" name="テキスト ボックス 655"/>
        <xdr:cNvSpPr txBox="1"/>
      </xdr:nvSpPr>
      <xdr:spPr>
        <a:xfrm>
          <a:off x="11070590" y="12736830"/>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textlink="">
      <xdr:nvSpPr>
        <xdr:cNvPr id="657" name="テキスト ボックス 656"/>
        <xdr:cNvSpPr txBox="1"/>
      </xdr:nvSpPr>
      <xdr:spPr>
        <a:xfrm>
          <a:off x="14208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textlink="">
      <xdr:nvSpPr>
        <xdr:cNvPr id="658" name="テキスト ボックス 657"/>
        <xdr:cNvSpPr txBox="1"/>
      </xdr:nvSpPr>
      <xdr:spPr>
        <a:xfrm>
          <a:off x="134620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textlink="">
      <xdr:nvSpPr>
        <xdr:cNvPr id="659" name="テキスト ボックス 658"/>
        <xdr:cNvSpPr txBox="1"/>
      </xdr:nvSpPr>
      <xdr:spPr>
        <a:xfrm>
          <a:off x="126873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81</xdr:row>
      <xdr:rowOff>80010</xdr:rowOff>
    </xdr:from>
    <xdr:ext cx="762000" cy="259080"/>
    <xdr:sp textlink="">
      <xdr:nvSpPr>
        <xdr:cNvPr id="660" name="テキスト ボックス 659"/>
        <xdr:cNvSpPr txBox="1"/>
      </xdr:nvSpPr>
      <xdr:spPr>
        <a:xfrm>
          <a:off x="119024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textlink="">
      <xdr:nvSpPr>
        <xdr:cNvPr id="661" name="テキスト ボックス 660"/>
        <xdr:cNvSpPr txBox="1"/>
      </xdr:nvSpPr>
      <xdr:spPr>
        <a:xfrm>
          <a:off x="11115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167640</xdr:colOff>
      <xdr:row>79</xdr:row>
      <xdr:rowOff>149860</xdr:rowOff>
    </xdr:to>
    <xdr:sp textlink="">
      <xdr:nvSpPr>
        <xdr:cNvPr id="662" name="楕円 661"/>
        <xdr:cNvSpPr/>
      </xdr:nvSpPr>
      <xdr:spPr>
        <a:xfrm>
          <a:off x="14325600" y="1309751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78</xdr:row>
      <xdr:rowOff>134620</xdr:rowOff>
    </xdr:from>
    <xdr:ext cx="249555" cy="255270"/>
    <xdr:sp textlink="">
      <xdr:nvSpPr>
        <xdr:cNvPr id="663" name="災害復旧費該当値テキスト"/>
        <xdr:cNvSpPr txBox="1"/>
      </xdr:nvSpPr>
      <xdr:spPr>
        <a:xfrm>
          <a:off x="14417040" y="130187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textlink="">
      <xdr:nvSpPr>
        <xdr:cNvPr id="664" name="楕円 663"/>
        <xdr:cNvSpPr/>
      </xdr:nvSpPr>
      <xdr:spPr>
        <a:xfrm>
          <a:off x="1357884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5745" cy="259080"/>
    <xdr:sp textlink="">
      <xdr:nvSpPr>
        <xdr:cNvPr id="665" name="テキスト ボックス 664"/>
        <xdr:cNvSpPr txBox="1"/>
      </xdr:nvSpPr>
      <xdr:spPr>
        <a:xfrm>
          <a:off x="13528040" y="13190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textlink="">
      <xdr:nvSpPr>
        <xdr:cNvPr id="666" name="楕円 665"/>
        <xdr:cNvSpPr/>
      </xdr:nvSpPr>
      <xdr:spPr>
        <a:xfrm>
          <a:off x="1280414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167640</xdr:colOff>
      <xdr:row>79</xdr:row>
      <xdr:rowOff>140970</xdr:rowOff>
    </xdr:from>
    <xdr:ext cx="245745" cy="259080"/>
    <xdr:sp textlink="">
      <xdr:nvSpPr>
        <xdr:cNvPr id="667" name="テキスト ボックス 666"/>
        <xdr:cNvSpPr txBox="1"/>
      </xdr:nvSpPr>
      <xdr:spPr>
        <a:xfrm>
          <a:off x="12740640" y="13190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textlink="">
      <xdr:nvSpPr>
        <xdr:cNvPr id="668" name="楕円 667"/>
        <xdr:cNvSpPr/>
      </xdr:nvSpPr>
      <xdr:spPr>
        <a:xfrm>
          <a:off x="12029440" y="13097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5745" cy="259080"/>
    <xdr:sp textlink="">
      <xdr:nvSpPr>
        <xdr:cNvPr id="669" name="テキスト ボックス 668"/>
        <xdr:cNvSpPr txBox="1"/>
      </xdr:nvSpPr>
      <xdr:spPr>
        <a:xfrm>
          <a:off x="11955780" y="13190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6350</xdr:rowOff>
    </xdr:from>
    <xdr:to xmlns:xdr="http://schemas.openxmlformats.org/drawingml/2006/spreadsheetDrawing">
      <xdr:col>67</xdr:col>
      <xdr:colOff>101600</xdr:colOff>
      <xdr:row>79</xdr:row>
      <xdr:rowOff>107950</xdr:rowOff>
    </xdr:to>
    <xdr:sp textlink="">
      <xdr:nvSpPr>
        <xdr:cNvPr id="670" name="楕円 669"/>
        <xdr:cNvSpPr/>
      </xdr:nvSpPr>
      <xdr:spPr>
        <a:xfrm>
          <a:off x="1123188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99060</xdr:rowOff>
    </xdr:from>
    <xdr:ext cx="466090" cy="255270"/>
    <xdr:sp textlink="">
      <xdr:nvSpPr>
        <xdr:cNvPr id="671" name="テキスト ボックス 670"/>
        <xdr:cNvSpPr txBox="1"/>
      </xdr:nvSpPr>
      <xdr:spPr>
        <a:xfrm>
          <a:off x="11070590" y="13148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167640</xdr:colOff>
      <xdr:row>85</xdr:row>
      <xdr:rowOff>31750</xdr:rowOff>
    </xdr:to>
    <xdr:sp textlink="">
      <xdr:nvSpPr>
        <xdr:cNvPr id="672" name="正方形/長方形 671"/>
        <xdr:cNvSpPr/>
      </xdr:nvSpPr>
      <xdr:spPr>
        <a:xfrm>
          <a:off x="10960100" y="13766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textlink="">
      <xdr:nvSpPr>
        <xdr:cNvPr id="673" name="正方形/長方形 672"/>
        <xdr:cNvSpPr/>
      </xdr:nvSpPr>
      <xdr:spPr>
        <a:xfrm>
          <a:off x="11064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textlink="">
      <xdr:nvSpPr>
        <xdr:cNvPr id="674" name="正方形/長方形 673"/>
        <xdr:cNvSpPr/>
      </xdr:nvSpPr>
      <xdr:spPr>
        <a:xfrm>
          <a:off x="11064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textlink="">
      <xdr:nvSpPr>
        <xdr:cNvPr id="675" name="正方形/長方形 674"/>
        <xdr:cNvSpPr/>
      </xdr:nvSpPr>
      <xdr:spPr>
        <a:xfrm>
          <a:off x="119659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textlink="">
      <xdr:nvSpPr>
        <xdr:cNvPr id="676" name="正方形/長方形 675"/>
        <xdr:cNvSpPr/>
      </xdr:nvSpPr>
      <xdr:spPr>
        <a:xfrm>
          <a:off x="119659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textlink="">
      <xdr:nvSpPr>
        <xdr:cNvPr id="677" name="正方形/長方形 676"/>
        <xdr:cNvSpPr/>
      </xdr:nvSpPr>
      <xdr:spPr>
        <a:xfrm>
          <a:off x="129717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textlink="">
      <xdr:nvSpPr>
        <xdr:cNvPr id="678" name="正方形/長方形 677"/>
        <xdr:cNvSpPr/>
      </xdr:nvSpPr>
      <xdr:spPr>
        <a:xfrm>
          <a:off x="129717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textlink="">
      <xdr:nvSpPr>
        <xdr:cNvPr id="679" name="正方形/長方形 678"/>
        <xdr:cNvSpPr/>
      </xdr:nvSpPr>
      <xdr:spPr>
        <a:xfrm>
          <a:off x="10960100" y="14560550"/>
          <a:ext cx="41275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textlink="">
      <xdr:nvSpPr>
        <xdr:cNvPr id="680" name="テキスト ボックス 679"/>
        <xdr:cNvSpPr txBox="1"/>
      </xdr:nvSpPr>
      <xdr:spPr>
        <a:xfrm>
          <a:off x="10922000" y="14376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167640</xdr:colOff>
      <xdr:row>101</xdr:row>
      <xdr:rowOff>82550</xdr:rowOff>
    </xdr:to>
    <xdr:cxnSp macro="">
      <xdr:nvCxnSpPr>
        <xdr:cNvPr id="681" name="直線コネクタ 680"/>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167640</xdr:colOff>
      <xdr:row>99</xdr:row>
      <xdr:rowOff>99060</xdr:rowOff>
    </xdr:to>
    <xdr:cxnSp macro="">
      <xdr:nvCxnSpPr>
        <xdr:cNvPr id="682" name="直線コネクタ 681"/>
        <xdr:cNvCxnSpPr/>
      </xdr:nvCxnSpPr>
      <xdr:spPr>
        <a:xfrm>
          <a:off x="10960100" y="165011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textlink="">
      <xdr:nvSpPr>
        <xdr:cNvPr id="683" name="テキスト ボックス 682"/>
        <xdr:cNvSpPr txBox="1"/>
      </xdr:nvSpPr>
      <xdr:spPr>
        <a:xfrm>
          <a:off x="1073404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167640</xdr:colOff>
      <xdr:row>97</xdr:row>
      <xdr:rowOff>114935</xdr:rowOff>
    </xdr:to>
    <xdr:cxnSp macro="">
      <xdr:nvCxnSpPr>
        <xdr:cNvPr id="684" name="直線コネクタ 683"/>
        <xdr:cNvCxnSpPr/>
      </xdr:nvCxnSpPr>
      <xdr:spPr>
        <a:xfrm>
          <a:off x="10960100" y="161740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0550" cy="254000"/>
    <xdr:sp textlink="">
      <xdr:nvSpPr>
        <xdr:cNvPr id="685" name="テキスト ボックス 684"/>
        <xdr:cNvSpPr txBox="1"/>
      </xdr:nvSpPr>
      <xdr:spPr>
        <a:xfrm>
          <a:off x="10433050" y="160318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167640</xdr:colOff>
      <xdr:row>95</xdr:row>
      <xdr:rowOff>132080</xdr:rowOff>
    </xdr:to>
    <xdr:cxnSp macro="">
      <xdr:nvCxnSpPr>
        <xdr:cNvPr id="686" name="直線コネクタ 685"/>
        <xdr:cNvCxnSpPr/>
      </xdr:nvCxnSpPr>
      <xdr:spPr>
        <a:xfrm>
          <a:off x="10960100" y="158483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0550" cy="259080"/>
    <xdr:sp textlink="">
      <xdr:nvSpPr>
        <xdr:cNvPr id="687" name="テキスト ボックス 686"/>
        <xdr:cNvSpPr txBox="1"/>
      </xdr:nvSpPr>
      <xdr:spPr>
        <a:xfrm>
          <a:off x="10433050" y="157054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167640</xdr:colOff>
      <xdr:row>93</xdr:row>
      <xdr:rowOff>147955</xdr:rowOff>
    </xdr:to>
    <xdr:cxnSp macro="">
      <xdr:nvCxnSpPr>
        <xdr:cNvPr id="688" name="直線コネクタ 687"/>
        <xdr:cNvCxnSpPr/>
      </xdr:nvCxnSpPr>
      <xdr:spPr>
        <a:xfrm>
          <a:off x="10960100" y="155213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0550" cy="254000"/>
    <xdr:sp textlink="">
      <xdr:nvSpPr>
        <xdr:cNvPr id="689" name="テキスト ボックス 688"/>
        <xdr:cNvSpPr txBox="1"/>
      </xdr:nvSpPr>
      <xdr:spPr>
        <a:xfrm>
          <a:off x="10433050" y="153797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167640</xdr:colOff>
      <xdr:row>91</xdr:row>
      <xdr:rowOff>164465</xdr:rowOff>
    </xdr:to>
    <xdr:cxnSp macro="">
      <xdr:nvCxnSpPr>
        <xdr:cNvPr id="690" name="直線コネクタ 689"/>
        <xdr:cNvCxnSpPr/>
      </xdr:nvCxnSpPr>
      <xdr:spPr>
        <a:xfrm>
          <a:off x="10960100" y="15194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textlink="">
      <xdr:nvSpPr>
        <xdr:cNvPr id="691" name="テキスト ボックス 690"/>
        <xdr:cNvSpPr txBox="1"/>
      </xdr:nvSpPr>
      <xdr:spPr>
        <a:xfrm>
          <a:off x="10433050" y="150526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167640</xdr:colOff>
      <xdr:row>90</xdr:row>
      <xdr:rowOff>8890</xdr:rowOff>
    </xdr:to>
    <xdr:cxnSp macro="">
      <xdr:nvCxnSpPr>
        <xdr:cNvPr id="692" name="直線コネクタ 691"/>
        <xdr:cNvCxnSpPr/>
      </xdr:nvCxnSpPr>
      <xdr:spPr>
        <a:xfrm>
          <a:off x="10960100" y="14874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textlink="">
      <xdr:nvSpPr>
        <xdr:cNvPr id="693" name="テキスト ボックス 692"/>
        <xdr:cNvSpPr txBox="1"/>
      </xdr:nvSpPr>
      <xdr:spPr>
        <a:xfrm>
          <a:off x="10433050" y="147383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88</xdr:row>
      <xdr:rowOff>25400</xdr:rowOff>
    </xdr:to>
    <xdr:cxnSp macro="">
      <xdr:nvCxnSpPr>
        <xdr:cNvPr id="694" name="直線コネクタ 693"/>
        <xdr:cNvCxnSpPr/>
      </xdr:nvCxnSpPr>
      <xdr:spPr>
        <a:xfrm>
          <a:off x="10960100" y="14560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textlink="">
      <xdr:nvSpPr>
        <xdr:cNvPr id="695" name="テキスト ボックス 694"/>
        <xdr:cNvSpPr txBox="1"/>
      </xdr:nvSpPr>
      <xdr:spPr>
        <a:xfrm>
          <a:off x="10433050" y="144246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167640</xdr:colOff>
      <xdr:row>101</xdr:row>
      <xdr:rowOff>82550</xdr:rowOff>
    </xdr:to>
    <xdr:sp textlink="">
      <xdr:nvSpPr>
        <xdr:cNvPr id="696" name="公債費グラフ枠"/>
        <xdr:cNvSpPr/>
      </xdr:nvSpPr>
      <xdr:spPr>
        <a:xfrm>
          <a:off x="10960100" y="14560550"/>
          <a:ext cx="41275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4374495" y="1480947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98</xdr:row>
      <xdr:rowOff>170180</xdr:rowOff>
    </xdr:from>
    <xdr:ext cx="534670" cy="259080"/>
    <xdr:sp textlink="">
      <xdr:nvSpPr>
        <xdr:cNvPr id="698" name="公債費最小値テキスト"/>
        <xdr:cNvSpPr txBox="1"/>
      </xdr:nvSpPr>
      <xdr:spPr>
        <a:xfrm>
          <a:off x="14417040" y="1640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4287500" y="16396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88</xdr:row>
      <xdr:rowOff>55880</xdr:rowOff>
    </xdr:from>
    <xdr:ext cx="598805" cy="258445"/>
    <xdr:sp textlink="">
      <xdr:nvSpPr>
        <xdr:cNvPr id="700" name="公債費最大値テキスト"/>
        <xdr:cNvSpPr txBox="1"/>
      </xdr:nvSpPr>
      <xdr:spPr>
        <a:xfrm>
          <a:off x="14417040" y="14591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4287500" y="14809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66040</xdr:rowOff>
    </xdr:from>
    <xdr:to xmlns:xdr="http://schemas.openxmlformats.org/drawingml/2006/spreadsheetDrawing">
      <xdr:col>85</xdr:col>
      <xdr:colOff>127000</xdr:colOff>
      <xdr:row>96</xdr:row>
      <xdr:rowOff>107950</xdr:rowOff>
    </xdr:to>
    <xdr:cxnSp macro="">
      <xdr:nvCxnSpPr>
        <xdr:cNvPr id="702" name="直線コネクタ 701"/>
        <xdr:cNvCxnSpPr/>
      </xdr:nvCxnSpPr>
      <xdr:spPr>
        <a:xfrm flipV="1">
          <a:off x="13629640" y="15953740"/>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167640</xdr:colOff>
      <xdr:row>97</xdr:row>
      <xdr:rowOff>116205</xdr:rowOff>
    </xdr:from>
    <xdr:ext cx="534670" cy="259080"/>
    <xdr:sp textlink="">
      <xdr:nvSpPr>
        <xdr:cNvPr id="703" name="公債費平均値テキスト"/>
        <xdr:cNvSpPr txBox="1"/>
      </xdr:nvSpPr>
      <xdr:spPr>
        <a:xfrm>
          <a:off x="14417040" y="16175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167640</xdr:colOff>
      <xdr:row>98</xdr:row>
      <xdr:rowOff>67945</xdr:rowOff>
    </xdr:to>
    <xdr:sp textlink="">
      <xdr:nvSpPr>
        <xdr:cNvPr id="704" name="フローチャート: 判断 703"/>
        <xdr:cNvSpPr/>
      </xdr:nvSpPr>
      <xdr:spPr>
        <a:xfrm>
          <a:off x="14325600" y="1619694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107950</xdr:rowOff>
    </xdr:from>
    <xdr:to xmlns:xdr="http://schemas.openxmlformats.org/drawingml/2006/spreadsheetDrawing">
      <xdr:col>81</xdr:col>
      <xdr:colOff>50800</xdr:colOff>
      <xdr:row>96</xdr:row>
      <xdr:rowOff>127000</xdr:rowOff>
    </xdr:to>
    <xdr:cxnSp macro="">
      <xdr:nvCxnSpPr>
        <xdr:cNvPr id="705" name="直線コネクタ 704"/>
        <xdr:cNvCxnSpPr/>
      </xdr:nvCxnSpPr>
      <xdr:spPr>
        <a:xfrm flipV="1">
          <a:off x="12854940" y="1599565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textlink="">
      <xdr:nvSpPr>
        <xdr:cNvPr id="706" name="フローチャート: 判断 705"/>
        <xdr:cNvSpPr/>
      </xdr:nvSpPr>
      <xdr:spPr>
        <a:xfrm>
          <a:off x="135788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30860" cy="259080"/>
    <xdr:sp textlink="">
      <xdr:nvSpPr>
        <xdr:cNvPr id="707" name="テキスト ボックス 706"/>
        <xdr:cNvSpPr txBox="1"/>
      </xdr:nvSpPr>
      <xdr:spPr>
        <a:xfrm>
          <a:off x="13408025" y="16297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167640</xdr:colOff>
      <xdr:row>96</xdr:row>
      <xdr:rowOff>127000</xdr:rowOff>
    </xdr:from>
    <xdr:to xmlns:xdr="http://schemas.openxmlformats.org/drawingml/2006/spreadsheetDrawing">
      <xdr:col>76</xdr:col>
      <xdr:colOff>114300</xdr:colOff>
      <xdr:row>97</xdr:row>
      <xdr:rowOff>20955</xdr:rowOff>
    </xdr:to>
    <xdr:cxnSp macro="">
      <xdr:nvCxnSpPr>
        <xdr:cNvPr id="708" name="直線コネクタ 707"/>
        <xdr:cNvCxnSpPr/>
      </xdr:nvCxnSpPr>
      <xdr:spPr>
        <a:xfrm flipV="1">
          <a:off x="12070080" y="16014700"/>
          <a:ext cx="7848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textlink="">
      <xdr:nvSpPr>
        <xdr:cNvPr id="709" name="フローチャート: 判断 708"/>
        <xdr:cNvSpPr/>
      </xdr:nvSpPr>
      <xdr:spPr>
        <a:xfrm>
          <a:off x="1280414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0860" cy="259080"/>
    <xdr:sp textlink="">
      <xdr:nvSpPr>
        <xdr:cNvPr id="710" name="テキスト ボックス 709"/>
        <xdr:cNvSpPr txBox="1"/>
      </xdr:nvSpPr>
      <xdr:spPr>
        <a:xfrm>
          <a:off x="12610465" y="16312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20955</xdr:rowOff>
    </xdr:from>
    <xdr:to xmlns:xdr="http://schemas.openxmlformats.org/drawingml/2006/spreadsheetDrawing">
      <xdr:col>71</xdr:col>
      <xdr:colOff>167640</xdr:colOff>
      <xdr:row>97</xdr:row>
      <xdr:rowOff>73660</xdr:rowOff>
    </xdr:to>
    <xdr:cxnSp macro="">
      <xdr:nvCxnSpPr>
        <xdr:cNvPr id="711" name="直線コネクタ 710"/>
        <xdr:cNvCxnSpPr/>
      </xdr:nvCxnSpPr>
      <xdr:spPr>
        <a:xfrm flipV="1">
          <a:off x="11282680" y="16080105"/>
          <a:ext cx="7874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textlink="">
      <xdr:nvSpPr>
        <xdr:cNvPr id="712" name="フローチャート: 判断 711"/>
        <xdr:cNvSpPr/>
      </xdr:nvSpPr>
      <xdr:spPr>
        <a:xfrm>
          <a:off x="12029440" y="16224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29590" cy="254000"/>
    <xdr:sp textlink="">
      <xdr:nvSpPr>
        <xdr:cNvPr id="713" name="テキスト ボックス 712"/>
        <xdr:cNvSpPr txBox="1"/>
      </xdr:nvSpPr>
      <xdr:spPr>
        <a:xfrm>
          <a:off x="11835765" y="16316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textlink="">
      <xdr:nvSpPr>
        <xdr:cNvPr id="714" name="フローチャート: 判断 713"/>
        <xdr:cNvSpPr/>
      </xdr:nvSpPr>
      <xdr:spPr>
        <a:xfrm>
          <a:off x="1123188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0860" cy="259080"/>
    <xdr:sp textlink="">
      <xdr:nvSpPr>
        <xdr:cNvPr id="715" name="テキスト ボックス 714"/>
        <xdr:cNvSpPr txBox="1"/>
      </xdr:nvSpPr>
      <xdr:spPr>
        <a:xfrm>
          <a:off x="11061065" y="16315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716" name="テキスト ボックス 715"/>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textlink="">
      <xdr:nvSpPr>
        <xdr:cNvPr id="717" name="テキスト ボックス 716"/>
        <xdr:cNvSpPr txBox="1"/>
      </xdr:nvSpPr>
      <xdr:spPr>
        <a:xfrm>
          <a:off x="13462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textlink="">
      <xdr:nvSpPr>
        <xdr:cNvPr id="718" name="テキスト ボックス 717"/>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101</xdr:row>
      <xdr:rowOff>80010</xdr:rowOff>
    </xdr:from>
    <xdr:ext cx="762000" cy="259080"/>
    <xdr:sp textlink="">
      <xdr:nvSpPr>
        <xdr:cNvPr id="719" name="テキスト ボックス 718"/>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textlink="">
      <xdr:nvSpPr>
        <xdr:cNvPr id="720" name="テキスト ボックス 719"/>
        <xdr:cNvSpPr txBox="1"/>
      </xdr:nvSpPr>
      <xdr:spPr>
        <a:xfrm>
          <a:off x="11115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167640</xdr:colOff>
      <xdr:row>96</xdr:row>
      <xdr:rowOff>116840</xdr:rowOff>
    </xdr:to>
    <xdr:sp textlink="">
      <xdr:nvSpPr>
        <xdr:cNvPr id="721" name="楕円 720"/>
        <xdr:cNvSpPr/>
      </xdr:nvSpPr>
      <xdr:spPr>
        <a:xfrm>
          <a:off x="14325600" y="1590294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167640</xdr:colOff>
      <xdr:row>95</xdr:row>
      <xdr:rowOff>38100</xdr:rowOff>
    </xdr:from>
    <xdr:ext cx="598805" cy="259080"/>
    <xdr:sp textlink="">
      <xdr:nvSpPr>
        <xdr:cNvPr id="722" name="公債費該当値テキスト"/>
        <xdr:cNvSpPr txBox="1"/>
      </xdr:nvSpPr>
      <xdr:spPr>
        <a:xfrm>
          <a:off x="14417040" y="1575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57150</xdr:rowOff>
    </xdr:from>
    <xdr:to xmlns:xdr="http://schemas.openxmlformats.org/drawingml/2006/spreadsheetDrawing">
      <xdr:col>81</xdr:col>
      <xdr:colOff>101600</xdr:colOff>
      <xdr:row>96</xdr:row>
      <xdr:rowOff>158750</xdr:rowOff>
    </xdr:to>
    <xdr:sp textlink="">
      <xdr:nvSpPr>
        <xdr:cNvPr id="723" name="楕円 722"/>
        <xdr:cNvSpPr/>
      </xdr:nvSpPr>
      <xdr:spPr>
        <a:xfrm>
          <a:off x="1357884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3810</xdr:rowOff>
    </xdr:from>
    <xdr:ext cx="594995" cy="259080"/>
    <xdr:sp textlink="">
      <xdr:nvSpPr>
        <xdr:cNvPr id="724" name="テキスト ボックス 723"/>
        <xdr:cNvSpPr txBox="1"/>
      </xdr:nvSpPr>
      <xdr:spPr>
        <a:xfrm>
          <a:off x="13375640" y="15720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76200</xdr:rowOff>
    </xdr:from>
    <xdr:to xmlns:xdr="http://schemas.openxmlformats.org/drawingml/2006/spreadsheetDrawing">
      <xdr:col>76</xdr:col>
      <xdr:colOff>165100</xdr:colOff>
      <xdr:row>97</xdr:row>
      <xdr:rowOff>6350</xdr:rowOff>
    </xdr:to>
    <xdr:sp textlink="">
      <xdr:nvSpPr>
        <xdr:cNvPr id="725" name="楕円 724"/>
        <xdr:cNvSpPr/>
      </xdr:nvSpPr>
      <xdr:spPr>
        <a:xfrm>
          <a:off x="1280414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22860</xdr:rowOff>
    </xdr:from>
    <xdr:ext cx="594995" cy="259080"/>
    <xdr:sp textlink="">
      <xdr:nvSpPr>
        <xdr:cNvPr id="726" name="テキスト ボックス 725"/>
        <xdr:cNvSpPr txBox="1"/>
      </xdr:nvSpPr>
      <xdr:spPr>
        <a:xfrm>
          <a:off x="12578080" y="15739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141605</xdr:rowOff>
    </xdr:from>
    <xdr:to xmlns:xdr="http://schemas.openxmlformats.org/drawingml/2006/spreadsheetDrawing">
      <xdr:col>72</xdr:col>
      <xdr:colOff>38100</xdr:colOff>
      <xdr:row>97</xdr:row>
      <xdr:rowOff>71755</xdr:rowOff>
    </xdr:to>
    <xdr:sp textlink="">
      <xdr:nvSpPr>
        <xdr:cNvPr id="727" name="楕円 726"/>
        <xdr:cNvSpPr/>
      </xdr:nvSpPr>
      <xdr:spPr>
        <a:xfrm>
          <a:off x="12029440" y="16029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88265</xdr:rowOff>
    </xdr:from>
    <xdr:ext cx="594995" cy="254000"/>
    <xdr:sp textlink="">
      <xdr:nvSpPr>
        <xdr:cNvPr id="728" name="テキスト ボックス 727"/>
        <xdr:cNvSpPr txBox="1"/>
      </xdr:nvSpPr>
      <xdr:spPr>
        <a:xfrm>
          <a:off x="11803380" y="1580451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22860</xdr:rowOff>
    </xdr:from>
    <xdr:to xmlns:xdr="http://schemas.openxmlformats.org/drawingml/2006/spreadsheetDrawing">
      <xdr:col>67</xdr:col>
      <xdr:colOff>101600</xdr:colOff>
      <xdr:row>97</xdr:row>
      <xdr:rowOff>124460</xdr:rowOff>
    </xdr:to>
    <xdr:sp textlink="">
      <xdr:nvSpPr>
        <xdr:cNvPr id="729" name="楕円 728"/>
        <xdr:cNvSpPr/>
      </xdr:nvSpPr>
      <xdr:spPr>
        <a:xfrm>
          <a:off x="11231880" y="160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140970</xdr:rowOff>
    </xdr:from>
    <xdr:ext cx="594995" cy="259080"/>
    <xdr:sp textlink="">
      <xdr:nvSpPr>
        <xdr:cNvPr id="730" name="テキスト ボックス 729"/>
        <xdr:cNvSpPr txBox="1"/>
      </xdr:nvSpPr>
      <xdr:spPr>
        <a:xfrm>
          <a:off x="11028680" y="15857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textlink="">
      <xdr:nvSpPr>
        <xdr:cNvPr id="731" name="正方形/長方形 730"/>
        <xdr:cNvSpPr/>
      </xdr:nvSpPr>
      <xdr:spPr>
        <a:xfrm>
          <a:off x="1609344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textlink="">
      <xdr:nvSpPr>
        <xdr:cNvPr id="732" name="正方形/長方形 731"/>
        <xdr:cNvSpPr/>
      </xdr:nvSpPr>
      <xdr:spPr>
        <a:xfrm>
          <a:off x="16220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textlink="">
      <xdr:nvSpPr>
        <xdr:cNvPr id="733" name="正方形/長方形 732"/>
        <xdr:cNvSpPr/>
      </xdr:nvSpPr>
      <xdr:spPr>
        <a:xfrm>
          <a:off x="16220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textlink="">
      <xdr:nvSpPr>
        <xdr:cNvPr id="734" name="正方形/長方形 733"/>
        <xdr:cNvSpPr/>
      </xdr:nvSpPr>
      <xdr:spPr>
        <a:xfrm>
          <a:off x="170992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textlink="">
      <xdr:nvSpPr>
        <xdr:cNvPr id="735" name="正方形/長方形 734"/>
        <xdr:cNvSpPr/>
      </xdr:nvSpPr>
      <xdr:spPr>
        <a:xfrm>
          <a:off x="170992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textlink="">
      <xdr:nvSpPr>
        <xdr:cNvPr id="736" name="正方形/長方形 735"/>
        <xdr:cNvSpPr/>
      </xdr:nvSpPr>
      <xdr:spPr>
        <a:xfrm>
          <a:off x="1810512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textlink="">
      <xdr:nvSpPr>
        <xdr:cNvPr id="737" name="正方形/長方形 736"/>
        <xdr:cNvSpPr/>
      </xdr:nvSpPr>
      <xdr:spPr>
        <a:xfrm>
          <a:off x="1810512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textlink="">
      <xdr:nvSpPr>
        <xdr:cNvPr id="738" name="正方形/長方形 737"/>
        <xdr:cNvSpPr/>
      </xdr:nvSpPr>
      <xdr:spPr>
        <a:xfrm>
          <a:off x="1609344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textlink="">
      <xdr:nvSpPr>
        <xdr:cNvPr id="739" name="テキスト ボックス 738"/>
        <xdr:cNvSpPr txBox="1"/>
      </xdr:nvSpPr>
      <xdr:spPr>
        <a:xfrm>
          <a:off x="16078200" y="4470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40" name="直線コネクタ 739"/>
        <xdr:cNvCxnSpPr/>
      </xdr:nvCxnSpPr>
      <xdr:spPr>
        <a:xfrm>
          <a:off x="1609344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6093440" y="6419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110" cy="255270"/>
    <xdr:sp textlink="">
      <xdr:nvSpPr>
        <xdr:cNvPr id="742" name="テキスト ボックス 741"/>
        <xdr:cNvSpPr txBox="1"/>
      </xdr:nvSpPr>
      <xdr:spPr>
        <a:xfrm>
          <a:off x="15890240" y="628015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6093440" y="5975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3550" cy="254000"/>
    <xdr:sp textlink="">
      <xdr:nvSpPr>
        <xdr:cNvPr id="744" name="テキスト ボックス 743"/>
        <xdr:cNvSpPr txBox="1"/>
      </xdr:nvSpPr>
      <xdr:spPr>
        <a:xfrm>
          <a:off x="15694660" y="5839460"/>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45" name="直線コネクタ 744"/>
        <xdr:cNvCxnSpPr/>
      </xdr:nvCxnSpPr>
      <xdr:spPr>
        <a:xfrm>
          <a:off x="16093440" y="5537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5270"/>
    <xdr:sp textlink="">
      <xdr:nvSpPr>
        <xdr:cNvPr id="746" name="テキスト ボックス 745"/>
        <xdr:cNvSpPr txBox="1"/>
      </xdr:nvSpPr>
      <xdr:spPr>
        <a:xfrm>
          <a:off x="15630525" y="540131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6093440" y="5099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225" cy="255270"/>
    <xdr:sp textlink="">
      <xdr:nvSpPr>
        <xdr:cNvPr id="748" name="テキスト ボックス 747"/>
        <xdr:cNvSpPr txBox="1"/>
      </xdr:nvSpPr>
      <xdr:spPr>
        <a:xfrm>
          <a:off x="15630525" y="4959350"/>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609344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4000"/>
    <xdr:sp textlink="">
      <xdr:nvSpPr>
        <xdr:cNvPr id="750" name="テキスト ボックス 749"/>
        <xdr:cNvSpPr txBox="1"/>
      </xdr:nvSpPr>
      <xdr:spPr>
        <a:xfrm>
          <a:off x="15630525" y="4518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textlink="">
      <xdr:nvSpPr>
        <xdr:cNvPr id="751" name="諸支出金グラフ枠"/>
        <xdr:cNvSpPr/>
      </xdr:nvSpPr>
      <xdr:spPr>
        <a:xfrm>
          <a:off x="1609344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19507835" y="496252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textlink="">
      <xdr:nvSpPr>
        <xdr:cNvPr id="753" name="諸支出金最小値テキスト"/>
        <xdr:cNvSpPr txBox="1"/>
      </xdr:nvSpPr>
      <xdr:spPr>
        <a:xfrm>
          <a:off x="19560540" y="6455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19443700" y="6419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4000"/>
    <xdr:sp textlink="">
      <xdr:nvSpPr>
        <xdr:cNvPr id="755" name="諸支出金最大値テキスト"/>
        <xdr:cNvSpPr txBox="1"/>
      </xdr:nvSpPr>
      <xdr:spPr>
        <a:xfrm>
          <a:off x="19560540" y="47504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19443700" y="49625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38</xdr:row>
      <xdr:rowOff>139700</xdr:rowOff>
    </xdr:from>
    <xdr:to xmlns:xdr="http://schemas.openxmlformats.org/drawingml/2006/spreadsheetDrawing">
      <xdr:col>116</xdr:col>
      <xdr:colOff>63500</xdr:colOff>
      <xdr:row>38</xdr:row>
      <xdr:rowOff>139700</xdr:rowOff>
    </xdr:to>
    <xdr:cxnSp macro="">
      <xdr:nvCxnSpPr>
        <xdr:cNvPr id="757" name="直線コネクタ 756"/>
        <xdr:cNvCxnSpPr/>
      </xdr:nvCxnSpPr>
      <xdr:spPr>
        <a:xfrm>
          <a:off x="18775680" y="641985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5270"/>
    <xdr:sp textlink="">
      <xdr:nvSpPr>
        <xdr:cNvPr id="758" name="諸支出金平均値テキスト"/>
        <xdr:cNvSpPr txBox="1"/>
      </xdr:nvSpPr>
      <xdr:spPr>
        <a:xfrm>
          <a:off x="19560540" y="621411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textlink="">
      <xdr:nvSpPr>
        <xdr:cNvPr id="759" name="フローチャート: 判断 758"/>
        <xdr:cNvSpPr/>
      </xdr:nvSpPr>
      <xdr:spPr>
        <a:xfrm>
          <a:off x="1945894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167640</xdr:colOff>
      <xdr:row>38</xdr:row>
      <xdr:rowOff>139700</xdr:rowOff>
    </xdr:to>
    <xdr:cxnSp macro="">
      <xdr:nvCxnSpPr>
        <xdr:cNvPr id="760" name="直線コネクタ 759"/>
        <xdr:cNvCxnSpPr/>
      </xdr:nvCxnSpPr>
      <xdr:spPr>
        <a:xfrm>
          <a:off x="17988280" y="64198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textlink="">
      <xdr:nvSpPr>
        <xdr:cNvPr id="761" name="フローチャート: 判断 760"/>
        <xdr:cNvSpPr/>
      </xdr:nvSpPr>
      <xdr:spPr>
        <a:xfrm>
          <a:off x="18735040" y="636333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4000"/>
    <xdr:sp textlink="">
      <xdr:nvSpPr>
        <xdr:cNvPr id="762" name="テキスト ボックス 761"/>
        <xdr:cNvSpPr txBox="1"/>
      </xdr:nvSpPr>
      <xdr:spPr>
        <a:xfrm>
          <a:off x="18628995" y="614489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a:off x="17213580" y="64198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textlink="">
      <xdr:nvSpPr>
        <xdr:cNvPr id="764" name="フローチャート: 判断 763"/>
        <xdr:cNvSpPr/>
      </xdr:nvSpPr>
      <xdr:spPr>
        <a:xfrm>
          <a:off x="17937480" y="6356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7810"/>
    <xdr:sp textlink="">
      <xdr:nvSpPr>
        <xdr:cNvPr id="765" name="テキスト ボックス 764"/>
        <xdr:cNvSpPr txBox="1"/>
      </xdr:nvSpPr>
      <xdr:spPr>
        <a:xfrm>
          <a:off x="17821910" y="61385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38</xdr:row>
      <xdr:rowOff>139700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a:off x="16428720" y="64198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textlink="">
      <xdr:nvSpPr>
        <xdr:cNvPr id="767" name="フローチャート: 判断 766"/>
        <xdr:cNvSpPr/>
      </xdr:nvSpPr>
      <xdr:spPr>
        <a:xfrm>
          <a:off x="17162780" y="6358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24765</xdr:rowOff>
    </xdr:from>
    <xdr:ext cx="377190" cy="257810"/>
    <xdr:sp textlink="">
      <xdr:nvSpPr>
        <xdr:cNvPr id="768" name="テキスト ボックス 767"/>
        <xdr:cNvSpPr txBox="1"/>
      </xdr:nvSpPr>
      <xdr:spPr>
        <a:xfrm>
          <a:off x="17047210" y="613981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textlink="">
      <xdr:nvSpPr>
        <xdr:cNvPr id="769" name="フローチャート: 判断 768"/>
        <xdr:cNvSpPr/>
      </xdr:nvSpPr>
      <xdr:spPr>
        <a:xfrm>
          <a:off x="16388080" y="6355080"/>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167640</xdr:colOff>
      <xdr:row>37</xdr:row>
      <xdr:rowOff>20955</xdr:rowOff>
    </xdr:from>
    <xdr:ext cx="378460" cy="254000"/>
    <xdr:sp textlink="">
      <xdr:nvSpPr>
        <xdr:cNvPr id="770" name="テキスト ボックス 769"/>
        <xdr:cNvSpPr txBox="1"/>
      </xdr:nvSpPr>
      <xdr:spPr>
        <a:xfrm>
          <a:off x="16261080" y="61360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textlink="">
      <xdr:nvSpPr>
        <xdr:cNvPr id="771" name="テキスト ボックス 770"/>
        <xdr:cNvSpPr txBox="1"/>
      </xdr:nvSpPr>
      <xdr:spPr>
        <a:xfrm>
          <a:off x="193421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41</xdr:row>
      <xdr:rowOff>80010</xdr:rowOff>
    </xdr:from>
    <xdr:ext cx="762000" cy="259080"/>
    <xdr:sp textlink="">
      <xdr:nvSpPr>
        <xdr:cNvPr id="772" name="テキスト ボックス 771"/>
        <xdr:cNvSpPr txBox="1"/>
      </xdr:nvSpPr>
      <xdr:spPr>
        <a:xfrm>
          <a:off x="18608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textlink="">
      <xdr:nvSpPr>
        <xdr:cNvPr id="773" name="テキスト ボックス 772"/>
        <xdr:cNvSpPr txBox="1"/>
      </xdr:nvSpPr>
      <xdr:spPr>
        <a:xfrm>
          <a:off x="178206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textlink="">
      <xdr:nvSpPr>
        <xdr:cNvPr id="774" name="テキスト ボックス 773"/>
        <xdr:cNvSpPr txBox="1"/>
      </xdr:nvSpPr>
      <xdr:spPr>
        <a:xfrm>
          <a:off x="170459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41</xdr:row>
      <xdr:rowOff>80010</xdr:rowOff>
    </xdr:from>
    <xdr:ext cx="762000" cy="259080"/>
    <xdr:sp textlink="">
      <xdr:nvSpPr>
        <xdr:cNvPr id="775" name="テキスト ボックス 774"/>
        <xdr:cNvSpPr txBox="1"/>
      </xdr:nvSpPr>
      <xdr:spPr>
        <a:xfrm>
          <a:off x="1626108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textlink="">
      <xdr:nvSpPr>
        <xdr:cNvPr id="776" name="楕円 775"/>
        <xdr:cNvSpPr/>
      </xdr:nvSpPr>
      <xdr:spPr>
        <a:xfrm>
          <a:off x="194589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4000"/>
    <xdr:sp textlink="">
      <xdr:nvSpPr>
        <xdr:cNvPr id="777" name="諸支出金該当値テキスト"/>
        <xdr:cNvSpPr txBox="1"/>
      </xdr:nvSpPr>
      <xdr:spPr>
        <a:xfrm>
          <a:off x="19560540" y="633476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textlink="">
      <xdr:nvSpPr>
        <xdr:cNvPr id="778" name="楕円 777"/>
        <xdr:cNvSpPr/>
      </xdr:nvSpPr>
      <xdr:spPr>
        <a:xfrm>
          <a:off x="18735040" y="63690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textlink="">
      <xdr:nvSpPr>
        <xdr:cNvPr id="779" name="テキスト ボックス 778"/>
        <xdr:cNvSpPr txBox="1"/>
      </xdr:nvSpPr>
      <xdr:spPr>
        <a:xfrm>
          <a:off x="1866138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textlink="">
      <xdr:nvSpPr>
        <xdr:cNvPr id="780" name="楕円 779"/>
        <xdr:cNvSpPr/>
      </xdr:nvSpPr>
      <xdr:spPr>
        <a:xfrm>
          <a:off x="179374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textlink="">
      <xdr:nvSpPr>
        <xdr:cNvPr id="781" name="テキスト ボックス 780"/>
        <xdr:cNvSpPr txBox="1"/>
      </xdr:nvSpPr>
      <xdr:spPr>
        <a:xfrm>
          <a:off x="1788668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textlink="">
      <xdr:nvSpPr>
        <xdr:cNvPr id="782" name="楕円 781"/>
        <xdr:cNvSpPr/>
      </xdr:nvSpPr>
      <xdr:spPr>
        <a:xfrm>
          <a:off x="171627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39</xdr:row>
      <xdr:rowOff>10160</xdr:rowOff>
    </xdr:from>
    <xdr:ext cx="245745" cy="259080"/>
    <xdr:sp textlink="">
      <xdr:nvSpPr>
        <xdr:cNvPr id="783" name="テキスト ボックス 782"/>
        <xdr:cNvSpPr txBox="1"/>
      </xdr:nvSpPr>
      <xdr:spPr>
        <a:xfrm>
          <a:off x="1709928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textlink="">
      <xdr:nvSpPr>
        <xdr:cNvPr id="784" name="楕円 783"/>
        <xdr:cNvSpPr/>
      </xdr:nvSpPr>
      <xdr:spPr>
        <a:xfrm>
          <a:off x="16388080" y="63690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textlink="">
      <xdr:nvSpPr>
        <xdr:cNvPr id="785" name="テキスト ボックス 784"/>
        <xdr:cNvSpPr txBox="1"/>
      </xdr:nvSpPr>
      <xdr:spPr>
        <a:xfrm>
          <a:off x="16314420" y="6455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textlink="">
      <xdr:nvSpPr>
        <xdr:cNvPr id="786" name="正方形/長方形 785"/>
        <xdr:cNvSpPr/>
      </xdr:nvSpPr>
      <xdr:spPr>
        <a:xfrm>
          <a:off x="1609344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textlink="">
      <xdr:nvSpPr>
        <xdr:cNvPr id="787" name="正方形/長方形 786"/>
        <xdr:cNvSpPr/>
      </xdr:nvSpPr>
      <xdr:spPr>
        <a:xfrm>
          <a:off x="16220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textlink="">
      <xdr:nvSpPr>
        <xdr:cNvPr id="788" name="正方形/長方形 787"/>
        <xdr:cNvSpPr/>
      </xdr:nvSpPr>
      <xdr:spPr>
        <a:xfrm>
          <a:off x="16220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textlink="">
      <xdr:nvSpPr>
        <xdr:cNvPr id="789" name="正方形/長方形 788"/>
        <xdr:cNvSpPr/>
      </xdr:nvSpPr>
      <xdr:spPr>
        <a:xfrm>
          <a:off x="170992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textlink="">
      <xdr:nvSpPr>
        <xdr:cNvPr id="790" name="正方形/長方形 789"/>
        <xdr:cNvSpPr/>
      </xdr:nvSpPr>
      <xdr:spPr>
        <a:xfrm>
          <a:off x="170992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textlink="">
      <xdr:nvSpPr>
        <xdr:cNvPr id="791" name="正方形/長方形 790"/>
        <xdr:cNvSpPr/>
      </xdr:nvSpPr>
      <xdr:spPr>
        <a:xfrm>
          <a:off x="1810512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textlink="">
      <xdr:nvSpPr>
        <xdr:cNvPr id="792" name="正方形/長方形 791"/>
        <xdr:cNvSpPr/>
      </xdr:nvSpPr>
      <xdr:spPr>
        <a:xfrm>
          <a:off x="1810512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textlink="">
      <xdr:nvSpPr>
        <xdr:cNvPr id="793" name="正方形/長方形 792"/>
        <xdr:cNvSpPr/>
      </xdr:nvSpPr>
      <xdr:spPr>
        <a:xfrm>
          <a:off x="1609344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textlink="">
      <xdr:nvSpPr>
        <xdr:cNvPr id="794" name="テキスト ボックス 793"/>
        <xdr:cNvSpPr txBox="1"/>
      </xdr:nvSpPr>
      <xdr:spPr>
        <a:xfrm>
          <a:off x="16078200" y="77724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5" name="直線コネクタ 794"/>
        <xdr:cNvCxnSpPr/>
      </xdr:nvCxnSpPr>
      <xdr:spPr>
        <a:xfrm>
          <a:off x="1609344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6" name="直線コネクタ 795"/>
        <xdr:cNvCxnSpPr/>
      </xdr:nvCxnSpPr>
      <xdr:spPr>
        <a:xfrm>
          <a:off x="16093440" y="9846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110" cy="257810"/>
    <xdr:sp textlink="">
      <xdr:nvSpPr>
        <xdr:cNvPr id="797" name="テキスト ボックス 796"/>
        <xdr:cNvSpPr txBox="1"/>
      </xdr:nvSpPr>
      <xdr:spPr>
        <a:xfrm>
          <a:off x="15890240" y="9710420"/>
          <a:ext cx="2451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8" name="直線コネクタ 797"/>
        <xdr:cNvCxnSpPr/>
      </xdr:nvCxnSpPr>
      <xdr:spPr>
        <a:xfrm>
          <a:off x="16093440" y="9531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3550" cy="255270"/>
    <xdr:sp textlink="">
      <xdr:nvSpPr>
        <xdr:cNvPr id="799" name="テキスト ボックス 798"/>
        <xdr:cNvSpPr txBox="1"/>
      </xdr:nvSpPr>
      <xdr:spPr>
        <a:xfrm>
          <a:off x="15694660" y="939609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0" name="直線コネクタ 799"/>
        <xdr:cNvCxnSpPr/>
      </xdr:nvCxnSpPr>
      <xdr:spPr>
        <a:xfrm>
          <a:off x="16093440" y="9218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3550" cy="257810"/>
    <xdr:sp textlink="">
      <xdr:nvSpPr>
        <xdr:cNvPr id="801" name="テキスト ボックス 800"/>
        <xdr:cNvSpPr txBox="1"/>
      </xdr:nvSpPr>
      <xdr:spPr>
        <a:xfrm>
          <a:off x="15694660" y="908240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2" name="直線コネクタ 801"/>
        <xdr:cNvCxnSpPr/>
      </xdr:nvCxnSpPr>
      <xdr:spPr>
        <a:xfrm>
          <a:off x="16093440" y="8904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3550" cy="255270"/>
    <xdr:sp textlink="">
      <xdr:nvSpPr>
        <xdr:cNvPr id="803" name="テキスト ボックス 802"/>
        <xdr:cNvSpPr txBox="1"/>
      </xdr:nvSpPr>
      <xdr:spPr>
        <a:xfrm>
          <a:off x="15694660" y="87630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4" name="直線コネクタ 803"/>
        <xdr:cNvCxnSpPr/>
      </xdr:nvCxnSpPr>
      <xdr:spPr>
        <a:xfrm>
          <a:off x="16093440" y="8590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3550" cy="257175"/>
    <xdr:sp textlink="">
      <xdr:nvSpPr>
        <xdr:cNvPr id="805" name="テキスト ボックス 804"/>
        <xdr:cNvSpPr txBox="1"/>
      </xdr:nvSpPr>
      <xdr:spPr>
        <a:xfrm>
          <a:off x="15694660" y="844867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6" name="直線コネクタ 805"/>
        <xdr:cNvCxnSpPr/>
      </xdr:nvCxnSpPr>
      <xdr:spPr>
        <a:xfrm>
          <a:off x="16093440" y="827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0225" cy="259080"/>
    <xdr:sp textlink="">
      <xdr:nvSpPr>
        <xdr:cNvPr id="807" name="テキスト ボックス 806"/>
        <xdr:cNvSpPr txBox="1"/>
      </xdr:nvSpPr>
      <xdr:spPr>
        <a:xfrm>
          <a:off x="15630525" y="8134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8" name="直線コネクタ 807"/>
        <xdr:cNvCxnSpPr/>
      </xdr:nvCxnSpPr>
      <xdr:spPr>
        <a:xfrm>
          <a:off x="1609344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4000"/>
    <xdr:sp textlink="">
      <xdr:nvSpPr>
        <xdr:cNvPr id="809" name="テキスト ボックス 808"/>
        <xdr:cNvSpPr txBox="1"/>
      </xdr:nvSpPr>
      <xdr:spPr>
        <a:xfrm>
          <a:off x="15630525" y="7820660"/>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textlink="">
      <xdr:nvSpPr>
        <xdr:cNvPr id="810" name="前年度繰上充用金グラフ枠"/>
        <xdr:cNvSpPr/>
      </xdr:nvSpPr>
      <xdr:spPr>
        <a:xfrm>
          <a:off x="1609344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1" name="直線コネクタ 810"/>
        <xdr:cNvCxnSpPr/>
      </xdr:nvCxnSpPr>
      <xdr:spPr>
        <a:xfrm flipV="1">
          <a:off x="19507835" y="834961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5270"/>
    <xdr:sp textlink="">
      <xdr:nvSpPr>
        <xdr:cNvPr id="812" name="前年度繰上充用金最小値テキスト"/>
        <xdr:cNvSpPr txBox="1"/>
      </xdr:nvSpPr>
      <xdr:spPr>
        <a:xfrm>
          <a:off x="19560540" y="98933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3" name="直線コネクタ 812"/>
        <xdr:cNvCxnSpPr/>
      </xdr:nvCxnSpPr>
      <xdr:spPr>
        <a:xfrm>
          <a:off x="19443700" y="9846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9900" cy="259080"/>
    <xdr:sp textlink="">
      <xdr:nvSpPr>
        <xdr:cNvPr id="814" name="前年度繰上充用金最大値テキスト"/>
        <xdr:cNvSpPr txBox="1"/>
      </xdr:nvSpPr>
      <xdr:spPr>
        <a:xfrm>
          <a:off x="19560540" y="813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5" name="直線コネクタ 814"/>
        <xdr:cNvCxnSpPr/>
      </xdr:nvCxnSpPr>
      <xdr:spPr>
        <a:xfrm>
          <a:off x="19443700" y="8349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167640</xdr:colOff>
      <xdr:row>59</xdr:row>
      <xdr:rowOff>99060</xdr:rowOff>
    </xdr:from>
    <xdr:to xmlns:xdr="http://schemas.openxmlformats.org/drawingml/2006/spreadsheetDrawing">
      <xdr:col>116</xdr:col>
      <xdr:colOff>63500</xdr:colOff>
      <xdr:row>59</xdr:row>
      <xdr:rowOff>99060</xdr:rowOff>
    </xdr:to>
    <xdr:cxnSp macro="">
      <xdr:nvCxnSpPr>
        <xdr:cNvPr id="816" name="直線コネクタ 815"/>
        <xdr:cNvCxnSpPr/>
      </xdr:nvCxnSpPr>
      <xdr:spPr>
        <a:xfrm>
          <a:off x="18775680" y="984631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4000"/>
    <xdr:sp textlink="">
      <xdr:nvSpPr>
        <xdr:cNvPr id="817" name="前年度繰上充用金平均値テキスト"/>
        <xdr:cNvSpPr txBox="1"/>
      </xdr:nvSpPr>
      <xdr:spPr>
        <a:xfrm>
          <a:off x="19560540" y="964565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textlink="">
      <xdr:nvSpPr>
        <xdr:cNvPr id="818" name="フローチャート: 判断 817"/>
        <xdr:cNvSpPr/>
      </xdr:nvSpPr>
      <xdr:spPr>
        <a:xfrm>
          <a:off x="1945894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167640</xdr:colOff>
      <xdr:row>59</xdr:row>
      <xdr:rowOff>99060</xdr:rowOff>
    </xdr:to>
    <xdr:cxnSp macro="">
      <xdr:nvCxnSpPr>
        <xdr:cNvPr id="819" name="直線コネクタ 818"/>
        <xdr:cNvCxnSpPr/>
      </xdr:nvCxnSpPr>
      <xdr:spPr>
        <a:xfrm>
          <a:off x="17988280" y="98463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textlink="">
      <xdr:nvSpPr>
        <xdr:cNvPr id="820" name="フローチャート: 判断 819"/>
        <xdr:cNvSpPr/>
      </xdr:nvSpPr>
      <xdr:spPr>
        <a:xfrm>
          <a:off x="18735040" y="978789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55270"/>
    <xdr:sp textlink="">
      <xdr:nvSpPr>
        <xdr:cNvPr id="821" name="テキスト ボックス 820"/>
        <xdr:cNvSpPr txBox="1"/>
      </xdr:nvSpPr>
      <xdr:spPr>
        <a:xfrm>
          <a:off x="18628995" y="95751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2" name="直線コネクタ 821"/>
        <xdr:cNvCxnSpPr/>
      </xdr:nvCxnSpPr>
      <xdr:spPr>
        <a:xfrm>
          <a:off x="17213580" y="98463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textlink="">
      <xdr:nvSpPr>
        <xdr:cNvPr id="823" name="フローチャート: 判断 822"/>
        <xdr:cNvSpPr/>
      </xdr:nvSpPr>
      <xdr:spPr>
        <a:xfrm>
          <a:off x="1793748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2420" cy="254000"/>
    <xdr:sp textlink="">
      <xdr:nvSpPr>
        <xdr:cNvPr id="824" name="テキスト ボックス 823"/>
        <xdr:cNvSpPr txBox="1"/>
      </xdr:nvSpPr>
      <xdr:spPr>
        <a:xfrm>
          <a:off x="17854295" y="9574530"/>
          <a:ext cx="3124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167640</xdr:colOff>
      <xdr:row>59</xdr:row>
      <xdr:rowOff>99060</xdr:rowOff>
    </xdr:from>
    <xdr:to xmlns:xdr="http://schemas.openxmlformats.org/drawingml/2006/spreadsheetDrawing">
      <xdr:col>102</xdr:col>
      <xdr:colOff>114300</xdr:colOff>
      <xdr:row>59</xdr:row>
      <xdr:rowOff>99060</xdr:rowOff>
    </xdr:to>
    <xdr:cxnSp macro="">
      <xdr:nvCxnSpPr>
        <xdr:cNvPr id="825" name="直線コネクタ 824"/>
        <xdr:cNvCxnSpPr/>
      </xdr:nvCxnSpPr>
      <xdr:spPr>
        <a:xfrm>
          <a:off x="16428720" y="98463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textlink="">
      <xdr:nvSpPr>
        <xdr:cNvPr id="826" name="フローチャート: 判断 825"/>
        <xdr:cNvSpPr/>
      </xdr:nvSpPr>
      <xdr:spPr>
        <a:xfrm>
          <a:off x="1716278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4000"/>
    <xdr:sp textlink="">
      <xdr:nvSpPr>
        <xdr:cNvPr id="827" name="テキスト ボックス 826"/>
        <xdr:cNvSpPr txBox="1"/>
      </xdr:nvSpPr>
      <xdr:spPr>
        <a:xfrm>
          <a:off x="17079595" y="95726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textlink="">
      <xdr:nvSpPr>
        <xdr:cNvPr id="828" name="フローチャート: 判断 827"/>
        <xdr:cNvSpPr/>
      </xdr:nvSpPr>
      <xdr:spPr>
        <a:xfrm>
          <a:off x="16388080" y="9784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4000"/>
    <xdr:sp textlink="">
      <xdr:nvSpPr>
        <xdr:cNvPr id="829" name="テキスト ボックス 828"/>
        <xdr:cNvSpPr txBox="1"/>
      </xdr:nvSpPr>
      <xdr:spPr>
        <a:xfrm>
          <a:off x="16282035" y="95726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textlink="">
      <xdr:nvSpPr>
        <xdr:cNvPr id="830" name="テキスト ボックス 829"/>
        <xdr:cNvSpPr txBox="1"/>
      </xdr:nvSpPr>
      <xdr:spPr>
        <a:xfrm>
          <a:off x="193421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61</xdr:row>
      <xdr:rowOff>80010</xdr:rowOff>
    </xdr:from>
    <xdr:ext cx="762000" cy="259080"/>
    <xdr:sp textlink="">
      <xdr:nvSpPr>
        <xdr:cNvPr id="831" name="テキスト ボックス 830"/>
        <xdr:cNvSpPr txBox="1"/>
      </xdr:nvSpPr>
      <xdr:spPr>
        <a:xfrm>
          <a:off x="18608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textlink="">
      <xdr:nvSpPr>
        <xdr:cNvPr id="832" name="テキスト ボックス 831"/>
        <xdr:cNvSpPr txBox="1"/>
      </xdr:nvSpPr>
      <xdr:spPr>
        <a:xfrm>
          <a:off x="178206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textlink="">
      <xdr:nvSpPr>
        <xdr:cNvPr id="833" name="テキスト ボックス 832"/>
        <xdr:cNvSpPr txBox="1"/>
      </xdr:nvSpPr>
      <xdr:spPr>
        <a:xfrm>
          <a:off x="170459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61</xdr:row>
      <xdr:rowOff>80010</xdr:rowOff>
    </xdr:from>
    <xdr:ext cx="762000" cy="259080"/>
    <xdr:sp textlink="">
      <xdr:nvSpPr>
        <xdr:cNvPr id="834" name="テキスト ボックス 833"/>
        <xdr:cNvSpPr txBox="1"/>
      </xdr:nvSpPr>
      <xdr:spPr>
        <a:xfrm>
          <a:off x="1626108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textlink="">
      <xdr:nvSpPr>
        <xdr:cNvPr id="835" name="楕円 834"/>
        <xdr:cNvSpPr/>
      </xdr:nvSpPr>
      <xdr:spPr>
        <a:xfrm>
          <a:off x="1945894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4000"/>
    <xdr:sp textlink="">
      <xdr:nvSpPr>
        <xdr:cNvPr id="836" name="前年度繰上充用金該当値テキスト"/>
        <xdr:cNvSpPr txBox="1"/>
      </xdr:nvSpPr>
      <xdr:spPr>
        <a:xfrm>
          <a:off x="19560540" y="97663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textlink="">
      <xdr:nvSpPr>
        <xdr:cNvPr id="837" name="楕円 836"/>
        <xdr:cNvSpPr/>
      </xdr:nvSpPr>
      <xdr:spPr>
        <a:xfrm>
          <a:off x="18735040" y="9795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5745" cy="259080"/>
    <xdr:sp textlink="">
      <xdr:nvSpPr>
        <xdr:cNvPr id="838" name="テキスト ボックス 837"/>
        <xdr:cNvSpPr txBox="1"/>
      </xdr:nvSpPr>
      <xdr:spPr>
        <a:xfrm>
          <a:off x="1866138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textlink="">
      <xdr:nvSpPr>
        <xdr:cNvPr id="839" name="楕円 838"/>
        <xdr:cNvSpPr/>
      </xdr:nvSpPr>
      <xdr:spPr>
        <a:xfrm>
          <a:off x="179374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5745" cy="259080"/>
    <xdr:sp textlink="">
      <xdr:nvSpPr>
        <xdr:cNvPr id="840" name="テキスト ボックス 839"/>
        <xdr:cNvSpPr txBox="1"/>
      </xdr:nvSpPr>
      <xdr:spPr>
        <a:xfrm>
          <a:off x="1788668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textlink="">
      <xdr:nvSpPr>
        <xdr:cNvPr id="841" name="楕円 840"/>
        <xdr:cNvSpPr/>
      </xdr:nvSpPr>
      <xdr:spPr>
        <a:xfrm>
          <a:off x="1716278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167640</xdr:colOff>
      <xdr:row>59</xdr:row>
      <xdr:rowOff>140970</xdr:rowOff>
    </xdr:from>
    <xdr:ext cx="245745" cy="259080"/>
    <xdr:sp textlink="">
      <xdr:nvSpPr>
        <xdr:cNvPr id="842" name="テキスト ボックス 841"/>
        <xdr:cNvSpPr txBox="1"/>
      </xdr:nvSpPr>
      <xdr:spPr>
        <a:xfrm>
          <a:off x="1709928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textlink="">
      <xdr:nvSpPr>
        <xdr:cNvPr id="843" name="楕円 842"/>
        <xdr:cNvSpPr/>
      </xdr:nvSpPr>
      <xdr:spPr>
        <a:xfrm>
          <a:off x="16388080" y="9795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5745" cy="259080"/>
    <xdr:sp textlink="">
      <xdr:nvSpPr>
        <xdr:cNvPr id="844" name="テキスト ボックス 843"/>
        <xdr:cNvSpPr txBox="1"/>
      </xdr:nvSpPr>
      <xdr:spPr>
        <a:xfrm>
          <a:off x="16314420" y="98882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845" name="正方形/長方形 844"/>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846" name="正方形/長方形 845"/>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847" name="テキスト ボックス 846"/>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衛生費について、市立病院への補助金があるため、類似団体と比較すると金額が大きくなっている。</a:t>
          </a:r>
        </a:p>
        <a:p>
          <a:r>
            <a:rPr kumimoji="1" lang="ja-JP" altLang="en-US" sz="1300">
              <a:latin typeface="ＭＳ Ｐゴシック"/>
              <a:ea typeface="ＭＳ Ｐゴシック"/>
            </a:rPr>
            <a:t>　農林水産業費について、当市の基幹産業が農業であり、農業関係の事業を多く実施しているため、類似団体と比較すると金額が大きくなっており、令和４年度決算額が大きく増加している要因は、平成21年度から令和３年度にかけて実施した国営農地再編整備事業上士別地区が完了</a:t>
          </a:r>
        </a:p>
        <a:p>
          <a:r>
            <a:rPr kumimoji="1" lang="ja-JP" altLang="en-US" sz="1300">
              <a:latin typeface="ＭＳ Ｐゴシック"/>
              <a:ea typeface="ＭＳ Ｐゴシック"/>
            </a:rPr>
            <a:t>し、事業費の士別市負担金について北海道を経由し国へ繰り上げ償還を行ったため。</a:t>
          </a:r>
        </a:p>
        <a:p>
          <a:r>
            <a:rPr kumimoji="1" lang="ja-JP" altLang="en-US" sz="1300">
              <a:latin typeface="ＭＳ Ｐゴシック"/>
              <a:ea typeface="ＭＳ Ｐゴシック"/>
            </a:rPr>
            <a:t>　公債費は、近年行った大型建設事業に係る起債の元金償還が始まっていることにより金額が大きくなっているが、令和４年度をピークに今後は緩やかに減少していく見込み。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743585</xdr:colOff>
      <xdr:row>43</xdr:row>
      <xdr:rowOff>123825</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201295</xdr:colOff>
      <xdr:row>46</xdr:row>
      <xdr:rowOff>103505</xdr:rowOff>
    </xdr:from>
    <xdr:to xmlns:xdr="http://schemas.openxmlformats.org/drawingml/2006/spreadsheetDrawing">
      <xdr:col>1</xdr:col>
      <xdr:colOff>895350</xdr:colOff>
      <xdr:row>46</xdr:row>
      <xdr:rowOff>618490</xdr:rowOff>
    </xdr:to>
    <xdr:sp textlink="">
      <xdr:nvSpPr>
        <xdr:cNvPr id="3" name="Rectangle 2"/>
        <xdr:cNvSpPr>
          <a:spLocks noChangeArrowheads="1"/>
        </xdr:cNvSpPr>
      </xdr:nvSpPr>
      <xdr:spPr>
        <a:xfrm>
          <a:off x="768350" y="10066655"/>
          <a:ext cx="69405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47</xdr:row>
      <xdr:rowOff>114935</xdr:rowOff>
    </xdr:from>
    <xdr:to xmlns:xdr="http://schemas.openxmlformats.org/drawingml/2006/spreadsheetDrawing">
      <xdr:col>1</xdr:col>
      <xdr:colOff>895350</xdr:colOff>
      <xdr:row>47</xdr:row>
      <xdr:rowOff>618490</xdr:rowOff>
    </xdr:to>
    <xdr:sp textlink="">
      <xdr:nvSpPr>
        <xdr:cNvPr id="4" name="Rectangle 3"/>
        <xdr:cNvSpPr>
          <a:spLocks noChangeArrowheads="1"/>
        </xdr:cNvSpPr>
      </xdr:nvSpPr>
      <xdr:spPr>
        <a:xfrm>
          <a:off x="768350" y="10811510"/>
          <a:ext cx="69405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48</xdr:row>
      <xdr:rowOff>370840</xdr:rowOff>
    </xdr:from>
    <xdr:to xmlns:xdr="http://schemas.openxmlformats.org/drawingml/2006/spreadsheetDrawing">
      <xdr:col>1</xdr:col>
      <xdr:colOff>895350</xdr:colOff>
      <xdr:row>48</xdr:row>
      <xdr:rowOff>370840</xdr:rowOff>
    </xdr:to>
    <xdr:sp textlink="">
      <xdr:nvSpPr>
        <xdr:cNvPr id="5" name="Line 4"/>
        <xdr:cNvSpPr>
          <a:spLocks noChangeShapeType="1"/>
        </xdr:cNvSpPr>
      </xdr:nvSpPr>
      <xdr:spPr>
        <a:xfrm>
          <a:off x="768350" y="11800840"/>
          <a:ext cx="69405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447040</xdr:colOff>
      <xdr:row>48</xdr:row>
      <xdr:rowOff>276225</xdr:rowOff>
    </xdr:from>
    <xdr:to xmlns:xdr="http://schemas.openxmlformats.org/drawingml/2006/spreadsheetDrawing">
      <xdr:col>1</xdr:col>
      <xdr:colOff>638175</xdr:colOff>
      <xdr:row>48</xdr:row>
      <xdr:rowOff>466090</xdr:rowOff>
    </xdr:to>
    <xdr:sp textlink="">
      <xdr:nvSpPr>
        <xdr:cNvPr id="6" name="Oval 5"/>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textlink="">
      <xdr:nvSpPr>
        <xdr:cNvPr id="7" name="Rectangle 6"/>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textlink="">
      <xdr:nvSpPr>
        <xdr:cNvPr id="8" name="Rectangle 7"/>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textlink="">
      <xdr:nvSpPr>
        <xdr:cNvPr id="9" name="表題ボックス"/>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textlink="">
      <xdr:nvSpPr>
        <xdr:cNvPr id="10" name="Line 10"/>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textlink="">
      <xdr:nvSpPr>
        <xdr:cNvPr id="11" name="年度ボックス"/>
        <xdr:cNvSpPr>
          <a:spLocks noChangeArrowheads="1"/>
        </xdr:cNvSpPr>
      </xdr:nvSpPr>
      <xdr:spPr>
        <a:xfrm>
          <a:off x="9222105" y="285750"/>
          <a:ext cx="23114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textlink="">
      <xdr:nvSpPr>
        <xdr:cNvPr id="12" name="団体名称ボックス"/>
        <xdr:cNvSpPr>
          <a:spLocks noChangeArrowheads="1"/>
        </xdr:cNvSpPr>
      </xdr:nvSpPr>
      <xdr:spPr>
        <a:xfrm>
          <a:off x="11821795" y="285750"/>
          <a:ext cx="3477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textlink="">
      <xdr:nvSpPr>
        <xdr:cNvPr id="13" name="テキスト ボックス 6"/>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textlink="" fLocksText="0">
      <xdr:nvSpPr>
        <xdr:cNvPr id="14" name="テキスト ボックス 13"/>
        <xdr:cNvSpPr txBox="1"/>
      </xdr:nvSpPr>
      <xdr:spPr>
        <a:xfrm>
          <a:off x="10082530" y="9933940"/>
          <a:ext cx="50730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一定の黒字を確保しており、令和３年度に引き続き令和４年度においては財政健全化実行計画の取り組みや、新型コロナウイルス感染症の拡大に伴う国庫支出金の増などに伴い、大幅な黒字となった。</a:t>
          </a:r>
        </a:p>
        <a:p>
          <a:r>
            <a:rPr kumimoji="1" lang="ja-JP" altLang="en-US" sz="1400">
              <a:latin typeface="ＭＳ ゴシック"/>
              <a:ea typeface="ＭＳ ゴシック"/>
            </a:rPr>
            <a:t>　今後も財政健全化実行計画のもと、公共施設の適正化や行財政運営の効率化・簡素化を進めることが肝要である。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textlink="">
      <xdr:nvSpPr>
        <xdr:cNvPr id="3" name="正方形/長方形 3"/>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textlink="">
      <xdr:nvSpPr>
        <xdr:cNvPr id="4" name="テキスト ボックス 4"/>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4660" y="6896100"/>
          <a:ext cx="42113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textlink="">
      <xdr:nvSpPr>
        <xdr:cNvPr id="6" name="表題ボックス"/>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textlink="">
      <xdr:nvSpPr>
        <xdr:cNvPr id="7" name="年度ボックス"/>
        <xdr:cNvSpPr>
          <a:spLocks noChangeArrowheads="1"/>
        </xdr:cNvSpPr>
      </xdr:nvSpPr>
      <xdr:spPr>
        <a:xfrm>
          <a:off x="9799320"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textlink="">
      <xdr:nvSpPr>
        <xdr:cNvPr id="8" name="団体名称ボックス"/>
        <xdr:cNvSpPr>
          <a:spLocks noChangeArrowheads="1"/>
        </xdr:cNvSpPr>
      </xdr:nvSpPr>
      <xdr:spPr>
        <a:xfrm>
          <a:off x="12514580"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textlink="">
      <xdr:nvSpPr>
        <xdr:cNvPr id="9" name="テキスト ボックス 6"/>
        <xdr:cNvSpPr txBox="1">
          <a:spLocks noChangeArrowheads="1"/>
        </xdr:cNvSpPr>
      </xdr:nvSpPr>
      <xdr:spPr>
        <a:xfrm>
          <a:off x="454660"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textlink="" fLocksText="0">
      <xdr:nvSpPr>
        <xdr:cNvPr id="10" name="テキスト ボックス 9"/>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５割を占める脆弱な財政基盤となっている。</a:t>
          </a:r>
        </a:p>
        <a:p>
          <a:r>
            <a:rPr kumimoji="1" lang="ja-JP" altLang="en-US" sz="1400">
              <a:latin typeface="ＭＳ ゴシック"/>
              <a:ea typeface="ＭＳ ゴシック"/>
            </a:rPr>
            <a:t>　病院事業においては、「病院経営改革プラン」に基づき、職員の「意識覚醒」を進めるなかで経営の改善が図られている。</a:t>
          </a:r>
          <a:r>
            <a:rPr kumimoji="1" lang="en-US" altLang="ja-JP" sz="1400">
              <a:latin typeface="ＭＳ ゴシック"/>
              <a:ea typeface="ＭＳ ゴシック"/>
            </a:rPr>
            <a:t>30</a:t>
          </a:r>
          <a:r>
            <a:rPr kumimoji="1" lang="ja-JP" altLang="en-US" sz="1400">
              <a:latin typeface="ＭＳ ゴシック"/>
              <a:ea typeface="ＭＳ ゴシック"/>
            </a:rPr>
            <a:t>年度から地方公営企業法の全部適用へ移行してきたが、引き続き医療を取り巻く情勢の変化に迅速かつ柔軟に対応し、より自律的な経営を行うことで、一層の経営の健全化を図る。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4660" y="6896100"/>
          <a:ext cx="42113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textlink="">
      <xdr:nvSpPr>
        <xdr:cNvPr id="12" name="凡例1"/>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textlink="">
      <xdr:nvSpPr>
        <xdr:cNvPr id="13" name="凡例2"/>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textlink="">
      <xdr:nvSpPr>
        <xdr:cNvPr id="14" name="凡例3"/>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textlink="">
      <xdr:nvSpPr>
        <xdr:cNvPr id="15" name="凡例4"/>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textlink="">
      <xdr:nvSpPr>
        <xdr:cNvPr id="16" name="凡例5"/>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textlink="">
      <xdr:nvSpPr>
        <xdr:cNvPr id="17" name="凡例6"/>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textlink="">
      <xdr:nvSpPr>
        <xdr:cNvPr id="18" name="凡例7"/>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textlink="">
      <xdr:nvSpPr>
        <xdr:cNvPr id="19" name="凡例8"/>
        <xdr:cNvSpPr/>
      </xdr:nvSpPr>
      <xdr:spPr>
        <a:xfrm>
          <a:off x="585470"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textlink="">
      <xdr:nvSpPr>
        <xdr:cNvPr id="20" name="凡例9"/>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textlink="">
      <xdr:nvSpPr>
        <xdr:cNvPr id="21" name="凡例10"/>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textlink="">
      <xdr:nvSpPr>
        <xdr:cNvPr id="2" name="表題ボックス"/>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textlink="">
      <xdr:nvSpPr>
        <xdr:cNvPr id="3" name="年度ボックス"/>
        <xdr:cNvSpPr>
          <a:spLocks noChangeArrowheads="1"/>
        </xdr:cNvSpPr>
      </xdr:nvSpPr>
      <xdr:spPr>
        <a:xfrm>
          <a:off x="9793605" y="190500"/>
          <a:ext cx="22256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189230</xdr:colOff>
      <xdr:row>3</xdr:row>
      <xdr:rowOff>123825</xdr:rowOff>
    </xdr:to>
    <xdr:sp textlink="">
      <xdr:nvSpPr>
        <xdr:cNvPr id="4" name="団体名称ボックス"/>
        <xdr:cNvSpPr>
          <a:spLocks noChangeArrowheads="1"/>
        </xdr:cNvSpPr>
      </xdr:nvSpPr>
      <xdr:spPr>
        <a:xfrm>
          <a:off x="12410440" y="190500"/>
          <a:ext cx="33508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textlink="">
      <xdr:nvSpPr>
        <xdr:cNvPr id="5" name="Line 22"/>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textlink="">
      <xdr:nvSpPr>
        <xdr:cNvPr id="6" name="Rectangle 23"/>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textlink="">
      <xdr:nvSpPr>
        <xdr:cNvPr id="7" name="Rectangle 24"/>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textlink="">
      <xdr:nvSpPr>
        <xdr:cNvPr id="8" name="Rectangle 25"/>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textlink="">
      <xdr:nvSpPr>
        <xdr:cNvPr id="9" name="Rectangle 26"/>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textlink="">
      <xdr:nvSpPr>
        <xdr:cNvPr id="10" name="Rectangle 27"/>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textlink="">
      <xdr:nvSpPr>
        <xdr:cNvPr id="11" name="Rectangle 28"/>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textlink="">
      <xdr:nvSpPr>
        <xdr:cNvPr id="12" name="Rectangle 29"/>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textlink="">
      <xdr:nvSpPr>
        <xdr:cNvPr id="13" name="Rectangle 30"/>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textlink="">
      <xdr:nvSpPr>
        <xdr:cNvPr id="14" name="Line 31"/>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textlink="">
      <xdr:nvSpPr>
        <xdr:cNvPr id="15" name="Oval 32"/>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textlink="">
      <xdr:nvSpPr>
        <xdr:cNvPr id="16" name="Rectangle 87"/>
        <xdr:cNvSpPr>
          <a:spLocks noChangeArrowheads="1"/>
        </xdr:cNvSpPr>
      </xdr:nvSpPr>
      <xdr:spPr>
        <a:xfrm>
          <a:off x="11800205" y="7600315"/>
          <a:ext cx="39731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textlink="">
      <xdr:nvSpPr>
        <xdr:cNvPr id="17" name="Rectangle 88"/>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textlink="">
      <xdr:nvSpPr>
        <xdr:cNvPr id="19" name="Rectangle 88"/>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56515</xdr:colOff>
      <xdr:row>52</xdr:row>
      <xdr:rowOff>227965</xdr:rowOff>
    </xdr:to>
    <xdr:sp textlink="" fLocksText="0">
      <xdr:nvSpPr>
        <xdr:cNvPr id="20" name="テキスト ボックス 19"/>
        <xdr:cNvSpPr txBox="1"/>
      </xdr:nvSpPr>
      <xdr:spPr>
        <a:xfrm>
          <a:off x="11923395" y="7934325"/>
          <a:ext cx="37052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利率が低く推移している状況であるが、大型建設事業の実施に伴う元金償還が本格化している影響から、類似団体平均を大きく上回っているが、元利償還金は令和４年度をピークに緩やかに減少していく見込み。</a:t>
          </a:r>
        </a:p>
        <a:p>
          <a:r>
            <a:rPr kumimoji="1" lang="ja-JP" altLang="en-US" sz="1300">
              <a:latin typeface="ＭＳ ゴシック"/>
              <a:ea typeface="ＭＳ ゴシック"/>
            </a:rPr>
            <a:t>　近年は、市役所庁舎や環境センターなど大型公共事業の実施により新規起債発行額が元利償還金を上回っていたため、今後も公債費が増加し、実質公債費比率が上昇しているが、財政上有利な起債を活用することで、将来の財政負担の軽減を図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textlink="">
      <xdr:nvSpPr>
        <xdr:cNvPr id="21" name="Line 22"/>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226060</xdr:colOff>
      <xdr:row>59</xdr:row>
      <xdr:rowOff>382905</xdr:rowOff>
    </xdr:to>
    <xdr:sp textlink="">
      <xdr:nvSpPr>
        <xdr:cNvPr id="22" name="Rectangle 87"/>
        <xdr:cNvSpPr>
          <a:spLocks noChangeArrowheads="1"/>
        </xdr:cNvSpPr>
      </xdr:nvSpPr>
      <xdr:spPr>
        <a:xfrm>
          <a:off x="11800205" y="12420600"/>
          <a:ext cx="399796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textlink="">
      <xdr:nvSpPr>
        <xdr:cNvPr id="23" name="Rectangle 88"/>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textlink="" fLocksText="0">
      <xdr:nvSpPr>
        <xdr:cNvPr id="24" name="テキスト ボックス 23"/>
        <xdr:cNvSpPr txBox="1"/>
      </xdr:nvSpPr>
      <xdr:spPr>
        <a:xfrm>
          <a:off x="11904980" y="12630785"/>
          <a:ext cx="37922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満期一括償還地方債の償還の財源に係るものについては該当はない。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715645</xdr:colOff>
      <xdr:row>38</xdr:row>
      <xdr:rowOff>9525</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133985</xdr:colOff>
      <xdr:row>53</xdr:row>
      <xdr:rowOff>9525</xdr:rowOff>
    </xdr:to>
    <xdr:sp textlink="">
      <xdr:nvSpPr>
        <xdr:cNvPr id="3" name="正方形/長方形 3"/>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textlink="">
      <xdr:nvSpPr>
        <xdr:cNvPr id="4" name="テキスト ボックス 3"/>
        <xdr:cNvSpPr txBox="1"/>
      </xdr:nvSpPr>
      <xdr:spPr>
        <a:xfrm>
          <a:off x="11771630" y="7604125"/>
          <a:ext cx="223901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textlink="">
      <xdr:nvSpPr>
        <xdr:cNvPr id="5" name="正方形/長方形 36" descr="右上がり対角線 (太)"/>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textlink="">
      <xdr:nvSpPr>
        <xdr:cNvPr id="6" name="正方形/長方形 37" descr="右下がり対角線 (太)"/>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textlink="">
      <xdr:nvSpPr>
        <xdr:cNvPr id="7" name="正方形/長方形 38" descr="右上がり対角線 (太)"/>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textlink="">
      <xdr:nvSpPr>
        <xdr:cNvPr id="8" name="正方形/長方形 39" descr="右下がり対角線 (太)"/>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textlink="">
      <xdr:nvSpPr>
        <xdr:cNvPr id="9" name="正方形/長方形 40" descr="右上がり対角線 (太)"/>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textlink="">
      <xdr:nvSpPr>
        <xdr:cNvPr id="10" name="正方形/長方形 41" descr="右下がり対角線 (太)"/>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textlink="">
      <xdr:nvSpPr>
        <xdr:cNvPr id="11" name="正方形/長方形 42" descr="右上がり対角線 (太)"/>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textlink="">
      <xdr:nvSpPr>
        <xdr:cNvPr id="12" name="正方形/長方形 43" descr="右下がり対角線 (太)"/>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textlink="">
      <xdr:nvSpPr>
        <xdr:cNvPr id="13" name="正方形/長方形 44" descr="右上がり対角線 (太)"/>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textlink="">
      <xdr:nvSpPr>
        <xdr:cNvPr id="14" name="正方形/長方形 45" descr="右下がり対角線 (太)"/>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textlink="">
      <xdr:nvSpPr>
        <xdr:cNvPr id="15" name="正方形/長方形 46" descr="右上がり対角線 (太)"/>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74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textlink="">
      <xdr:nvSpPr>
        <xdr:cNvPr id="17" name="Oval 182"/>
        <xdr:cNvSpPr>
          <a:spLocks noChangeArrowheads="1"/>
        </xdr:cNvSpPr>
      </xdr:nvSpPr>
      <xdr:spPr>
        <a:xfrm>
          <a:off x="25298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396875</xdr:colOff>
      <xdr:row>4</xdr:row>
      <xdr:rowOff>21590</xdr:rowOff>
    </xdr:to>
    <xdr:sp textlink="">
      <xdr:nvSpPr>
        <xdr:cNvPr id="18" name="表題ボックス"/>
        <xdr:cNvSpPr>
          <a:spLocks noChangeArrowheads="1"/>
        </xdr:cNvSpPr>
      </xdr:nvSpPr>
      <xdr:spPr>
        <a:xfrm>
          <a:off x="138430" y="138430"/>
          <a:ext cx="83292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628015</xdr:colOff>
      <xdr:row>3</xdr:row>
      <xdr:rowOff>123825</xdr:rowOff>
    </xdr:to>
    <xdr:sp textlink="">
      <xdr:nvSpPr>
        <xdr:cNvPr id="19" name="年度ボックス"/>
        <xdr:cNvSpPr>
          <a:spLocks noChangeArrowheads="1"/>
        </xdr:cNvSpPr>
      </xdr:nvSpPr>
      <xdr:spPr>
        <a:xfrm>
          <a:off x="9782810" y="238125"/>
          <a:ext cx="22821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172085</xdr:colOff>
      <xdr:row>1</xdr:row>
      <xdr:rowOff>47625</xdr:rowOff>
    </xdr:from>
    <xdr:to xmlns:xdr="http://schemas.openxmlformats.org/drawingml/2006/spreadsheetDrawing">
      <xdr:col>18</xdr:col>
      <xdr:colOff>133985</xdr:colOff>
      <xdr:row>3</xdr:row>
      <xdr:rowOff>123825</xdr:rowOff>
    </xdr:to>
    <xdr:sp textlink="">
      <xdr:nvSpPr>
        <xdr:cNvPr id="20" name="団体名称ボックス"/>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textlink="">
      <xdr:nvSpPr>
        <xdr:cNvPr id="21" name="Line 22"/>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866140</xdr:colOff>
      <xdr:row>5</xdr:row>
      <xdr:rowOff>133985</xdr:rowOff>
    </xdr:to>
    <xdr:sp textlink="">
      <xdr:nvSpPr>
        <xdr:cNvPr id="22" name="テキスト ボックス 6"/>
        <xdr:cNvSpPr txBox="1">
          <a:spLocks noChangeArrowheads="1"/>
        </xdr:cNvSpPr>
      </xdr:nvSpPr>
      <xdr:spPr>
        <a:xfrm>
          <a:off x="569595"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19685</xdr:colOff>
      <xdr:row>52</xdr:row>
      <xdr:rowOff>247650</xdr:rowOff>
    </xdr:to>
    <xdr:sp textlink="" fLocksText="0">
      <xdr:nvSpPr>
        <xdr:cNvPr id="23" name="テキスト ボックス 22"/>
        <xdr:cNvSpPr txBox="1"/>
      </xdr:nvSpPr>
      <xdr:spPr>
        <a:xfrm>
          <a:off x="11827510" y="7962900"/>
          <a:ext cx="395986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本市は行政面積が広く、集落が点在しているため、各地区において施設整備や下水道などのインフラ整備を実施してきたことにより、地方債現在高が多くなっている。</a:t>
          </a:r>
        </a:p>
        <a:p>
          <a:r>
            <a:rPr kumimoji="1" lang="ja-JP" altLang="en-US" sz="1400">
              <a:latin typeface="ＭＳ ゴシック"/>
              <a:ea typeface="ＭＳ ゴシック"/>
            </a:rPr>
            <a:t>　近年は、庁舎改築事業をはじめとする大型公共事業の実施に伴い、起債の新規発行額が償還元金を上回り、地方債現在高が高い水準にあるが、財政上有利な起債を活用することで、基準財政需要額算入見込額が比例して増加している。</a:t>
          </a:r>
        </a:p>
        <a:p>
          <a:r>
            <a:rPr kumimoji="1" lang="ja-JP" altLang="en-US" sz="1400">
              <a:latin typeface="ＭＳ ゴシック"/>
              <a:ea typeface="ＭＳ ゴシック"/>
            </a:rPr>
            <a:t>　財政健全化実行計画に基づき、毎年の新規起債発行額を抑制し、将来負担比率の抑制を図る。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textlink="">
      <xdr:nvSpPr>
        <xdr:cNvPr id="3" name="Rectangle 2"/>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textlink="">
      <xdr:nvSpPr>
        <xdr:cNvPr id="4" name="Rectangle 3"/>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textlink="">
      <xdr:nvSpPr>
        <xdr:cNvPr id="5" name="表題ボックス"/>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textlink="">
      <xdr:nvSpPr>
        <xdr:cNvPr id="6" name="Line 10"/>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textlink="">
      <xdr:nvSpPr>
        <xdr:cNvPr id="7" name="年度ボックス"/>
        <xdr:cNvSpPr>
          <a:spLocks noChangeArrowheads="1"/>
        </xdr:cNvSpPr>
      </xdr:nvSpPr>
      <xdr:spPr>
        <a:xfrm>
          <a:off x="12428220"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textlink="">
      <xdr:nvSpPr>
        <xdr:cNvPr id="8" name="団体名称ボックス"/>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北海道士別市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textlink="">
      <xdr:nvSpPr>
        <xdr:cNvPr id="9" name="テキスト ボックス 6"/>
        <xdr:cNvSpPr txBox="1">
          <a:spLocks noChangeArrowheads="1"/>
        </xdr:cNvSpPr>
      </xdr:nvSpPr>
      <xdr:spPr>
        <a:xfrm>
          <a:off x="533400" y="957580"/>
          <a:ext cx="216471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textlink="">
      <xdr:nvSpPr>
        <xdr:cNvPr id="10" name="Rectangle 3"/>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textlink="">
      <xdr:nvSpPr>
        <xdr:cNvPr id="11" name="Rectangle 6"/>
        <xdr:cNvSpPr>
          <a:spLocks noChangeArrowheads="1"/>
        </xdr:cNvSpPr>
      </xdr:nvSpPr>
      <xdr:spPr>
        <a:xfrm>
          <a:off x="12428220"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textlink="" fLocksText="0">
      <xdr:nvSpPr>
        <xdr:cNvPr id="12" name="テキスト ボックス 11"/>
        <xdr:cNvSpPr txBox="1"/>
      </xdr:nvSpPr>
      <xdr:spPr>
        <a:xfrm>
          <a:off x="12428220"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・前年度決算剰余金の一部を財政調整基金に積立てたため。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・引き続き年度間の財源不均衡を調整するため財政調整基金の取崩しを予定しているが、令和２年度に策定した「士別市財政健全化実行計画」に基づく健全化方策を着実に実行し、基金の確保に努める。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・特定目的基金については、過度な積立とならないよう計画的な取崩しを行い、目的に応じた事業への充当を行う。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textlink="">
      <xdr:nvSpPr>
        <xdr:cNvPr id="13" name="Rectangle 7"/>
        <xdr:cNvSpPr>
          <a:spLocks noChangeArrowheads="1"/>
        </xdr:cNvSpPr>
      </xdr:nvSpPr>
      <xdr:spPr>
        <a:xfrm>
          <a:off x="1250823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textlink="">
      <xdr:nvSpPr>
        <xdr:cNvPr id="14" name="Rectangle 6"/>
        <xdr:cNvSpPr>
          <a:spLocks noChangeArrowheads="1"/>
        </xdr:cNvSpPr>
      </xdr:nvSpPr>
      <xdr:spPr>
        <a:xfrm>
          <a:off x="12428220"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textlink="" fLocksText="0">
      <xdr:nvSpPr>
        <xdr:cNvPr id="15" name="テキスト ボックス 14"/>
        <xdr:cNvSpPr txBox="1"/>
      </xdr:nvSpPr>
      <xdr:spPr>
        <a:xfrm>
          <a:off x="12428220"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・合併特例基金：合併した旧市町の地域の振興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・ふるさと創生基金：ふるさとの活性化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・私の士別・あなたのふるさと応援基金：士別市「私の士別・あなたのふるさと応援寄附金」条例に掲げる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①こだわり交流プロジェクト　②いきいき健康プロジェクト　③すくすく子育てプロジェクト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④さわやか環境プロジェクト　➄はつらつ産業プロジェクト　により実施する事業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・私の士別・あたなのふるさと応援基金：ふるさと応援寄附金の寄附目的に応じた事業に活用するために取崩したことによる減少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・各基金の用途に沿った事業に活用し、基金残高が過大にならないよう運用する。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textlink="">
      <xdr:nvSpPr>
        <xdr:cNvPr id="16" name="Rectangle 7"/>
        <xdr:cNvSpPr>
          <a:spLocks noChangeArrowheads="1"/>
        </xdr:cNvSpPr>
      </xdr:nvSpPr>
      <xdr:spPr>
        <a:xfrm>
          <a:off x="12508230"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textlink="">
      <xdr:nvSpPr>
        <xdr:cNvPr id="17" name="Rectangle 6"/>
        <xdr:cNvSpPr>
          <a:spLocks noChangeArrowheads="1"/>
        </xdr:cNvSpPr>
      </xdr:nvSpPr>
      <xdr:spPr>
        <a:xfrm>
          <a:off x="12428220"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textlink="" fLocksText="0">
      <xdr:nvSpPr>
        <xdr:cNvPr id="18" name="テキスト ボックス 17"/>
        <xdr:cNvSpPr txBox="1"/>
      </xdr:nvSpPr>
      <xdr:spPr>
        <a:xfrm>
          <a:off x="12428220"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・新型コロナウイルス感染症の影響に伴い歳出が抑制されたほか、前年度決算による剰余金や基金運用利子を積立てたため大幅な増額となっている。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・健全化実行計画を着実に実行し、一定程度の残高を確保する。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textlink="">
      <xdr:nvSpPr>
        <xdr:cNvPr id="19" name="Rectangle 7"/>
        <xdr:cNvSpPr>
          <a:spLocks noChangeArrowheads="1"/>
        </xdr:cNvSpPr>
      </xdr:nvSpPr>
      <xdr:spPr>
        <a:xfrm>
          <a:off x="12508230"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textlink="">
      <xdr:nvSpPr>
        <xdr:cNvPr id="20" name="Rectangle 6"/>
        <xdr:cNvSpPr>
          <a:spLocks noChangeArrowheads="1"/>
        </xdr:cNvSpPr>
      </xdr:nvSpPr>
      <xdr:spPr>
        <a:xfrm>
          <a:off x="12428220"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textlink="" fLocksText="0">
      <xdr:nvSpPr>
        <xdr:cNvPr id="21" name="テキスト ボックス 20"/>
        <xdr:cNvSpPr txBox="1"/>
      </xdr:nvSpPr>
      <xdr:spPr>
        <a:xfrm>
          <a:off x="12428220"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・臨時財政対策債償還基金費積立相当分を取崩し、公債費に充当する。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textlink="">
      <xdr:nvSpPr>
        <xdr:cNvPr id="22" name="Rectangle 7"/>
        <xdr:cNvSpPr>
          <a:spLocks noChangeArrowheads="1"/>
        </xdr:cNvSpPr>
      </xdr:nvSpPr>
      <xdr:spPr>
        <a:xfrm>
          <a:off x="1250823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48895</xdr:rowOff>
    </xdr:from>
    <xdr:to xmlns:xdr="http://schemas.openxmlformats.org/drawingml/2006/spreadsheetDrawing">
      <xdr:col>37</xdr:col>
      <xdr:colOff>57150</xdr:colOff>
      <xdr:row>60</xdr:row>
      <xdr:rowOff>120650</xdr:rowOff>
    </xdr:to>
    <xdr:graphicFrame>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140970</xdr:rowOff>
    </xdr:to>
    <xdr:graphicFrame>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167640</xdr:colOff>
      <xdr:row>1</xdr:row>
      <xdr:rowOff>156210</xdr:rowOff>
    </xdr:to>
    <xdr:sp textlink="">
      <xdr:nvSpPr>
        <xdr:cNvPr id="4" name="正方形/長方形 3"/>
        <xdr:cNvSpPr/>
      </xdr:nvSpPr>
      <xdr:spPr>
        <a:xfrm>
          <a:off x="355600" y="64135"/>
          <a:ext cx="111448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textlink="">
      <xdr:nvSpPr>
        <xdr:cNvPr id="5" name="正方形/長方形 4"/>
        <xdr:cNvSpPr/>
      </xdr:nvSpPr>
      <xdr:spPr>
        <a:xfrm>
          <a:off x="15015210" y="189230"/>
          <a:ext cx="3473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167640</xdr:colOff>
      <xdr:row>0</xdr:row>
      <xdr:rowOff>215265</xdr:rowOff>
    </xdr:from>
    <xdr:to xmlns:xdr="http://schemas.openxmlformats.org/drawingml/2006/spreadsheetDrawing">
      <xdr:col>107</xdr:col>
      <xdr:colOff>263525</xdr:colOff>
      <xdr:row>1</xdr:row>
      <xdr:rowOff>181610</xdr:rowOff>
    </xdr:to>
    <xdr:sp textlink="">
      <xdr:nvSpPr>
        <xdr:cNvPr id="6" name="正方形/長方形 5"/>
        <xdr:cNvSpPr/>
      </xdr:nvSpPr>
      <xdr:spPr>
        <a:xfrm>
          <a:off x="15020925" y="215265"/>
          <a:ext cx="344868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textlink="">
      <xdr:nvSpPr>
        <xdr:cNvPr id="7" name="正方形/長方形 6"/>
        <xdr:cNvSpPr/>
      </xdr:nvSpPr>
      <xdr:spPr>
        <a:xfrm>
          <a:off x="15043150" y="240665"/>
          <a:ext cx="339471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textlink="">
      <xdr:nvSpPr>
        <xdr:cNvPr id="8" name="正方形/長方形 7"/>
        <xdr:cNvSpPr/>
      </xdr:nvSpPr>
      <xdr:spPr>
        <a:xfrm>
          <a:off x="12541250" y="189230"/>
          <a:ext cx="23406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textlink="">
      <xdr:nvSpPr>
        <xdr:cNvPr id="9" name="正方形/長方形 8"/>
        <xdr:cNvSpPr/>
      </xdr:nvSpPr>
      <xdr:spPr>
        <a:xfrm>
          <a:off x="12566650" y="215265"/>
          <a:ext cx="22961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167640</xdr:colOff>
      <xdr:row>1</xdr:row>
      <xdr:rowOff>156210</xdr:rowOff>
    </xdr:to>
    <xdr:sp textlink="">
      <xdr:nvSpPr>
        <xdr:cNvPr id="10" name="正方形/長方形 9"/>
        <xdr:cNvSpPr/>
      </xdr:nvSpPr>
      <xdr:spPr>
        <a:xfrm>
          <a:off x="12592050" y="240665"/>
          <a:ext cx="226123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436245</xdr:colOff>
      <xdr:row>2</xdr:row>
      <xdr:rowOff>22860</xdr:rowOff>
    </xdr:from>
    <xdr:to xmlns:xdr="http://schemas.openxmlformats.org/drawingml/2006/spreadsheetDrawing">
      <xdr:col>53</xdr:col>
      <xdr:colOff>167640</xdr:colOff>
      <xdr:row>11</xdr:row>
      <xdr:rowOff>106680</xdr:rowOff>
    </xdr:to>
    <xdr:sp textlink="">
      <xdr:nvSpPr>
        <xdr:cNvPr id="11" name="正方形/長方形 10"/>
        <xdr:cNvSpPr/>
      </xdr:nvSpPr>
      <xdr:spPr>
        <a:xfrm>
          <a:off x="436245" y="889635"/>
          <a:ext cx="8884920" cy="17487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167640</xdr:colOff>
      <xdr:row>11</xdr:row>
      <xdr:rowOff>74295</xdr:rowOff>
    </xdr:to>
    <xdr:sp textlink="">
      <xdr:nvSpPr>
        <xdr:cNvPr id="12" name="正方形/長方形 11"/>
        <xdr:cNvSpPr/>
      </xdr:nvSpPr>
      <xdr:spPr>
        <a:xfrm>
          <a:off x="560070" y="921385"/>
          <a:ext cx="1217295"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74295</xdr:rowOff>
    </xdr:to>
    <xdr:sp textlink="">
      <xdr:nvSpPr>
        <xdr:cNvPr id="13" name="正方形/長方形 12"/>
        <xdr:cNvSpPr/>
      </xdr:nvSpPr>
      <xdr:spPr>
        <a:xfrm>
          <a:off x="1733550" y="921385"/>
          <a:ext cx="117348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74295</xdr:rowOff>
    </xdr:to>
    <xdr:sp textlink="">
      <xdr:nvSpPr>
        <xdr:cNvPr id="14" name="正方形/長方形 13"/>
        <xdr:cNvSpPr/>
      </xdr:nvSpPr>
      <xdr:spPr>
        <a:xfrm>
          <a:off x="2907030" y="921385"/>
          <a:ext cx="134112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textlink="">
      <xdr:nvSpPr>
        <xdr:cNvPr id="15" name="正方形/長方形 14"/>
        <xdr:cNvSpPr/>
      </xdr:nvSpPr>
      <xdr:spPr>
        <a:xfrm>
          <a:off x="4248150" y="940435"/>
          <a:ext cx="178054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167640</xdr:colOff>
      <xdr:row>7</xdr:row>
      <xdr:rowOff>3175</xdr:rowOff>
    </xdr:to>
    <xdr:sp textlink="">
      <xdr:nvSpPr>
        <xdr:cNvPr id="16" name="正方形/長方形 15"/>
        <xdr:cNvSpPr/>
      </xdr:nvSpPr>
      <xdr:spPr>
        <a:xfrm>
          <a:off x="6028690" y="940435"/>
          <a:ext cx="11131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textlink="">
      <xdr:nvSpPr>
        <xdr:cNvPr id="17" name="正方形/長方形 16"/>
        <xdr:cNvSpPr/>
      </xdr:nvSpPr>
      <xdr:spPr>
        <a:xfrm>
          <a:off x="7202170" y="953135"/>
          <a:ext cx="566420" cy="9245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10160</xdr:rowOff>
    </xdr:from>
    <xdr:to xmlns:xdr="http://schemas.openxmlformats.org/drawingml/2006/spreadsheetDrawing">
      <xdr:col>34</xdr:col>
      <xdr:colOff>60325</xdr:colOff>
      <xdr:row>9</xdr:row>
      <xdr:rowOff>132080</xdr:rowOff>
    </xdr:to>
    <xdr:sp textlink="">
      <xdr:nvSpPr>
        <xdr:cNvPr id="18" name="正方形/長方形 17"/>
        <xdr:cNvSpPr/>
      </xdr:nvSpPr>
      <xdr:spPr>
        <a:xfrm>
          <a:off x="4248150" y="1703705"/>
          <a:ext cx="178054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10160</xdr:rowOff>
    </xdr:from>
    <xdr:to xmlns:xdr="http://schemas.openxmlformats.org/drawingml/2006/spreadsheetDrawing">
      <xdr:col>53</xdr:col>
      <xdr:colOff>167640</xdr:colOff>
      <xdr:row>9</xdr:row>
      <xdr:rowOff>132080</xdr:rowOff>
    </xdr:to>
    <xdr:sp textlink="">
      <xdr:nvSpPr>
        <xdr:cNvPr id="19" name="正方形/長方形 18"/>
        <xdr:cNvSpPr/>
      </xdr:nvSpPr>
      <xdr:spPr>
        <a:xfrm>
          <a:off x="6092190" y="1703705"/>
          <a:ext cx="3228975"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113030</xdr:rowOff>
    </xdr:to>
    <xdr:sp textlink="">
      <xdr:nvSpPr>
        <xdr:cNvPr id="20" name="角丸四角形 19"/>
        <xdr:cNvSpPr/>
      </xdr:nvSpPr>
      <xdr:spPr>
        <a:xfrm>
          <a:off x="9767570" y="889635"/>
          <a:ext cx="1341120" cy="125222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167640</xdr:colOff>
      <xdr:row>2</xdr:row>
      <xdr:rowOff>86360</xdr:rowOff>
    </xdr:from>
    <xdr:to xmlns:xdr="http://schemas.openxmlformats.org/drawingml/2006/spreadsheetDrawing">
      <xdr:col>64</xdr:col>
      <xdr:colOff>167640</xdr:colOff>
      <xdr:row>3</xdr:row>
      <xdr:rowOff>16510</xdr:rowOff>
    </xdr:to>
    <xdr:sp textlink="">
      <xdr:nvSpPr>
        <xdr:cNvPr id="21" name="正方形/長方形 20"/>
        <xdr:cNvSpPr/>
      </xdr:nvSpPr>
      <xdr:spPr>
        <a:xfrm>
          <a:off x="9991725" y="953135"/>
          <a:ext cx="1173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167640</xdr:colOff>
      <xdr:row>3</xdr:row>
      <xdr:rowOff>29210</xdr:rowOff>
    </xdr:from>
    <xdr:to xmlns:xdr="http://schemas.openxmlformats.org/drawingml/2006/spreadsheetDrawing">
      <xdr:col>64</xdr:col>
      <xdr:colOff>167640</xdr:colOff>
      <xdr:row>6</xdr:row>
      <xdr:rowOff>35560</xdr:rowOff>
    </xdr:to>
    <xdr:sp textlink="">
      <xdr:nvSpPr>
        <xdr:cNvPr id="22" name="正方形/長方形 21"/>
        <xdr:cNvSpPr/>
      </xdr:nvSpPr>
      <xdr:spPr>
        <a:xfrm>
          <a:off x="9991725" y="1219835"/>
          <a:ext cx="117348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167640</xdr:colOff>
      <xdr:row>5</xdr:row>
      <xdr:rowOff>29210</xdr:rowOff>
    </xdr:from>
    <xdr:to xmlns:xdr="http://schemas.openxmlformats.org/drawingml/2006/spreadsheetDrawing">
      <xdr:col>65</xdr:col>
      <xdr:colOff>117475</xdr:colOff>
      <xdr:row>8</xdr:row>
      <xdr:rowOff>164465</xdr:rowOff>
    </xdr:to>
    <xdr:sp textlink="">
      <xdr:nvSpPr>
        <xdr:cNvPr id="23" name="正方形/長方形 22"/>
        <xdr:cNvSpPr/>
      </xdr:nvSpPr>
      <xdr:spPr>
        <a:xfrm>
          <a:off x="9991725" y="1555115"/>
          <a:ext cx="129095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827260" y="104203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textlink="">
      <xdr:nvSpPr>
        <xdr:cNvPr id="25" name="楕円 24"/>
        <xdr:cNvSpPr/>
      </xdr:nvSpPr>
      <xdr:spPr>
        <a:xfrm>
          <a:off x="98812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118745</xdr:rowOff>
    </xdr:from>
    <xdr:to xmlns:xdr="http://schemas.openxmlformats.org/drawingml/2006/spreadsheetDrawing">
      <xdr:col>57</xdr:col>
      <xdr:colOff>158750</xdr:colOff>
      <xdr:row>4</xdr:row>
      <xdr:rowOff>48895</xdr:rowOff>
    </xdr:to>
    <xdr:sp textlink="">
      <xdr:nvSpPr>
        <xdr:cNvPr id="26" name="フローチャート: 判断 25"/>
        <xdr:cNvSpPr/>
      </xdr:nvSpPr>
      <xdr:spPr>
        <a:xfrm>
          <a:off x="9881235" y="130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99256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9846310" y="155511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96520</xdr:rowOff>
    </xdr:from>
    <xdr:to xmlns:xdr="http://schemas.openxmlformats.org/drawingml/2006/spreadsheetDrawing">
      <xdr:col>57</xdr:col>
      <xdr:colOff>101600</xdr:colOff>
      <xdr:row>7</xdr:row>
      <xdr:rowOff>64135</xdr:rowOff>
    </xdr:to>
    <xdr:cxnSp macro="">
      <xdr:nvCxnSpPr>
        <xdr:cNvPr id="29" name="直線コネクタ 28"/>
        <xdr:cNvCxnSpPr/>
      </xdr:nvCxnSpPr>
      <xdr:spPr>
        <a:xfrm flipV="1">
          <a:off x="9925685" y="179006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67945</xdr:rowOff>
    </xdr:from>
    <xdr:to xmlns:xdr="http://schemas.openxmlformats.org/drawingml/2006/spreadsheetDrawing">
      <xdr:col>58</xdr:col>
      <xdr:colOff>3175</xdr:colOff>
      <xdr:row>7</xdr:row>
      <xdr:rowOff>67945</xdr:rowOff>
    </xdr:to>
    <xdr:cxnSp macro="">
      <xdr:nvCxnSpPr>
        <xdr:cNvPr id="30" name="直線コネクタ 29"/>
        <xdr:cNvCxnSpPr/>
      </xdr:nvCxnSpPr>
      <xdr:spPr>
        <a:xfrm>
          <a:off x="9846310" y="192913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35560</xdr:rowOff>
    </xdr:from>
    <xdr:ext cx="8896350" cy="262255"/>
    <xdr:sp textlink="">
      <xdr:nvSpPr>
        <xdr:cNvPr id="31" name="テキスト ボックス 30"/>
        <xdr:cNvSpPr txBox="1"/>
      </xdr:nvSpPr>
      <xdr:spPr>
        <a:xfrm>
          <a:off x="419100" y="273494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106680</xdr:rowOff>
    </xdr:from>
    <xdr:ext cx="6046470" cy="262255"/>
    <xdr:sp textlink="">
      <xdr:nvSpPr>
        <xdr:cNvPr id="32" name="テキスト ボックス 31"/>
        <xdr:cNvSpPr txBox="1"/>
      </xdr:nvSpPr>
      <xdr:spPr>
        <a:xfrm>
          <a:off x="419100" y="2973705"/>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62890"/>
    <xdr:sp textlink="">
      <xdr:nvSpPr>
        <xdr:cNvPr id="33" name="テキスト ボックス 32"/>
        <xdr:cNvSpPr txBox="1"/>
      </xdr:nvSpPr>
      <xdr:spPr>
        <a:xfrm>
          <a:off x="419100" y="32054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74295</xdr:rowOff>
    </xdr:from>
    <xdr:ext cx="11031855" cy="262255"/>
    <xdr:sp textlink="">
      <xdr:nvSpPr>
        <xdr:cNvPr id="34" name="テキスト ボックス 33"/>
        <xdr:cNvSpPr txBox="1"/>
      </xdr:nvSpPr>
      <xdr:spPr>
        <a:xfrm>
          <a:off x="419100" y="3444240"/>
          <a:ext cx="110318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145415</xdr:rowOff>
    </xdr:from>
    <xdr:ext cx="4433570" cy="262255"/>
    <xdr:sp textlink="">
      <xdr:nvSpPr>
        <xdr:cNvPr id="35" name="テキスト ボックス 34"/>
        <xdr:cNvSpPr txBox="1"/>
      </xdr:nvSpPr>
      <xdr:spPr>
        <a:xfrm>
          <a:off x="419100" y="368300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textlink="">
      <xdr:nvSpPr>
        <xdr:cNvPr id="36" name="正方形/長方形 35"/>
        <xdr:cNvSpPr/>
      </xdr:nvSpPr>
      <xdr:spPr>
        <a:xfrm>
          <a:off x="1129030" y="4189730"/>
          <a:ext cx="37388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82550</xdr:rowOff>
    </xdr:from>
    <xdr:to xmlns:xdr="http://schemas.openxmlformats.org/drawingml/2006/spreadsheetDrawing">
      <xdr:col>18</xdr:col>
      <xdr:colOff>4445</xdr:colOff>
      <xdr:row>24</xdr:row>
      <xdr:rowOff>14605</xdr:rowOff>
    </xdr:to>
    <xdr:sp textlink="">
      <xdr:nvSpPr>
        <xdr:cNvPr id="37" name="正方形/長方形 36"/>
        <xdr:cNvSpPr/>
      </xdr:nvSpPr>
      <xdr:spPr>
        <a:xfrm>
          <a:off x="1776730" y="4561205"/>
          <a:ext cx="151384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66040</xdr:rowOff>
    </xdr:from>
    <xdr:to xmlns:xdr="http://schemas.openxmlformats.org/drawingml/2006/spreadsheetDrawing">
      <xdr:col>23</xdr:col>
      <xdr:colOff>5080</xdr:colOff>
      <xdr:row>24</xdr:row>
      <xdr:rowOff>31115</xdr:rowOff>
    </xdr:to>
    <xdr:sp textlink="">
      <xdr:nvSpPr>
        <xdr:cNvPr id="38" name="正方形/長方形 37"/>
        <xdr:cNvSpPr/>
      </xdr:nvSpPr>
      <xdr:spPr>
        <a:xfrm>
          <a:off x="3388995" y="4544695"/>
          <a:ext cx="74041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93345</xdr:rowOff>
    </xdr:to>
    <xdr:sp textlink="">
      <xdr:nvSpPr>
        <xdr:cNvPr id="39" name="正方形/長方形 38"/>
        <xdr:cNvSpPr/>
      </xdr:nvSpPr>
      <xdr:spPr>
        <a:xfrm>
          <a:off x="48171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113030</xdr:rowOff>
    </xdr:to>
    <xdr:sp textlink="">
      <xdr:nvSpPr>
        <xdr:cNvPr id="40" name="正方形/長方形 39"/>
        <xdr:cNvSpPr/>
      </xdr:nvSpPr>
      <xdr:spPr>
        <a:xfrm>
          <a:off x="481711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93345</xdr:rowOff>
    </xdr:to>
    <xdr:sp textlink="">
      <xdr:nvSpPr>
        <xdr:cNvPr id="41" name="正方形/長方形 40"/>
        <xdr:cNvSpPr/>
      </xdr:nvSpPr>
      <xdr:spPr>
        <a:xfrm>
          <a:off x="615823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113030</xdr:rowOff>
    </xdr:to>
    <xdr:sp textlink="">
      <xdr:nvSpPr>
        <xdr:cNvPr id="42" name="正方形/長方形 41"/>
        <xdr:cNvSpPr/>
      </xdr:nvSpPr>
      <xdr:spPr>
        <a:xfrm>
          <a:off x="615823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93345</xdr:rowOff>
    </xdr:to>
    <xdr:sp textlink="">
      <xdr:nvSpPr>
        <xdr:cNvPr id="43" name="正方形/長方形 42"/>
        <xdr:cNvSpPr/>
      </xdr:nvSpPr>
      <xdr:spPr>
        <a:xfrm>
          <a:off x="762635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113030</xdr:rowOff>
    </xdr:to>
    <xdr:sp textlink="">
      <xdr:nvSpPr>
        <xdr:cNvPr id="44" name="正方形/長方形 43"/>
        <xdr:cNvSpPr/>
      </xdr:nvSpPr>
      <xdr:spPr>
        <a:xfrm>
          <a:off x="762635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167640</xdr:rowOff>
    </xdr:to>
    <xdr:sp textlink="">
      <xdr:nvSpPr>
        <xdr:cNvPr id="45" name="正方形/長方形 44"/>
        <xdr:cNvSpPr/>
      </xdr:nvSpPr>
      <xdr:spPr>
        <a:xfrm>
          <a:off x="1129030" y="4881880"/>
          <a:ext cx="373888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67945</xdr:rowOff>
    </xdr:from>
    <xdr:to xmlns:xdr="http://schemas.openxmlformats.org/drawingml/2006/spreadsheetDrawing">
      <xdr:col>53</xdr:col>
      <xdr:colOff>149225</xdr:colOff>
      <xdr:row>36</xdr:row>
      <xdr:rowOff>167640</xdr:rowOff>
    </xdr:to>
    <xdr:sp textlink="">
      <xdr:nvSpPr>
        <xdr:cNvPr id="46" name="正方形/長方形 45"/>
        <xdr:cNvSpPr/>
      </xdr:nvSpPr>
      <xdr:spPr>
        <a:xfrm>
          <a:off x="511175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132080</xdr:rowOff>
    </xdr:from>
    <xdr:to xmlns:xdr="http://schemas.openxmlformats.org/drawingml/2006/spreadsheetDrawing">
      <xdr:col>52</xdr:col>
      <xdr:colOff>149225</xdr:colOff>
      <xdr:row>26</xdr:row>
      <xdr:rowOff>41910</xdr:rowOff>
    </xdr:to>
    <xdr:sp textlink="">
      <xdr:nvSpPr>
        <xdr:cNvPr id="47" name="正方形/長方形 46"/>
        <xdr:cNvSpPr/>
      </xdr:nvSpPr>
      <xdr:spPr>
        <a:xfrm>
          <a:off x="511175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80645</xdr:rowOff>
    </xdr:to>
    <xdr:sp textlink="" fLocksText="0">
      <xdr:nvSpPr>
        <xdr:cNvPr id="48" name="テキスト ボックス 47"/>
        <xdr:cNvSpPr txBox="1"/>
      </xdr:nvSpPr>
      <xdr:spPr>
        <a:xfrm>
          <a:off x="516509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多くの施設が、高度経済成長期後の昭和</a:t>
          </a:r>
          <a:r>
            <a:rPr kumimoji="1" lang="en-US" altLang="ja-JP" sz="1100">
              <a:latin typeface="ＭＳ Ｐゴシック"/>
              <a:ea typeface="ＭＳ Ｐゴシック"/>
            </a:rPr>
            <a:t>50</a:t>
          </a:r>
          <a:r>
            <a:rPr kumimoji="1" lang="ja-JP" altLang="en-US" sz="1100">
              <a:latin typeface="ＭＳ Ｐゴシック"/>
              <a:ea typeface="ＭＳ Ｐゴシック"/>
            </a:rPr>
            <a:t>年代からバブル期終盤の平成</a:t>
          </a:r>
          <a:r>
            <a:rPr kumimoji="1" lang="en-US" altLang="ja-JP" sz="1100">
              <a:latin typeface="ＭＳ Ｐゴシック"/>
              <a:ea typeface="ＭＳ Ｐゴシック"/>
            </a:rPr>
            <a:t>3</a:t>
          </a:r>
          <a:r>
            <a:rPr kumimoji="1" lang="ja-JP" altLang="en-US" sz="1100">
              <a:latin typeface="ＭＳ Ｐゴシック"/>
              <a:ea typeface="ＭＳ Ｐゴシック"/>
            </a:rPr>
            <a:t>年頃にかけて建設したものであり、これらは建設後</a:t>
          </a:r>
          <a:r>
            <a:rPr kumimoji="1" lang="en-US" altLang="ja-JP" sz="1100">
              <a:latin typeface="ＭＳ Ｐゴシック"/>
              <a:ea typeface="ＭＳ Ｐゴシック"/>
            </a:rPr>
            <a:t>30</a:t>
          </a:r>
          <a:r>
            <a:rPr kumimoji="1" lang="ja-JP" altLang="en-US" sz="1100">
              <a:latin typeface="ＭＳ Ｐゴシック"/>
              <a:ea typeface="ＭＳ Ｐゴシック"/>
            </a:rPr>
            <a:t>年を経過している。今後は、適切な維持管理や施設の統廃合等を含めた施設の最適化を図るため、改訂した公共施設マネジメント基本計画のほか、新たに策定した公共施設再編プランを着実に推進する。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167640</xdr:colOff>
      <xdr:row>23</xdr:row>
      <xdr:rowOff>48895</xdr:rowOff>
    </xdr:from>
    <xdr:ext cx="349885" cy="227965"/>
    <xdr:sp textlink="">
      <xdr:nvSpPr>
        <xdr:cNvPr id="49" name="テキスト ボックス 48"/>
        <xdr:cNvSpPr txBox="1"/>
      </xdr:nvSpPr>
      <xdr:spPr>
        <a:xfrm>
          <a:off x="1106805" y="469519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129030" y="69932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75565</xdr:rowOff>
    </xdr:from>
    <xdr:ext cx="410845" cy="228600"/>
    <xdr:sp textlink="">
      <xdr:nvSpPr>
        <xdr:cNvPr id="51" name="テキスト ボックス 50"/>
        <xdr:cNvSpPr txBox="1"/>
      </xdr:nvSpPr>
      <xdr:spPr>
        <a:xfrm>
          <a:off x="723265" y="6901180"/>
          <a:ext cx="41084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153035</xdr:rowOff>
    </xdr:from>
    <xdr:to xmlns:xdr="http://schemas.openxmlformats.org/drawingml/2006/spreadsheetDrawing">
      <xdr:col>27</xdr:col>
      <xdr:colOff>73025</xdr:colOff>
      <xdr:row>34</xdr:row>
      <xdr:rowOff>153035</xdr:rowOff>
    </xdr:to>
    <xdr:cxnSp macro="">
      <xdr:nvCxnSpPr>
        <xdr:cNvPr id="52" name="直線コネクタ 51"/>
        <xdr:cNvCxnSpPr/>
      </xdr:nvCxnSpPr>
      <xdr:spPr>
        <a:xfrm>
          <a:off x="1129030" y="66433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58420</xdr:rowOff>
    </xdr:from>
    <xdr:ext cx="410845" cy="227965"/>
    <xdr:sp textlink="">
      <xdr:nvSpPr>
        <xdr:cNvPr id="53" name="テキスト ボックス 52"/>
        <xdr:cNvSpPr txBox="1"/>
      </xdr:nvSpPr>
      <xdr:spPr>
        <a:xfrm>
          <a:off x="723265" y="6548755"/>
          <a:ext cx="4108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136525</xdr:rowOff>
    </xdr:from>
    <xdr:to xmlns:xdr="http://schemas.openxmlformats.org/drawingml/2006/spreadsheetDrawing">
      <xdr:col>27</xdr:col>
      <xdr:colOff>73025</xdr:colOff>
      <xdr:row>32</xdr:row>
      <xdr:rowOff>136525</xdr:rowOff>
    </xdr:to>
    <xdr:cxnSp macro="">
      <xdr:nvCxnSpPr>
        <xdr:cNvPr id="54" name="直線コネクタ 53"/>
        <xdr:cNvCxnSpPr/>
      </xdr:nvCxnSpPr>
      <xdr:spPr>
        <a:xfrm>
          <a:off x="1129030" y="62915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32</xdr:row>
      <xdr:rowOff>41275</xdr:rowOff>
    </xdr:from>
    <xdr:ext cx="359410" cy="229235"/>
    <xdr:sp textlink="">
      <xdr:nvSpPr>
        <xdr:cNvPr id="55" name="テキスト ボックス 54"/>
        <xdr:cNvSpPr txBox="1"/>
      </xdr:nvSpPr>
      <xdr:spPr>
        <a:xfrm>
          <a:off x="771525" y="6196330"/>
          <a:ext cx="35941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118745</xdr:rowOff>
    </xdr:from>
    <xdr:to xmlns:xdr="http://schemas.openxmlformats.org/drawingml/2006/spreadsheetDrawing">
      <xdr:col>27</xdr:col>
      <xdr:colOff>73025</xdr:colOff>
      <xdr:row>30</xdr:row>
      <xdr:rowOff>118745</xdr:rowOff>
    </xdr:to>
    <xdr:cxnSp macro="">
      <xdr:nvCxnSpPr>
        <xdr:cNvPr id="56" name="直線コネクタ 55"/>
        <xdr:cNvCxnSpPr/>
      </xdr:nvCxnSpPr>
      <xdr:spPr>
        <a:xfrm>
          <a:off x="1129030" y="593852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30</xdr:row>
      <xdr:rowOff>23495</xdr:rowOff>
    </xdr:from>
    <xdr:ext cx="359410" cy="228600"/>
    <xdr:sp textlink="">
      <xdr:nvSpPr>
        <xdr:cNvPr id="57" name="テキスト ボックス 56"/>
        <xdr:cNvSpPr txBox="1"/>
      </xdr:nvSpPr>
      <xdr:spPr>
        <a:xfrm>
          <a:off x="771525" y="5843270"/>
          <a:ext cx="3594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101600</xdr:rowOff>
    </xdr:from>
    <xdr:to xmlns:xdr="http://schemas.openxmlformats.org/drawingml/2006/spreadsheetDrawing">
      <xdr:col>27</xdr:col>
      <xdr:colOff>73025</xdr:colOff>
      <xdr:row>28</xdr:row>
      <xdr:rowOff>101600</xdr:rowOff>
    </xdr:to>
    <xdr:cxnSp macro="">
      <xdr:nvCxnSpPr>
        <xdr:cNvPr id="58" name="直線コネクタ 57"/>
        <xdr:cNvCxnSpPr/>
      </xdr:nvCxnSpPr>
      <xdr:spPr>
        <a:xfrm>
          <a:off x="1129030" y="55860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28</xdr:row>
      <xdr:rowOff>6985</xdr:rowOff>
    </xdr:from>
    <xdr:ext cx="359410" cy="229235"/>
    <xdr:sp textlink="">
      <xdr:nvSpPr>
        <xdr:cNvPr id="59" name="テキスト ボックス 58"/>
        <xdr:cNvSpPr txBox="1"/>
      </xdr:nvSpPr>
      <xdr:spPr>
        <a:xfrm>
          <a:off x="771525" y="5491480"/>
          <a:ext cx="35941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85090</xdr:rowOff>
    </xdr:from>
    <xdr:to xmlns:xdr="http://schemas.openxmlformats.org/drawingml/2006/spreadsheetDrawing">
      <xdr:col>27</xdr:col>
      <xdr:colOff>73025</xdr:colOff>
      <xdr:row>26</xdr:row>
      <xdr:rowOff>85090</xdr:rowOff>
    </xdr:to>
    <xdr:cxnSp macro="">
      <xdr:nvCxnSpPr>
        <xdr:cNvPr id="60" name="直線コネクタ 59"/>
        <xdr:cNvCxnSpPr/>
      </xdr:nvCxnSpPr>
      <xdr:spPr>
        <a:xfrm>
          <a:off x="1129030" y="523430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167640</xdr:colOff>
      <xdr:row>25</xdr:row>
      <xdr:rowOff>163830</xdr:rowOff>
    </xdr:from>
    <xdr:ext cx="359410" cy="227330"/>
    <xdr:sp textlink="">
      <xdr:nvSpPr>
        <xdr:cNvPr id="61" name="テキスト ボックス 60"/>
        <xdr:cNvSpPr txBox="1"/>
      </xdr:nvSpPr>
      <xdr:spPr>
        <a:xfrm>
          <a:off x="771525" y="5145405"/>
          <a:ext cx="35941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24</xdr:row>
      <xdr:rowOff>67945</xdr:rowOff>
    </xdr:to>
    <xdr:cxnSp macro="">
      <xdr:nvCxnSpPr>
        <xdr:cNvPr id="62" name="直線コネクタ 61"/>
        <xdr:cNvCxnSpPr/>
      </xdr:nvCxnSpPr>
      <xdr:spPr>
        <a:xfrm>
          <a:off x="1129030" y="48818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146685</xdr:rowOff>
    </xdr:from>
    <xdr:ext cx="307975" cy="227965"/>
    <xdr:sp textlink="">
      <xdr:nvSpPr>
        <xdr:cNvPr id="63" name="テキスト ボックス 62"/>
        <xdr:cNvSpPr txBox="1"/>
      </xdr:nvSpPr>
      <xdr:spPr>
        <a:xfrm>
          <a:off x="803275" y="4792980"/>
          <a:ext cx="3079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67945</xdr:rowOff>
    </xdr:from>
    <xdr:to xmlns:xdr="http://schemas.openxmlformats.org/drawingml/2006/spreadsheetDrawing">
      <xdr:col>27</xdr:col>
      <xdr:colOff>73025</xdr:colOff>
      <xdr:row>36</xdr:row>
      <xdr:rowOff>167640</xdr:rowOff>
    </xdr:to>
    <xdr:sp textlink="">
      <xdr:nvSpPr>
        <xdr:cNvPr id="64" name="有形固定資産減価償却率グラフ枠"/>
        <xdr:cNvSpPr/>
      </xdr:nvSpPr>
      <xdr:spPr>
        <a:xfrm>
          <a:off x="1129030" y="4881880"/>
          <a:ext cx="373888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37465</xdr:rowOff>
    </xdr:from>
    <xdr:to xmlns:xdr="http://schemas.openxmlformats.org/drawingml/2006/spreadsheetDrawing">
      <xdr:col>23</xdr:col>
      <xdr:colOff>85090</xdr:colOff>
      <xdr:row>33</xdr:row>
      <xdr:rowOff>157480</xdr:rowOff>
    </xdr:to>
    <xdr:cxnSp macro="">
      <xdr:nvCxnSpPr>
        <xdr:cNvPr id="65" name="直線コネクタ 64"/>
        <xdr:cNvCxnSpPr/>
      </xdr:nvCxnSpPr>
      <xdr:spPr>
        <a:xfrm flipV="1">
          <a:off x="4208145" y="518668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161925</xdr:rowOff>
    </xdr:from>
    <xdr:ext cx="403860" cy="261620"/>
    <xdr:sp textlink="">
      <xdr:nvSpPr>
        <xdr:cNvPr id="66" name="有形固定資産減価償却率最小値テキスト"/>
        <xdr:cNvSpPr txBox="1"/>
      </xdr:nvSpPr>
      <xdr:spPr>
        <a:xfrm>
          <a:off x="4260850" y="648462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167640</xdr:colOff>
      <xdr:row>33</xdr:row>
      <xdr:rowOff>157480</xdr:rowOff>
    </xdr:from>
    <xdr:to xmlns:xdr="http://schemas.openxmlformats.org/drawingml/2006/spreadsheetDrawing">
      <xdr:col>23</xdr:col>
      <xdr:colOff>167640</xdr:colOff>
      <xdr:row>33</xdr:row>
      <xdr:rowOff>157480</xdr:rowOff>
    </xdr:to>
    <xdr:cxnSp macro="">
      <xdr:nvCxnSpPr>
        <xdr:cNvPr id="67" name="直線コネクタ 66"/>
        <xdr:cNvCxnSpPr/>
      </xdr:nvCxnSpPr>
      <xdr:spPr>
        <a:xfrm>
          <a:off x="4124325" y="6480175"/>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156845</xdr:rowOff>
    </xdr:from>
    <xdr:ext cx="403860" cy="262890"/>
    <xdr:sp textlink="">
      <xdr:nvSpPr>
        <xdr:cNvPr id="68" name="有形固定資産減価償却率最大値テキスト"/>
        <xdr:cNvSpPr txBox="1"/>
      </xdr:nvSpPr>
      <xdr:spPr>
        <a:xfrm>
          <a:off x="4260850" y="497078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167640</xdr:colOff>
      <xdr:row>26</xdr:row>
      <xdr:rowOff>37465</xdr:rowOff>
    </xdr:from>
    <xdr:to xmlns:xdr="http://schemas.openxmlformats.org/drawingml/2006/spreadsheetDrawing">
      <xdr:col>23</xdr:col>
      <xdr:colOff>167640</xdr:colOff>
      <xdr:row>26</xdr:row>
      <xdr:rowOff>37465</xdr:rowOff>
    </xdr:to>
    <xdr:cxnSp macro="">
      <xdr:nvCxnSpPr>
        <xdr:cNvPr id="69" name="直線コネクタ 68"/>
        <xdr:cNvCxnSpPr/>
      </xdr:nvCxnSpPr>
      <xdr:spPr>
        <a:xfrm>
          <a:off x="4124325" y="5186680"/>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137160</xdr:rowOff>
    </xdr:from>
    <xdr:ext cx="403860" cy="262890"/>
    <xdr:sp textlink="">
      <xdr:nvSpPr>
        <xdr:cNvPr id="70" name="有形固定資産減価償却率平均値テキスト"/>
        <xdr:cNvSpPr txBox="1"/>
      </xdr:nvSpPr>
      <xdr:spPr>
        <a:xfrm>
          <a:off x="4260850" y="5956935"/>
          <a:ext cx="4038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159385</xdr:rowOff>
    </xdr:from>
    <xdr:to xmlns:xdr="http://schemas.openxmlformats.org/drawingml/2006/spreadsheetDrawing">
      <xdr:col>23</xdr:col>
      <xdr:colOff>136525</xdr:colOff>
      <xdr:row>31</xdr:row>
      <xdr:rowOff>88265</xdr:rowOff>
    </xdr:to>
    <xdr:sp textlink="">
      <xdr:nvSpPr>
        <xdr:cNvPr id="71" name="フローチャート: 判断 70"/>
        <xdr:cNvSpPr/>
      </xdr:nvSpPr>
      <xdr:spPr>
        <a:xfrm>
          <a:off x="4159250" y="59791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113665</xdr:rowOff>
    </xdr:from>
    <xdr:to xmlns:xdr="http://schemas.openxmlformats.org/drawingml/2006/spreadsheetDrawing">
      <xdr:col>19</xdr:col>
      <xdr:colOff>167640</xdr:colOff>
      <xdr:row>31</xdr:row>
      <xdr:rowOff>42545</xdr:rowOff>
    </xdr:to>
    <xdr:sp textlink="">
      <xdr:nvSpPr>
        <xdr:cNvPr id="72" name="フローチャート: 判断 71"/>
        <xdr:cNvSpPr/>
      </xdr:nvSpPr>
      <xdr:spPr>
        <a:xfrm>
          <a:off x="3539490" y="593344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98425</xdr:rowOff>
    </xdr:from>
    <xdr:to xmlns:xdr="http://schemas.openxmlformats.org/drawingml/2006/spreadsheetDrawing">
      <xdr:col>15</xdr:col>
      <xdr:colOff>167640</xdr:colOff>
      <xdr:row>31</xdr:row>
      <xdr:rowOff>27305</xdr:rowOff>
    </xdr:to>
    <xdr:sp textlink="">
      <xdr:nvSpPr>
        <xdr:cNvPr id="73" name="フローチャート: 判断 72"/>
        <xdr:cNvSpPr/>
      </xdr:nvSpPr>
      <xdr:spPr>
        <a:xfrm>
          <a:off x="2868930" y="591820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85725</xdr:rowOff>
    </xdr:from>
    <xdr:to xmlns:xdr="http://schemas.openxmlformats.org/drawingml/2006/spreadsheetDrawing">
      <xdr:col>11</xdr:col>
      <xdr:colOff>167640</xdr:colOff>
      <xdr:row>31</xdr:row>
      <xdr:rowOff>15240</xdr:rowOff>
    </xdr:to>
    <xdr:sp textlink="">
      <xdr:nvSpPr>
        <xdr:cNvPr id="74" name="フローチャート: 判断 73"/>
        <xdr:cNvSpPr/>
      </xdr:nvSpPr>
      <xdr:spPr>
        <a:xfrm>
          <a:off x="2198370" y="5905500"/>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82550</xdr:rowOff>
    </xdr:from>
    <xdr:to xmlns:xdr="http://schemas.openxmlformats.org/drawingml/2006/spreadsheetDrawing">
      <xdr:col>7</xdr:col>
      <xdr:colOff>167640</xdr:colOff>
      <xdr:row>31</xdr:row>
      <xdr:rowOff>12065</xdr:rowOff>
    </xdr:to>
    <xdr:sp textlink="">
      <xdr:nvSpPr>
        <xdr:cNvPr id="75" name="フローチャート: 判断 74"/>
        <xdr:cNvSpPr/>
      </xdr:nvSpPr>
      <xdr:spPr>
        <a:xfrm>
          <a:off x="1527810" y="590232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43180</xdr:rowOff>
    </xdr:from>
    <xdr:ext cx="762000" cy="229235"/>
    <xdr:sp textlink="">
      <xdr:nvSpPr>
        <xdr:cNvPr id="76" name="テキスト ボックス 75"/>
        <xdr:cNvSpPr txBox="1"/>
      </xdr:nvSpPr>
      <xdr:spPr>
        <a:xfrm>
          <a:off x="405511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43180</xdr:rowOff>
    </xdr:from>
    <xdr:ext cx="762000" cy="229235"/>
    <xdr:sp textlink="">
      <xdr:nvSpPr>
        <xdr:cNvPr id="77" name="テキスト ボックス 76"/>
        <xdr:cNvSpPr txBox="1"/>
      </xdr:nvSpPr>
      <xdr:spPr>
        <a:xfrm>
          <a:off x="343535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43180</xdr:rowOff>
    </xdr:from>
    <xdr:ext cx="762000" cy="229235"/>
    <xdr:sp textlink="">
      <xdr:nvSpPr>
        <xdr:cNvPr id="78" name="テキスト ボックス 77"/>
        <xdr:cNvSpPr txBox="1"/>
      </xdr:nvSpPr>
      <xdr:spPr>
        <a:xfrm>
          <a:off x="276479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43180</xdr:rowOff>
    </xdr:from>
    <xdr:ext cx="762000" cy="229235"/>
    <xdr:sp textlink="">
      <xdr:nvSpPr>
        <xdr:cNvPr id="79" name="テキスト ボックス 78"/>
        <xdr:cNvSpPr txBox="1"/>
      </xdr:nvSpPr>
      <xdr:spPr>
        <a:xfrm>
          <a:off x="209423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43180</xdr:rowOff>
    </xdr:from>
    <xdr:ext cx="762000" cy="229235"/>
    <xdr:sp textlink="">
      <xdr:nvSpPr>
        <xdr:cNvPr id="80" name="テキスト ボックス 79"/>
        <xdr:cNvSpPr txBox="1"/>
      </xdr:nvSpPr>
      <xdr:spPr>
        <a:xfrm>
          <a:off x="142367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102870</xdr:rowOff>
    </xdr:from>
    <xdr:to xmlns:xdr="http://schemas.openxmlformats.org/drawingml/2006/spreadsheetDrawing">
      <xdr:col>23</xdr:col>
      <xdr:colOff>136525</xdr:colOff>
      <xdr:row>31</xdr:row>
      <xdr:rowOff>31750</xdr:rowOff>
    </xdr:to>
    <xdr:sp textlink="">
      <xdr:nvSpPr>
        <xdr:cNvPr id="81" name="楕円 80"/>
        <xdr:cNvSpPr/>
      </xdr:nvSpPr>
      <xdr:spPr>
        <a:xfrm>
          <a:off x="4159250" y="59226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125730</xdr:rowOff>
    </xdr:from>
    <xdr:ext cx="403860" cy="261620"/>
    <xdr:sp textlink="">
      <xdr:nvSpPr>
        <xdr:cNvPr id="82" name="有形固定資産減価償却率該当値テキスト"/>
        <xdr:cNvSpPr txBox="1"/>
      </xdr:nvSpPr>
      <xdr:spPr>
        <a:xfrm>
          <a:off x="4260850" y="577786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71755</xdr:rowOff>
    </xdr:from>
    <xdr:to xmlns:xdr="http://schemas.openxmlformats.org/drawingml/2006/spreadsheetDrawing">
      <xdr:col>19</xdr:col>
      <xdr:colOff>167640</xdr:colOff>
      <xdr:row>31</xdr:row>
      <xdr:rowOff>635</xdr:rowOff>
    </xdr:to>
    <xdr:sp textlink="">
      <xdr:nvSpPr>
        <xdr:cNvPr id="83" name="楕円 82"/>
        <xdr:cNvSpPr/>
      </xdr:nvSpPr>
      <xdr:spPr>
        <a:xfrm>
          <a:off x="3539490" y="589153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123190</xdr:rowOff>
    </xdr:from>
    <xdr:to xmlns:xdr="http://schemas.openxmlformats.org/drawingml/2006/spreadsheetDrawing">
      <xdr:col>23</xdr:col>
      <xdr:colOff>85725</xdr:colOff>
      <xdr:row>30</xdr:row>
      <xdr:rowOff>153670</xdr:rowOff>
    </xdr:to>
    <xdr:cxnSp macro="">
      <xdr:nvCxnSpPr>
        <xdr:cNvPr id="84" name="直線コネクタ 83"/>
        <xdr:cNvCxnSpPr/>
      </xdr:nvCxnSpPr>
      <xdr:spPr>
        <a:xfrm>
          <a:off x="3590290" y="5942965"/>
          <a:ext cx="619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41910</xdr:rowOff>
    </xdr:from>
    <xdr:to xmlns:xdr="http://schemas.openxmlformats.org/drawingml/2006/spreadsheetDrawing">
      <xdr:col>15</xdr:col>
      <xdr:colOff>167640</xdr:colOff>
      <xdr:row>30</xdr:row>
      <xdr:rowOff>145415</xdr:rowOff>
    </xdr:to>
    <xdr:sp textlink="">
      <xdr:nvSpPr>
        <xdr:cNvPr id="85" name="楕円 84"/>
        <xdr:cNvSpPr/>
      </xdr:nvSpPr>
      <xdr:spPr>
        <a:xfrm>
          <a:off x="2868930" y="586168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93345</xdr:rowOff>
    </xdr:from>
    <xdr:to xmlns:xdr="http://schemas.openxmlformats.org/drawingml/2006/spreadsheetDrawing">
      <xdr:col>19</xdr:col>
      <xdr:colOff>136525</xdr:colOff>
      <xdr:row>30</xdr:row>
      <xdr:rowOff>123190</xdr:rowOff>
    </xdr:to>
    <xdr:cxnSp macro="">
      <xdr:nvCxnSpPr>
        <xdr:cNvPr id="86" name="直線コネクタ 85"/>
        <xdr:cNvCxnSpPr/>
      </xdr:nvCxnSpPr>
      <xdr:spPr>
        <a:xfrm>
          <a:off x="2919730" y="5913120"/>
          <a:ext cx="670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27305</xdr:rowOff>
    </xdr:from>
    <xdr:to xmlns:xdr="http://schemas.openxmlformats.org/drawingml/2006/spreadsheetDrawing">
      <xdr:col>11</xdr:col>
      <xdr:colOff>167640</xdr:colOff>
      <xdr:row>30</xdr:row>
      <xdr:rowOff>130810</xdr:rowOff>
    </xdr:to>
    <xdr:sp textlink="">
      <xdr:nvSpPr>
        <xdr:cNvPr id="87" name="楕円 86"/>
        <xdr:cNvSpPr/>
      </xdr:nvSpPr>
      <xdr:spPr>
        <a:xfrm>
          <a:off x="2198370" y="5847080"/>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79375</xdr:rowOff>
    </xdr:from>
    <xdr:to xmlns:xdr="http://schemas.openxmlformats.org/drawingml/2006/spreadsheetDrawing">
      <xdr:col>15</xdr:col>
      <xdr:colOff>136525</xdr:colOff>
      <xdr:row>30</xdr:row>
      <xdr:rowOff>93345</xdr:rowOff>
    </xdr:to>
    <xdr:cxnSp macro="">
      <xdr:nvCxnSpPr>
        <xdr:cNvPr id="88" name="直線コネクタ 87"/>
        <xdr:cNvCxnSpPr/>
      </xdr:nvCxnSpPr>
      <xdr:spPr>
        <a:xfrm>
          <a:off x="2249170" y="5899150"/>
          <a:ext cx="670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167640</xdr:rowOff>
    </xdr:from>
    <xdr:to xmlns:xdr="http://schemas.openxmlformats.org/drawingml/2006/spreadsheetDrawing">
      <xdr:col>7</xdr:col>
      <xdr:colOff>167640</xdr:colOff>
      <xdr:row>30</xdr:row>
      <xdr:rowOff>100965</xdr:rowOff>
    </xdr:to>
    <xdr:sp textlink="">
      <xdr:nvSpPr>
        <xdr:cNvPr id="89" name="楕円 88"/>
        <xdr:cNvSpPr/>
      </xdr:nvSpPr>
      <xdr:spPr>
        <a:xfrm>
          <a:off x="1527810" y="5819775"/>
          <a:ext cx="8191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50165</xdr:rowOff>
    </xdr:from>
    <xdr:to xmlns:xdr="http://schemas.openxmlformats.org/drawingml/2006/spreadsheetDrawing">
      <xdr:col>11</xdr:col>
      <xdr:colOff>136525</xdr:colOff>
      <xdr:row>30</xdr:row>
      <xdr:rowOff>79375</xdr:rowOff>
    </xdr:to>
    <xdr:cxnSp macro="">
      <xdr:nvCxnSpPr>
        <xdr:cNvPr id="90" name="直線コネクタ 89"/>
        <xdr:cNvCxnSpPr/>
      </xdr:nvCxnSpPr>
      <xdr:spPr>
        <a:xfrm>
          <a:off x="1578610" y="5869940"/>
          <a:ext cx="6705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33655</xdr:rowOff>
    </xdr:from>
    <xdr:ext cx="405130" cy="262255"/>
    <xdr:sp textlink="">
      <xdr:nvSpPr>
        <xdr:cNvPr id="91" name="n_1aveValue有形固定資産減価償却率"/>
        <xdr:cNvSpPr txBox="1"/>
      </xdr:nvSpPr>
      <xdr:spPr>
        <a:xfrm>
          <a:off x="3397885" y="602107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5130" cy="262255"/>
    <xdr:sp textlink="">
      <xdr:nvSpPr>
        <xdr:cNvPr id="92" name="n_2aveValue有形固定資産減価償却率"/>
        <xdr:cNvSpPr txBox="1"/>
      </xdr:nvSpPr>
      <xdr:spPr>
        <a:xfrm>
          <a:off x="2740025" y="60058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5715</xdr:rowOff>
    </xdr:from>
    <xdr:ext cx="405130" cy="262890"/>
    <xdr:sp textlink="">
      <xdr:nvSpPr>
        <xdr:cNvPr id="93" name="n_3aveValue有形固定資産減価償却率"/>
        <xdr:cNvSpPr txBox="1"/>
      </xdr:nvSpPr>
      <xdr:spPr>
        <a:xfrm>
          <a:off x="2069465" y="59931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2540</xdr:rowOff>
    </xdr:from>
    <xdr:ext cx="405130" cy="262890"/>
    <xdr:sp textlink="">
      <xdr:nvSpPr>
        <xdr:cNvPr id="94" name="n_4aveValue有形固定資産減価償却率"/>
        <xdr:cNvSpPr txBox="1"/>
      </xdr:nvSpPr>
      <xdr:spPr>
        <a:xfrm>
          <a:off x="1398905" y="59899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17145</xdr:rowOff>
    </xdr:from>
    <xdr:ext cx="405130" cy="262255"/>
    <xdr:sp textlink="">
      <xdr:nvSpPr>
        <xdr:cNvPr id="95" name="n_1mainValue有形固定資産減価償却率"/>
        <xdr:cNvSpPr txBox="1"/>
      </xdr:nvSpPr>
      <xdr:spPr>
        <a:xfrm>
          <a:off x="3397885" y="56692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161925</xdr:rowOff>
    </xdr:from>
    <xdr:ext cx="405130" cy="261620"/>
    <xdr:sp textlink="">
      <xdr:nvSpPr>
        <xdr:cNvPr id="96" name="n_2mainValue有形固定資産減価償却率"/>
        <xdr:cNvSpPr txBox="1"/>
      </xdr:nvSpPr>
      <xdr:spPr>
        <a:xfrm>
          <a:off x="2740025" y="56464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147955</xdr:rowOff>
    </xdr:from>
    <xdr:ext cx="405130" cy="262255"/>
    <xdr:sp textlink="">
      <xdr:nvSpPr>
        <xdr:cNvPr id="97" name="n_3mainValue有形固定資産減価償却率"/>
        <xdr:cNvSpPr txBox="1"/>
      </xdr:nvSpPr>
      <xdr:spPr>
        <a:xfrm>
          <a:off x="2069465" y="56324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117475</xdr:rowOff>
    </xdr:from>
    <xdr:ext cx="405130" cy="262890"/>
    <xdr:sp textlink="">
      <xdr:nvSpPr>
        <xdr:cNvPr id="98" name="n_4mainValue有形固定資産減価償却率"/>
        <xdr:cNvSpPr txBox="1"/>
      </xdr:nvSpPr>
      <xdr:spPr>
        <a:xfrm>
          <a:off x="1398905" y="560197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textlink="">
      <xdr:nvSpPr>
        <xdr:cNvPr id="99" name="正方形/長方形 98"/>
        <xdr:cNvSpPr/>
      </xdr:nvSpPr>
      <xdr:spPr>
        <a:xfrm>
          <a:off x="9973310" y="4189730"/>
          <a:ext cx="37160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82550</xdr:rowOff>
    </xdr:from>
    <xdr:to xmlns:xdr="http://schemas.openxmlformats.org/drawingml/2006/spreadsheetDrawing">
      <xdr:col>68</xdr:col>
      <xdr:colOff>158750</xdr:colOff>
      <xdr:row>24</xdr:row>
      <xdr:rowOff>14605</xdr:rowOff>
    </xdr:to>
    <xdr:sp textlink="">
      <xdr:nvSpPr>
        <xdr:cNvPr id="100" name="正方形/長方形 99"/>
        <xdr:cNvSpPr/>
      </xdr:nvSpPr>
      <xdr:spPr>
        <a:xfrm>
          <a:off x="10906125" y="4561205"/>
          <a:ext cx="92075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167640</xdr:colOff>
      <xdr:row>22</xdr:row>
      <xdr:rowOff>66040</xdr:rowOff>
    </xdr:from>
    <xdr:to xmlns:xdr="http://schemas.openxmlformats.org/drawingml/2006/spreadsheetDrawing">
      <xdr:col>75</xdr:col>
      <xdr:colOff>167640</xdr:colOff>
      <xdr:row>24</xdr:row>
      <xdr:rowOff>31115</xdr:rowOff>
    </xdr:to>
    <xdr:sp textlink="">
      <xdr:nvSpPr>
        <xdr:cNvPr id="101" name="正方形/長方形 100"/>
        <xdr:cNvSpPr/>
      </xdr:nvSpPr>
      <xdr:spPr>
        <a:xfrm>
          <a:off x="12171045" y="4544695"/>
          <a:ext cx="83820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[ 784.6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93345</xdr:rowOff>
    </xdr:to>
    <xdr:sp textlink="">
      <xdr:nvSpPr>
        <xdr:cNvPr id="102" name="正方形/長方形 101"/>
        <xdr:cNvSpPr/>
      </xdr:nvSpPr>
      <xdr:spPr>
        <a:xfrm>
          <a:off x="1366139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113030</xdr:rowOff>
    </xdr:to>
    <xdr:sp textlink="">
      <xdr:nvSpPr>
        <xdr:cNvPr id="103" name="正方形/長方形 102"/>
        <xdr:cNvSpPr/>
      </xdr:nvSpPr>
      <xdr:spPr>
        <a:xfrm>
          <a:off x="1366139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93345</xdr:rowOff>
    </xdr:to>
    <xdr:sp textlink="">
      <xdr:nvSpPr>
        <xdr:cNvPr id="104" name="正方形/長方形 103"/>
        <xdr:cNvSpPr/>
      </xdr:nvSpPr>
      <xdr:spPr>
        <a:xfrm>
          <a:off x="150025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113030</xdr:rowOff>
    </xdr:to>
    <xdr:sp textlink="">
      <xdr:nvSpPr>
        <xdr:cNvPr id="105" name="正方形/長方形 104"/>
        <xdr:cNvSpPr/>
      </xdr:nvSpPr>
      <xdr:spPr>
        <a:xfrm>
          <a:off x="1500251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93345</xdr:rowOff>
    </xdr:to>
    <xdr:sp textlink="">
      <xdr:nvSpPr>
        <xdr:cNvPr id="106" name="正方形/長方形 105"/>
        <xdr:cNvSpPr/>
      </xdr:nvSpPr>
      <xdr:spPr>
        <a:xfrm>
          <a:off x="1644777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113030</xdr:rowOff>
    </xdr:to>
    <xdr:sp textlink="">
      <xdr:nvSpPr>
        <xdr:cNvPr id="107" name="正方形/長方形 106"/>
        <xdr:cNvSpPr/>
      </xdr:nvSpPr>
      <xdr:spPr>
        <a:xfrm>
          <a:off x="1644777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167640</xdr:rowOff>
    </xdr:to>
    <xdr:sp textlink="">
      <xdr:nvSpPr>
        <xdr:cNvPr id="108" name="正方形/長方形 107"/>
        <xdr:cNvSpPr/>
      </xdr:nvSpPr>
      <xdr:spPr>
        <a:xfrm>
          <a:off x="9973310" y="4881880"/>
          <a:ext cx="371602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67945</xdr:rowOff>
    </xdr:from>
    <xdr:to xmlns:xdr="http://schemas.openxmlformats.org/drawingml/2006/spreadsheetDrawing">
      <xdr:col>106</xdr:col>
      <xdr:colOff>85725</xdr:colOff>
      <xdr:row>36</xdr:row>
      <xdr:rowOff>167640</xdr:rowOff>
    </xdr:to>
    <xdr:sp textlink="">
      <xdr:nvSpPr>
        <xdr:cNvPr id="109" name="正方形/長方形 108"/>
        <xdr:cNvSpPr/>
      </xdr:nvSpPr>
      <xdr:spPr>
        <a:xfrm>
          <a:off x="1393317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132080</xdr:rowOff>
    </xdr:from>
    <xdr:to xmlns:xdr="http://schemas.openxmlformats.org/drawingml/2006/spreadsheetDrawing">
      <xdr:col>105</xdr:col>
      <xdr:colOff>85725</xdr:colOff>
      <xdr:row>26</xdr:row>
      <xdr:rowOff>41910</xdr:rowOff>
    </xdr:to>
    <xdr:sp textlink="">
      <xdr:nvSpPr>
        <xdr:cNvPr id="110" name="正方形/長方形 109"/>
        <xdr:cNvSpPr/>
      </xdr:nvSpPr>
      <xdr:spPr>
        <a:xfrm>
          <a:off x="1393317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80645</xdr:rowOff>
    </xdr:to>
    <xdr:sp textlink="" fLocksText="0">
      <xdr:nvSpPr>
        <xdr:cNvPr id="111" name="テキスト ボックス 110"/>
        <xdr:cNvSpPr txBox="1"/>
      </xdr:nvSpPr>
      <xdr:spPr>
        <a:xfrm>
          <a:off x="1400937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本市は、経常収支比率が高く、償還財源が少ないことから、類似団体と比較して非常に高い数値となっている。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債務償還可能年数が平均償還期間を上回ることがないよう、経常経費の縮減に努め、財政状況の改善を図る。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48895</xdr:rowOff>
    </xdr:from>
    <xdr:ext cx="348615" cy="227965"/>
    <xdr:sp textlink="">
      <xdr:nvSpPr>
        <xdr:cNvPr id="112" name="テキスト ボックス 111"/>
        <xdr:cNvSpPr txBox="1"/>
      </xdr:nvSpPr>
      <xdr:spPr>
        <a:xfrm>
          <a:off x="9935210" y="4695190"/>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9973310" y="69932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167640</xdr:colOff>
      <xdr:row>36</xdr:row>
      <xdr:rowOff>75565</xdr:rowOff>
    </xdr:from>
    <xdr:ext cx="482600" cy="228600"/>
    <xdr:sp textlink="">
      <xdr:nvSpPr>
        <xdr:cNvPr id="114" name="テキスト ボックス 113"/>
        <xdr:cNvSpPr txBox="1"/>
      </xdr:nvSpPr>
      <xdr:spPr>
        <a:xfrm>
          <a:off x="9488805" y="6901180"/>
          <a:ext cx="4826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153035</xdr:rowOff>
    </xdr:from>
    <xdr:to xmlns:xdr="http://schemas.openxmlformats.org/drawingml/2006/spreadsheetDrawing">
      <xdr:col>80</xdr:col>
      <xdr:colOff>9525</xdr:colOff>
      <xdr:row>34</xdr:row>
      <xdr:rowOff>153035</xdr:rowOff>
    </xdr:to>
    <xdr:cxnSp macro="">
      <xdr:nvCxnSpPr>
        <xdr:cNvPr id="115" name="直線コネクタ 114"/>
        <xdr:cNvCxnSpPr/>
      </xdr:nvCxnSpPr>
      <xdr:spPr>
        <a:xfrm>
          <a:off x="9973310" y="66433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167640</xdr:colOff>
      <xdr:row>34</xdr:row>
      <xdr:rowOff>58420</xdr:rowOff>
    </xdr:from>
    <xdr:ext cx="482600" cy="227965"/>
    <xdr:sp textlink="">
      <xdr:nvSpPr>
        <xdr:cNvPr id="116" name="テキスト ボックス 115"/>
        <xdr:cNvSpPr txBox="1"/>
      </xdr:nvSpPr>
      <xdr:spPr>
        <a:xfrm>
          <a:off x="9488805" y="6548755"/>
          <a:ext cx="482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136525</xdr:rowOff>
    </xdr:from>
    <xdr:to xmlns:xdr="http://schemas.openxmlformats.org/drawingml/2006/spreadsheetDrawing">
      <xdr:col>80</xdr:col>
      <xdr:colOff>9525</xdr:colOff>
      <xdr:row>32</xdr:row>
      <xdr:rowOff>136525</xdr:rowOff>
    </xdr:to>
    <xdr:cxnSp macro="">
      <xdr:nvCxnSpPr>
        <xdr:cNvPr id="117" name="直線コネクタ 116"/>
        <xdr:cNvCxnSpPr/>
      </xdr:nvCxnSpPr>
      <xdr:spPr>
        <a:xfrm>
          <a:off x="9973310" y="62915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41275</xdr:rowOff>
    </xdr:from>
    <xdr:ext cx="410845" cy="229235"/>
    <xdr:sp textlink="">
      <xdr:nvSpPr>
        <xdr:cNvPr id="118" name="テキスト ボックス 117"/>
        <xdr:cNvSpPr txBox="1"/>
      </xdr:nvSpPr>
      <xdr:spPr>
        <a:xfrm>
          <a:off x="9544685" y="6196330"/>
          <a:ext cx="4108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118745</xdr:rowOff>
    </xdr:from>
    <xdr:to xmlns:xdr="http://schemas.openxmlformats.org/drawingml/2006/spreadsheetDrawing">
      <xdr:col>80</xdr:col>
      <xdr:colOff>9525</xdr:colOff>
      <xdr:row>30</xdr:row>
      <xdr:rowOff>118745</xdr:rowOff>
    </xdr:to>
    <xdr:cxnSp macro="">
      <xdr:nvCxnSpPr>
        <xdr:cNvPr id="119" name="直線コネクタ 118"/>
        <xdr:cNvCxnSpPr/>
      </xdr:nvCxnSpPr>
      <xdr:spPr>
        <a:xfrm>
          <a:off x="9973310" y="593852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845" cy="228600"/>
    <xdr:sp textlink="">
      <xdr:nvSpPr>
        <xdr:cNvPr id="120" name="テキスト ボックス 119"/>
        <xdr:cNvSpPr txBox="1"/>
      </xdr:nvSpPr>
      <xdr:spPr>
        <a:xfrm>
          <a:off x="9544685" y="5843270"/>
          <a:ext cx="41084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101600</xdr:rowOff>
    </xdr:from>
    <xdr:to xmlns:xdr="http://schemas.openxmlformats.org/drawingml/2006/spreadsheetDrawing">
      <xdr:col>80</xdr:col>
      <xdr:colOff>9525</xdr:colOff>
      <xdr:row>28</xdr:row>
      <xdr:rowOff>101600</xdr:rowOff>
    </xdr:to>
    <xdr:cxnSp macro="">
      <xdr:nvCxnSpPr>
        <xdr:cNvPr id="121" name="直線コネクタ 120"/>
        <xdr:cNvCxnSpPr/>
      </xdr:nvCxnSpPr>
      <xdr:spPr>
        <a:xfrm>
          <a:off x="9973310" y="55860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845" cy="229235"/>
    <xdr:sp textlink="">
      <xdr:nvSpPr>
        <xdr:cNvPr id="122" name="テキスト ボックス 121"/>
        <xdr:cNvSpPr txBox="1"/>
      </xdr:nvSpPr>
      <xdr:spPr>
        <a:xfrm>
          <a:off x="9544685" y="5491480"/>
          <a:ext cx="4108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85090</xdr:rowOff>
    </xdr:from>
    <xdr:to xmlns:xdr="http://schemas.openxmlformats.org/drawingml/2006/spreadsheetDrawing">
      <xdr:col>80</xdr:col>
      <xdr:colOff>9525</xdr:colOff>
      <xdr:row>26</xdr:row>
      <xdr:rowOff>85090</xdr:rowOff>
    </xdr:to>
    <xdr:cxnSp macro="">
      <xdr:nvCxnSpPr>
        <xdr:cNvPr id="123" name="直線コネクタ 122"/>
        <xdr:cNvCxnSpPr/>
      </xdr:nvCxnSpPr>
      <xdr:spPr>
        <a:xfrm>
          <a:off x="9973310" y="52343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163830</xdr:rowOff>
    </xdr:from>
    <xdr:ext cx="307975" cy="227330"/>
    <xdr:sp textlink="">
      <xdr:nvSpPr>
        <xdr:cNvPr id="124" name="テキスト ボックス 123"/>
        <xdr:cNvSpPr txBox="1"/>
      </xdr:nvSpPr>
      <xdr:spPr>
        <a:xfrm>
          <a:off x="9647555" y="5145405"/>
          <a:ext cx="3079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24</xdr:row>
      <xdr:rowOff>67945</xdr:rowOff>
    </xdr:to>
    <xdr:cxnSp macro="">
      <xdr:nvCxnSpPr>
        <xdr:cNvPr id="125" name="直線コネクタ 124"/>
        <xdr:cNvCxnSpPr/>
      </xdr:nvCxnSpPr>
      <xdr:spPr>
        <a:xfrm>
          <a:off x="9973310" y="48818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67945</xdr:rowOff>
    </xdr:from>
    <xdr:to xmlns:xdr="http://schemas.openxmlformats.org/drawingml/2006/spreadsheetDrawing">
      <xdr:col>80</xdr:col>
      <xdr:colOff>9525</xdr:colOff>
      <xdr:row>36</xdr:row>
      <xdr:rowOff>167640</xdr:rowOff>
    </xdr:to>
    <xdr:sp textlink="">
      <xdr:nvSpPr>
        <xdr:cNvPr id="126" name="債務償還比率グラフ枠"/>
        <xdr:cNvSpPr/>
      </xdr:nvSpPr>
      <xdr:spPr>
        <a:xfrm>
          <a:off x="9973310" y="4881880"/>
          <a:ext cx="371602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85090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3029565" y="523430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10795</xdr:rowOff>
    </xdr:from>
    <xdr:ext cx="560705" cy="262255"/>
    <xdr:sp textlink="">
      <xdr:nvSpPr>
        <xdr:cNvPr id="128" name="債務償還比率最小値テキスト"/>
        <xdr:cNvSpPr txBox="1"/>
      </xdr:nvSpPr>
      <xdr:spPr>
        <a:xfrm>
          <a:off x="13082270" y="6501130"/>
          <a:ext cx="5607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2965430" y="6496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31115</xdr:rowOff>
    </xdr:from>
    <xdr:ext cx="340360" cy="261620"/>
    <xdr:sp textlink="">
      <xdr:nvSpPr>
        <xdr:cNvPr id="130" name="債務償還比率最大値テキスト"/>
        <xdr:cNvSpPr txBox="1"/>
      </xdr:nvSpPr>
      <xdr:spPr>
        <a:xfrm>
          <a:off x="13082270" y="5012690"/>
          <a:ext cx="340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85090</xdr:rowOff>
    </xdr:from>
    <xdr:to xmlns:xdr="http://schemas.openxmlformats.org/drawingml/2006/spreadsheetDrawing">
      <xdr:col>76</xdr:col>
      <xdr:colOff>111125</xdr:colOff>
      <xdr:row>26</xdr:row>
      <xdr:rowOff>85090</xdr:rowOff>
    </xdr:to>
    <xdr:cxnSp macro="">
      <xdr:nvCxnSpPr>
        <xdr:cNvPr id="131" name="直線コネクタ 130"/>
        <xdr:cNvCxnSpPr/>
      </xdr:nvCxnSpPr>
      <xdr:spPr>
        <a:xfrm>
          <a:off x="12965430" y="52343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35560</xdr:rowOff>
    </xdr:from>
    <xdr:ext cx="469900" cy="262255"/>
    <xdr:sp textlink="">
      <xdr:nvSpPr>
        <xdr:cNvPr id="132" name="債務償還比率平均値テキスト"/>
        <xdr:cNvSpPr txBox="1"/>
      </xdr:nvSpPr>
      <xdr:spPr>
        <a:xfrm>
          <a:off x="13082270" y="568769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12700</xdr:rowOff>
    </xdr:from>
    <xdr:to xmlns:xdr="http://schemas.openxmlformats.org/drawingml/2006/spreadsheetDrawing">
      <xdr:col>76</xdr:col>
      <xdr:colOff>73025</xdr:colOff>
      <xdr:row>30</xdr:row>
      <xdr:rowOff>115570</xdr:rowOff>
    </xdr:to>
    <xdr:sp textlink="">
      <xdr:nvSpPr>
        <xdr:cNvPr id="133" name="フローチャート: 判断 132"/>
        <xdr:cNvSpPr/>
      </xdr:nvSpPr>
      <xdr:spPr>
        <a:xfrm>
          <a:off x="13003530" y="583247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149225</xdr:rowOff>
    </xdr:from>
    <xdr:to xmlns:xdr="http://schemas.openxmlformats.org/drawingml/2006/spreadsheetDrawing">
      <xdr:col>72</xdr:col>
      <xdr:colOff>123825</xdr:colOff>
      <xdr:row>30</xdr:row>
      <xdr:rowOff>78105</xdr:rowOff>
    </xdr:to>
    <xdr:sp textlink="">
      <xdr:nvSpPr>
        <xdr:cNvPr id="134" name="フローチャート: 判断 133"/>
        <xdr:cNvSpPr/>
      </xdr:nvSpPr>
      <xdr:spPr>
        <a:xfrm>
          <a:off x="12360910" y="58013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150495</xdr:rowOff>
    </xdr:from>
    <xdr:to xmlns:xdr="http://schemas.openxmlformats.org/drawingml/2006/spreadsheetDrawing">
      <xdr:col>68</xdr:col>
      <xdr:colOff>123825</xdr:colOff>
      <xdr:row>31</xdr:row>
      <xdr:rowOff>79375</xdr:rowOff>
    </xdr:to>
    <xdr:sp textlink="">
      <xdr:nvSpPr>
        <xdr:cNvPr id="135" name="フローチャート: 判断 134"/>
        <xdr:cNvSpPr/>
      </xdr:nvSpPr>
      <xdr:spPr>
        <a:xfrm>
          <a:off x="11690350" y="59702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34925</xdr:rowOff>
    </xdr:from>
    <xdr:to xmlns:xdr="http://schemas.openxmlformats.org/drawingml/2006/spreadsheetDrawing">
      <xdr:col>64</xdr:col>
      <xdr:colOff>123825</xdr:colOff>
      <xdr:row>31</xdr:row>
      <xdr:rowOff>137795</xdr:rowOff>
    </xdr:to>
    <xdr:sp textlink="">
      <xdr:nvSpPr>
        <xdr:cNvPr id="136" name="フローチャート: 判断 135"/>
        <xdr:cNvSpPr/>
      </xdr:nvSpPr>
      <xdr:spPr>
        <a:xfrm>
          <a:off x="11019790" y="60223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111125</xdr:rowOff>
    </xdr:to>
    <xdr:sp textlink="">
      <xdr:nvSpPr>
        <xdr:cNvPr id="137" name="フローチャート: 判断 136"/>
        <xdr:cNvSpPr/>
      </xdr:nvSpPr>
      <xdr:spPr>
        <a:xfrm>
          <a:off x="10349230" y="59950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43180</xdr:rowOff>
    </xdr:from>
    <xdr:ext cx="760730" cy="229235"/>
    <xdr:sp textlink="">
      <xdr:nvSpPr>
        <xdr:cNvPr id="138" name="テキスト ボックス 137"/>
        <xdr:cNvSpPr txBox="1"/>
      </xdr:nvSpPr>
      <xdr:spPr>
        <a:xfrm>
          <a:off x="1287653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43180</xdr:rowOff>
    </xdr:from>
    <xdr:ext cx="760730" cy="229235"/>
    <xdr:sp textlink="">
      <xdr:nvSpPr>
        <xdr:cNvPr id="139" name="テキスト ボックス 138"/>
        <xdr:cNvSpPr txBox="1"/>
      </xdr:nvSpPr>
      <xdr:spPr>
        <a:xfrm>
          <a:off x="1225677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43180</xdr:rowOff>
    </xdr:from>
    <xdr:ext cx="760730" cy="229235"/>
    <xdr:sp textlink="">
      <xdr:nvSpPr>
        <xdr:cNvPr id="140" name="テキスト ボックス 139"/>
        <xdr:cNvSpPr txBox="1"/>
      </xdr:nvSpPr>
      <xdr:spPr>
        <a:xfrm>
          <a:off x="1158621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43180</xdr:rowOff>
    </xdr:from>
    <xdr:ext cx="760730" cy="229235"/>
    <xdr:sp textlink="">
      <xdr:nvSpPr>
        <xdr:cNvPr id="141" name="テキスト ボックス 140"/>
        <xdr:cNvSpPr txBox="1"/>
      </xdr:nvSpPr>
      <xdr:spPr>
        <a:xfrm>
          <a:off x="1091565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43180</xdr:rowOff>
    </xdr:from>
    <xdr:ext cx="760730" cy="229235"/>
    <xdr:sp textlink="">
      <xdr:nvSpPr>
        <xdr:cNvPr id="142" name="テキスト ボックス 141"/>
        <xdr:cNvSpPr txBox="1"/>
      </xdr:nvSpPr>
      <xdr:spPr>
        <a:xfrm>
          <a:off x="1024509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118110</xdr:rowOff>
    </xdr:from>
    <xdr:to xmlns:xdr="http://schemas.openxmlformats.org/drawingml/2006/spreadsheetDrawing">
      <xdr:col>76</xdr:col>
      <xdr:colOff>73025</xdr:colOff>
      <xdr:row>32</xdr:row>
      <xdr:rowOff>48260</xdr:rowOff>
    </xdr:to>
    <xdr:sp textlink="">
      <xdr:nvSpPr>
        <xdr:cNvPr id="143" name="楕円 142"/>
        <xdr:cNvSpPr/>
      </xdr:nvSpPr>
      <xdr:spPr>
        <a:xfrm>
          <a:off x="13003530" y="6105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96520</xdr:rowOff>
    </xdr:from>
    <xdr:ext cx="469900" cy="262255"/>
    <xdr:sp textlink="">
      <xdr:nvSpPr>
        <xdr:cNvPr id="144" name="債務償還比率該当値テキスト"/>
        <xdr:cNvSpPr txBox="1"/>
      </xdr:nvSpPr>
      <xdr:spPr>
        <a:xfrm>
          <a:off x="13082270" y="60839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99060</xdr:rowOff>
    </xdr:from>
    <xdr:to xmlns:xdr="http://schemas.openxmlformats.org/drawingml/2006/spreadsheetDrawing">
      <xdr:col>72</xdr:col>
      <xdr:colOff>123825</xdr:colOff>
      <xdr:row>32</xdr:row>
      <xdr:rowOff>28575</xdr:rowOff>
    </xdr:to>
    <xdr:sp textlink="">
      <xdr:nvSpPr>
        <xdr:cNvPr id="145" name="楕円 144"/>
        <xdr:cNvSpPr/>
      </xdr:nvSpPr>
      <xdr:spPr>
        <a:xfrm>
          <a:off x="12360910" y="6086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151130</xdr:rowOff>
    </xdr:from>
    <xdr:to xmlns:xdr="http://schemas.openxmlformats.org/drawingml/2006/spreadsheetDrawing">
      <xdr:col>76</xdr:col>
      <xdr:colOff>22225</xdr:colOff>
      <xdr:row>31</xdr:row>
      <xdr:rowOff>167640</xdr:rowOff>
    </xdr:to>
    <xdr:cxnSp macro="">
      <xdr:nvCxnSpPr>
        <xdr:cNvPr id="146" name="直線コネクタ 145"/>
        <xdr:cNvCxnSpPr/>
      </xdr:nvCxnSpPr>
      <xdr:spPr>
        <a:xfrm>
          <a:off x="12411710" y="6138545"/>
          <a:ext cx="619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167640</xdr:rowOff>
    </xdr:from>
    <xdr:to xmlns:xdr="http://schemas.openxmlformats.org/drawingml/2006/spreadsheetDrawing">
      <xdr:col>68</xdr:col>
      <xdr:colOff>123825</xdr:colOff>
      <xdr:row>33</xdr:row>
      <xdr:rowOff>99695</xdr:rowOff>
    </xdr:to>
    <xdr:sp textlink="">
      <xdr:nvSpPr>
        <xdr:cNvPr id="147" name="楕円 146"/>
        <xdr:cNvSpPr/>
      </xdr:nvSpPr>
      <xdr:spPr>
        <a:xfrm>
          <a:off x="11690350" y="6322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151130</xdr:rowOff>
    </xdr:from>
    <xdr:to xmlns:xdr="http://schemas.openxmlformats.org/drawingml/2006/spreadsheetDrawing">
      <xdr:col>72</xdr:col>
      <xdr:colOff>73025</xdr:colOff>
      <xdr:row>33</xdr:row>
      <xdr:rowOff>48895</xdr:rowOff>
    </xdr:to>
    <xdr:cxnSp macro="">
      <xdr:nvCxnSpPr>
        <xdr:cNvPr id="148" name="直線コネクタ 147"/>
        <xdr:cNvCxnSpPr/>
      </xdr:nvCxnSpPr>
      <xdr:spPr>
        <a:xfrm flipV="1">
          <a:off x="11741150" y="6138545"/>
          <a:ext cx="67056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71755</xdr:rowOff>
    </xdr:from>
    <xdr:to xmlns:xdr="http://schemas.openxmlformats.org/drawingml/2006/spreadsheetDrawing">
      <xdr:col>64</xdr:col>
      <xdr:colOff>123825</xdr:colOff>
      <xdr:row>35</xdr:row>
      <xdr:rowOff>635</xdr:rowOff>
    </xdr:to>
    <xdr:sp textlink="">
      <xdr:nvSpPr>
        <xdr:cNvPr id="149" name="楕円 148"/>
        <xdr:cNvSpPr/>
      </xdr:nvSpPr>
      <xdr:spPr>
        <a:xfrm>
          <a:off x="11019790" y="65620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48895</xdr:rowOff>
    </xdr:from>
    <xdr:to xmlns:xdr="http://schemas.openxmlformats.org/drawingml/2006/spreadsheetDrawing">
      <xdr:col>68</xdr:col>
      <xdr:colOff>73025</xdr:colOff>
      <xdr:row>34</xdr:row>
      <xdr:rowOff>123190</xdr:rowOff>
    </xdr:to>
    <xdr:cxnSp macro="">
      <xdr:nvCxnSpPr>
        <xdr:cNvPr id="150" name="直線コネクタ 149"/>
        <xdr:cNvCxnSpPr/>
      </xdr:nvCxnSpPr>
      <xdr:spPr>
        <a:xfrm flipV="1">
          <a:off x="11070590" y="6371590"/>
          <a:ext cx="67056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133350</xdr:rowOff>
    </xdr:from>
    <xdr:to xmlns:xdr="http://schemas.openxmlformats.org/drawingml/2006/spreadsheetDrawing">
      <xdr:col>60</xdr:col>
      <xdr:colOff>123825</xdr:colOff>
      <xdr:row>35</xdr:row>
      <xdr:rowOff>62230</xdr:rowOff>
    </xdr:to>
    <xdr:sp textlink="">
      <xdr:nvSpPr>
        <xdr:cNvPr id="151" name="楕円 150"/>
        <xdr:cNvSpPr/>
      </xdr:nvSpPr>
      <xdr:spPr>
        <a:xfrm>
          <a:off x="10349230" y="66236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123190</xdr:rowOff>
    </xdr:from>
    <xdr:to xmlns:xdr="http://schemas.openxmlformats.org/drawingml/2006/spreadsheetDrawing">
      <xdr:col>64</xdr:col>
      <xdr:colOff>73025</xdr:colOff>
      <xdr:row>35</xdr:row>
      <xdr:rowOff>11430</xdr:rowOff>
    </xdr:to>
    <xdr:cxnSp macro="">
      <xdr:nvCxnSpPr>
        <xdr:cNvPr id="152" name="直線コネクタ 151"/>
        <xdr:cNvCxnSpPr/>
      </xdr:nvCxnSpPr>
      <xdr:spPr>
        <a:xfrm flipV="1">
          <a:off x="10400030" y="6613525"/>
          <a:ext cx="6705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94615</xdr:rowOff>
    </xdr:from>
    <xdr:ext cx="469900" cy="262255"/>
    <xdr:sp textlink="">
      <xdr:nvSpPr>
        <xdr:cNvPr id="153" name="n_1aveValue債務償還比率"/>
        <xdr:cNvSpPr txBox="1"/>
      </xdr:nvSpPr>
      <xdr:spPr>
        <a:xfrm>
          <a:off x="12186920" y="55791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95885</xdr:rowOff>
    </xdr:from>
    <xdr:ext cx="468630" cy="262255"/>
    <xdr:sp textlink="">
      <xdr:nvSpPr>
        <xdr:cNvPr id="154" name="n_2aveValue債務償還比率"/>
        <xdr:cNvSpPr txBox="1"/>
      </xdr:nvSpPr>
      <xdr:spPr>
        <a:xfrm>
          <a:off x="11529060" y="574802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154305</xdr:rowOff>
    </xdr:from>
    <xdr:ext cx="468630" cy="262890"/>
    <xdr:sp textlink="">
      <xdr:nvSpPr>
        <xdr:cNvPr id="155" name="n_3aveValue債務償還比率"/>
        <xdr:cNvSpPr txBox="1"/>
      </xdr:nvSpPr>
      <xdr:spPr>
        <a:xfrm>
          <a:off x="10858500" y="580644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127635</xdr:rowOff>
    </xdr:from>
    <xdr:ext cx="468630" cy="261620"/>
    <xdr:sp textlink="">
      <xdr:nvSpPr>
        <xdr:cNvPr id="156" name="n_4aveValue債務償還比率"/>
        <xdr:cNvSpPr txBox="1"/>
      </xdr:nvSpPr>
      <xdr:spPr>
        <a:xfrm>
          <a:off x="10187940" y="577977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19050</xdr:rowOff>
    </xdr:from>
    <xdr:ext cx="469900" cy="262890"/>
    <xdr:sp textlink="">
      <xdr:nvSpPr>
        <xdr:cNvPr id="157" name="n_1mainValue債務償還比率"/>
        <xdr:cNvSpPr txBox="1"/>
      </xdr:nvSpPr>
      <xdr:spPr>
        <a:xfrm>
          <a:off x="12186920" y="61741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90805</xdr:rowOff>
    </xdr:from>
    <xdr:ext cx="468630" cy="261620"/>
    <xdr:sp textlink="">
      <xdr:nvSpPr>
        <xdr:cNvPr id="158" name="n_2mainValue債務償還比率"/>
        <xdr:cNvSpPr txBox="1"/>
      </xdr:nvSpPr>
      <xdr:spPr>
        <a:xfrm>
          <a:off x="11529060" y="641350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167640</xdr:colOff>
      <xdr:row>34</xdr:row>
      <xdr:rowOff>165735</xdr:rowOff>
    </xdr:from>
    <xdr:ext cx="560705" cy="261620"/>
    <xdr:sp textlink="">
      <xdr:nvSpPr>
        <xdr:cNvPr id="159" name="n_3mainValue債務償還比率"/>
        <xdr:cNvSpPr txBox="1"/>
      </xdr:nvSpPr>
      <xdr:spPr>
        <a:xfrm>
          <a:off x="10829925" y="6656070"/>
          <a:ext cx="5607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167640</xdr:colOff>
      <xdr:row>35</xdr:row>
      <xdr:rowOff>53340</xdr:rowOff>
    </xdr:from>
    <xdr:ext cx="560705" cy="262255"/>
    <xdr:sp textlink="">
      <xdr:nvSpPr>
        <xdr:cNvPr id="160" name="n_4mainValue債務償還比率"/>
        <xdr:cNvSpPr txBox="1"/>
      </xdr:nvSpPr>
      <xdr:spPr>
        <a:xfrm>
          <a:off x="10159365" y="6711315"/>
          <a:ext cx="5607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154305</xdr:rowOff>
    </xdr:from>
    <xdr:to xmlns:xdr="http://schemas.openxmlformats.org/drawingml/2006/spreadsheetDrawing">
      <xdr:col>36</xdr:col>
      <xdr:colOff>22225</xdr:colOff>
      <xdr:row>43</xdr:row>
      <xdr:rowOff>154305</xdr:rowOff>
    </xdr:to>
    <xdr:sp textlink="">
      <xdr:nvSpPr>
        <xdr:cNvPr id="161" name="正方形/長方形 160"/>
        <xdr:cNvSpPr/>
      </xdr:nvSpPr>
      <xdr:spPr>
        <a:xfrm>
          <a:off x="1129030" y="7856220"/>
          <a:ext cx="519684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145415</xdr:rowOff>
    </xdr:from>
    <xdr:to xmlns:xdr="http://schemas.openxmlformats.org/drawingml/2006/spreadsheetDrawing">
      <xdr:col>36</xdr:col>
      <xdr:colOff>22225</xdr:colOff>
      <xdr:row>65</xdr:row>
      <xdr:rowOff>145415</xdr:rowOff>
    </xdr:to>
    <xdr:sp textlink="">
      <xdr:nvSpPr>
        <xdr:cNvPr id="162" name="正方形/長方形 161"/>
        <xdr:cNvSpPr/>
      </xdr:nvSpPr>
      <xdr:spPr>
        <a:xfrm>
          <a:off x="1129030" y="1158113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64135</xdr:rowOff>
    </xdr:from>
    <xdr:ext cx="370205" cy="246380"/>
    <xdr:sp textlink="">
      <xdr:nvSpPr>
        <xdr:cNvPr id="163" name="テキスト ボックス 162"/>
        <xdr:cNvSpPr txBox="1"/>
      </xdr:nvSpPr>
      <xdr:spPr>
        <a:xfrm>
          <a:off x="819150" y="8105140"/>
          <a:ext cx="3702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161290</xdr:rowOff>
    </xdr:from>
    <xdr:ext cx="370205" cy="245110"/>
    <xdr:sp textlink="">
      <xdr:nvSpPr>
        <xdr:cNvPr id="164" name="テキスト ボックス 163"/>
        <xdr:cNvSpPr txBox="1"/>
      </xdr:nvSpPr>
      <xdr:spPr>
        <a:xfrm>
          <a:off x="6158230" y="10720705"/>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5110"/>
    <xdr:sp textlink="">
      <xdr:nvSpPr>
        <xdr:cNvPr id="165" name="テキスト ボックス 164"/>
        <xdr:cNvSpPr txBox="1"/>
      </xdr:nvSpPr>
      <xdr:spPr>
        <a:xfrm>
          <a:off x="819150" y="11800205"/>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40640</xdr:rowOff>
    </xdr:from>
    <xdr:ext cx="370205" cy="239395"/>
    <xdr:sp textlink="">
      <xdr:nvSpPr>
        <xdr:cNvPr id="166" name="テキスト ボックス 165"/>
        <xdr:cNvSpPr txBox="1"/>
      </xdr:nvSpPr>
      <xdr:spPr>
        <a:xfrm>
          <a:off x="6158230" y="1449387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77470</xdr:rowOff>
    </xdr:to>
    <xdr:sp textlink="">
      <xdr:nvSpPr>
        <xdr:cNvPr id="2" name="正方形/長方形 1"/>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64135</xdr:rowOff>
    </xdr:to>
    <xdr:sp textlink="">
      <xdr:nvSpPr>
        <xdr:cNvPr id="3" name="正方形/長方形 2"/>
        <xdr:cNvSpPr/>
      </xdr:nvSpPr>
      <xdr:spPr>
        <a:xfrm>
          <a:off x="16764000" y="190500"/>
          <a:ext cx="35052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45085</xdr:rowOff>
    </xdr:from>
    <xdr:to xmlns:xdr="http://schemas.openxmlformats.org/drawingml/2006/spreadsheetDrawing">
      <xdr:col>120</xdr:col>
      <xdr:colOff>127000</xdr:colOff>
      <xdr:row>4</xdr:row>
      <xdr:rowOff>38735</xdr:rowOff>
    </xdr:to>
    <xdr:sp textlink="">
      <xdr:nvSpPr>
        <xdr:cNvPr id="4" name="正方形/長方形 3"/>
        <xdr:cNvSpPr/>
      </xdr:nvSpPr>
      <xdr:spPr>
        <a:xfrm>
          <a:off x="16783050" y="216535"/>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textlink="">
      <xdr:nvSpPr>
        <xdr:cNvPr id="5" name="正方形/長方形 4"/>
        <xdr:cNvSpPr/>
      </xdr:nvSpPr>
      <xdr:spPr>
        <a:xfrm>
          <a:off x="16808450" y="242570"/>
          <a:ext cx="34036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64135</xdr:rowOff>
    </xdr:to>
    <xdr:sp textlink="">
      <xdr:nvSpPr>
        <xdr:cNvPr id="6" name="正方形/長方形 5"/>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45085</xdr:rowOff>
    </xdr:from>
    <xdr:to xmlns:xdr="http://schemas.openxmlformats.org/drawingml/2006/spreadsheetDrawing">
      <xdr:col>99</xdr:col>
      <xdr:colOff>38100</xdr:colOff>
      <xdr:row>4</xdr:row>
      <xdr:rowOff>38735</xdr:rowOff>
    </xdr:to>
    <xdr:sp textlink="">
      <xdr:nvSpPr>
        <xdr:cNvPr id="7" name="正方形/長方形 6"/>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96520</xdr:rowOff>
    </xdr:to>
    <xdr:sp textlink="">
      <xdr:nvSpPr>
        <xdr:cNvPr id="9" name="正方形/長方形 8"/>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64135</xdr:rowOff>
    </xdr:from>
    <xdr:to xmlns:xdr="http://schemas.openxmlformats.org/drawingml/2006/spreadsheetDrawing">
      <xdr:col>12</xdr:col>
      <xdr:colOff>0</xdr:colOff>
      <xdr:row>15</xdr:row>
      <xdr:rowOff>64135</xdr:rowOff>
    </xdr:to>
    <xdr:sp textlink="">
      <xdr:nvSpPr>
        <xdr:cNvPr id="10" name="正方形/長方形 9"/>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64135</xdr:rowOff>
    </xdr:from>
    <xdr:to xmlns:xdr="http://schemas.openxmlformats.org/drawingml/2006/spreadsheetDrawing">
      <xdr:col>18</xdr:col>
      <xdr:colOff>127000</xdr:colOff>
      <xdr:row>15</xdr:row>
      <xdr:rowOff>64135</xdr:rowOff>
    </xdr:to>
    <xdr:sp textlink="">
      <xdr:nvSpPr>
        <xdr:cNvPr id="11" name="正方形/長方形 10"/>
        <xdr:cNvSpPr/>
      </xdr:nvSpPr>
      <xdr:spPr>
        <a:xfrm>
          <a:off x="1971040" y="90614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64135</xdr:rowOff>
    </xdr:from>
    <xdr:to xmlns:xdr="http://schemas.openxmlformats.org/drawingml/2006/spreadsheetDrawing">
      <xdr:col>26</xdr:col>
      <xdr:colOff>127000</xdr:colOff>
      <xdr:row>15</xdr:row>
      <xdr:rowOff>64135</xdr:rowOff>
    </xdr:to>
    <xdr:sp textlink="">
      <xdr:nvSpPr>
        <xdr:cNvPr id="12" name="正方形/長方形 11"/>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167640</xdr:rowOff>
    </xdr:to>
    <xdr:sp textlink="">
      <xdr:nvSpPr>
        <xdr:cNvPr id="13" name="正方形/長方形 12"/>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167640</xdr:rowOff>
    </xdr:to>
    <xdr:sp textlink="">
      <xdr:nvSpPr>
        <xdr:cNvPr id="14" name="正方形/長方形 13"/>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96520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122555</xdr:rowOff>
    </xdr:to>
    <xdr:sp textlink="">
      <xdr:nvSpPr>
        <xdr:cNvPr id="16" name="正方形/長方形 15"/>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122555</xdr:rowOff>
    </xdr:to>
    <xdr:sp textlink="">
      <xdr:nvSpPr>
        <xdr:cNvPr id="17" name="正方形/長方形 16"/>
        <xdr:cNvSpPr/>
      </xdr:nvSpPr>
      <xdr:spPr>
        <a:xfrm>
          <a:off x="6329680" y="1680210"/>
          <a:ext cx="322580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103505</xdr:rowOff>
    </xdr:to>
    <xdr:sp textlink="">
      <xdr:nvSpPr>
        <xdr:cNvPr id="18" name="角丸四角形 17"/>
        <xdr:cNvSpPr/>
      </xdr:nvSpPr>
      <xdr:spPr>
        <a:xfrm>
          <a:off x="9748520" y="874395"/>
          <a:ext cx="1341120" cy="1244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96520</xdr:rowOff>
    </xdr:from>
    <xdr:to xmlns:xdr="http://schemas.openxmlformats.org/drawingml/2006/spreadsheetDrawing">
      <xdr:col>66</xdr:col>
      <xdr:colOff>95250</xdr:colOff>
      <xdr:row>7</xdr:row>
      <xdr:rowOff>6350</xdr:rowOff>
    </xdr:to>
    <xdr:sp textlink="">
      <xdr:nvSpPr>
        <xdr:cNvPr id="19" name="正方形/長方形 18"/>
        <xdr:cNvSpPr/>
      </xdr:nvSpPr>
      <xdr:spPr>
        <a:xfrm>
          <a:off x="9986010" y="938530"/>
          <a:ext cx="11734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103505</xdr:rowOff>
    </xdr:to>
    <xdr:sp textlink="">
      <xdr:nvSpPr>
        <xdr:cNvPr id="20" name="正方形/長方形 19"/>
        <xdr:cNvSpPr/>
      </xdr:nvSpPr>
      <xdr:spPr>
        <a:xfrm>
          <a:off x="9986010" y="1196340"/>
          <a:ext cx="1173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128905</xdr:rowOff>
    </xdr:to>
    <xdr:sp textlink="">
      <xdr:nvSpPr>
        <xdr:cNvPr id="21" name="正方形/長方形 20"/>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9831070" y="10229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135255</xdr:rowOff>
    </xdr:from>
    <xdr:to xmlns:xdr="http://schemas.openxmlformats.org/drawingml/2006/spreadsheetDrawing">
      <xdr:col>59</xdr:col>
      <xdr:colOff>73025</xdr:colOff>
      <xdr:row>6</xdr:row>
      <xdr:rowOff>64135</xdr:rowOff>
    </xdr:to>
    <xdr:sp textlink="">
      <xdr:nvSpPr>
        <xdr:cNvPr id="23" name="楕円 22"/>
        <xdr:cNvSpPr/>
      </xdr:nvSpPr>
      <xdr:spPr>
        <a:xfrm>
          <a:off x="9885045" y="9772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57785</xdr:rowOff>
    </xdr:from>
    <xdr:to xmlns:xdr="http://schemas.openxmlformats.org/drawingml/2006/spreadsheetDrawing">
      <xdr:col>59</xdr:col>
      <xdr:colOff>73025</xdr:colOff>
      <xdr:row>7</xdr:row>
      <xdr:rowOff>161290</xdr:rowOff>
    </xdr:to>
    <xdr:sp textlink="">
      <xdr:nvSpPr>
        <xdr:cNvPr id="24" name="フローチャート: 判断 23"/>
        <xdr:cNvSpPr/>
      </xdr:nvSpPr>
      <xdr:spPr>
        <a:xfrm>
          <a:off x="9885045" y="123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154305</xdr:rowOff>
    </xdr:from>
    <xdr:to xmlns:xdr="http://schemas.openxmlformats.org/drawingml/2006/spreadsheetDrawing">
      <xdr:col>59</xdr:col>
      <xdr:colOff>15875</xdr:colOff>
      <xdr:row>9</xdr:row>
      <xdr:rowOff>122555</xdr:rowOff>
    </xdr:to>
    <xdr:cxnSp macro="">
      <xdr:nvCxnSpPr>
        <xdr:cNvPr id="25" name="直線コネクタ 24"/>
        <xdr:cNvCxnSpPr/>
      </xdr:nvCxnSpPr>
      <xdr:spPr>
        <a:xfrm>
          <a:off x="9906635"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154305</xdr:rowOff>
    </xdr:from>
    <xdr:to xmlns:xdr="http://schemas.openxmlformats.org/drawingml/2006/spreadsheetDrawing">
      <xdr:col>59</xdr:col>
      <xdr:colOff>107950</xdr:colOff>
      <xdr:row>8</xdr:row>
      <xdr:rowOff>154305</xdr:rowOff>
    </xdr:to>
    <xdr:cxnSp macro="">
      <xdr:nvCxnSpPr>
        <xdr:cNvPr id="26" name="直線コネクタ 25"/>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9906635"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51435</xdr:rowOff>
    </xdr:from>
    <xdr:ext cx="8896350" cy="262255"/>
    <xdr:sp textlink="">
      <xdr:nvSpPr>
        <xdr:cNvPr id="29" name="テキスト ボックス 28"/>
        <xdr:cNvSpPr txBox="1"/>
      </xdr:nvSpPr>
      <xdr:spPr>
        <a:xfrm>
          <a:off x="629920" y="273748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62255"/>
    <xdr:sp textlink="">
      <xdr:nvSpPr>
        <xdr:cNvPr id="30" name="テキスト ボックス 29"/>
        <xdr:cNvSpPr txBox="1"/>
      </xdr:nvSpPr>
      <xdr:spPr>
        <a:xfrm>
          <a:off x="629920" y="304673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2890"/>
    <xdr:sp textlink="">
      <xdr:nvSpPr>
        <xdr:cNvPr id="31" name="テキスト ボックス 30"/>
        <xdr:cNvSpPr txBox="1"/>
      </xdr:nvSpPr>
      <xdr:spPr>
        <a:xfrm>
          <a:off x="629920" y="335661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148590</xdr:rowOff>
    </xdr:from>
    <xdr:ext cx="4433570" cy="262255"/>
    <xdr:sp textlink="">
      <xdr:nvSpPr>
        <xdr:cNvPr id="32" name="テキスト ボックス 31"/>
        <xdr:cNvSpPr txBox="1"/>
      </xdr:nvSpPr>
      <xdr:spPr>
        <a:xfrm>
          <a:off x="629920" y="367284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77470</xdr:rowOff>
    </xdr:from>
    <xdr:to xmlns:xdr="http://schemas.openxmlformats.org/drawingml/2006/spreadsheetDrawing">
      <xdr:col>28</xdr:col>
      <xdr:colOff>152400</xdr:colOff>
      <xdr:row>28</xdr:row>
      <xdr:rowOff>25400</xdr:rowOff>
    </xdr:to>
    <xdr:sp textlink="">
      <xdr:nvSpPr>
        <xdr:cNvPr id="33" name="正方形/長方形 32"/>
        <xdr:cNvSpPr/>
      </xdr:nvSpPr>
      <xdr:spPr>
        <a:xfrm>
          <a:off x="67056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51435</xdr:rowOff>
    </xdr:from>
    <xdr:to xmlns:xdr="http://schemas.openxmlformats.org/drawingml/2006/spreadsheetDrawing">
      <xdr:col>12</xdr:col>
      <xdr:colOff>127000</xdr:colOff>
      <xdr:row>29</xdr:row>
      <xdr:rowOff>135255</xdr:rowOff>
    </xdr:to>
    <xdr:sp textlink="">
      <xdr:nvSpPr>
        <xdr:cNvPr id="34" name="正方形/長方形 33"/>
        <xdr:cNvSpPr/>
      </xdr:nvSpPr>
      <xdr:spPr>
        <a:xfrm>
          <a:off x="79756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167640</xdr:rowOff>
    </xdr:to>
    <xdr:sp textlink="">
      <xdr:nvSpPr>
        <xdr:cNvPr id="35" name="正方形/長方形 34"/>
        <xdr:cNvSpPr/>
      </xdr:nvSpPr>
      <xdr:spPr>
        <a:xfrm>
          <a:off x="79756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51435</xdr:rowOff>
    </xdr:from>
    <xdr:to xmlns:xdr="http://schemas.openxmlformats.org/drawingml/2006/spreadsheetDrawing">
      <xdr:col>18</xdr:col>
      <xdr:colOff>0</xdr:colOff>
      <xdr:row>29</xdr:row>
      <xdr:rowOff>135255</xdr:rowOff>
    </xdr:to>
    <xdr:sp textlink="">
      <xdr:nvSpPr>
        <xdr:cNvPr id="36" name="正方形/長方形 35"/>
        <xdr:cNvSpPr/>
      </xdr:nvSpPr>
      <xdr:spPr>
        <a:xfrm>
          <a:off x="16764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167640</xdr:rowOff>
    </xdr:to>
    <xdr:sp textlink="">
      <xdr:nvSpPr>
        <xdr:cNvPr id="37" name="正方形/長方形 36"/>
        <xdr:cNvSpPr/>
      </xdr:nvSpPr>
      <xdr:spPr>
        <a:xfrm>
          <a:off x="16764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51435</xdr:rowOff>
    </xdr:from>
    <xdr:to xmlns:xdr="http://schemas.openxmlformats.org/drawingml/2006/spreadsheetDrawing">
      <xdr:col>24</xdr:col>
      <xdr:colOff>0</xdr:colOff>
      <xdr:row>29</xdr:row>
      <xdr:rowOff>135255</xdr:rowOff>
    </xdr:to>
    <xdr:sp textlink="">
      <xdr:nvSpPr>
        <xdr:cNvPr id="38" name="正方形/長方形 37"/>
        <xdr:cNvSpPr/>
      </xdr:nvSpPr>
      <xdr:spPr>
        <a:xfrm>
          <a:off x="2682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167640</xdr:rowOff>
    </xdr:to>
    <xdr:sp textlink="">
      <xdr:nvSpPr>
        <xdr:cNvPr id="39" name="正方形/長方形 38"/>
        <xdr:cNvSpPr/>
      </xdr:nvSpPr>
      <xdr:spPr>
        <a:xfrm>
          <a:off x="2682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textlink="">
      <xdr:nvSpPr>
        <xdr:cNvPr id="40" name="正方形/長方形 39"/>
        <xdr:cNvSpPr/>
      </xdr:nvSpPr>
      <xdr:spPr>
        <a:xfrm>
          <a:off x="67056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8600"/>
    <xdr:sp textlink="">
      <xdr:nvSpPr>
        <xdr:cNvPr id="41" name="テキスト ボックス 40"/>
        <xdr:cNvSpPr txBox="1"/>
      </xdr:nvSpPr>
      <xdr:spPr>
        <a:xfrm>
          <a:off x="65532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77470</xdr:rowOff>
    </xdr:from>
    <xdr:to xmlns:xdr="http://schemas.openxmlformats.org/drawingml/2006/spreadsheetDrawing">
      <xdr:col>28</xdr:col>
      <xdr:colOff>114300</xdr:colOff>
      <xdr:row>44</xdr:row>
      <xdr:rowOff>77470</xdr:rowOff>
    </xdr:to>
    <xdr:cxnSp macro="">
      <xdr:nvCxnSpPr>
        <xdr:cNvPr id="42" name="直線コネクタ 41"/>
        <xdr:cNvCxnSpPr/>
      </xdr:nvCxnSpPr>
      <xdr:spPr>
        <a:xfrm>
          <a:off x="67056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2255"/>
    <xdr:sp textlink="">
      <xdr:nvSpPr>
        <xdr:cNvPr id="43" name="テキスト ボックス 42"/>
        <xdr:cNvSpPr txBox="1"/>
      </xdr:nvSpPr>
      <xdr:spPr>
        <a:xfrm>
          <a:off x="27178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670560" y="7083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7360" cy="262255"/>
    <xdr:sp textlink="">
      <xdr:nvSpPr>
        <xdr:cNvPr id="45" name="テキスト ボックス 44"/>
        <xdr:cNvSpPr txBox="1"/>
      </xdr:nvSpPr>
      <xdr:spPr>
        <a:xfrm>
          <a:off x="271780" y="69456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70560" y="6709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39</xdr:row>
      <xdr:rowOff>29845</xdr:rowOff>
    </xdr:from>
    <xdr:ext cx="403225" cy="261620"/>
    <xdr:sp textlink="">
      <xdr:nvSpPr>
        <xdr:cNvPr id="47" name="テキスト ボックス 46"/>
        <xdr:cNvSpPr txBox="1"/>
      </xdr:nvSpPr>
      <xdr:spPr>
        <a:xfrm>
          <a:off x="335280" y="65716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135255</xdr:rowOff>
    </xdr:from>
    <xdr:to xmlns:xdr="http://schemas.openxmlformats.org/drawingml/2006/spreadsheetDrawing">
      <xdr:col>28</xdr:col>
      <xdr:colOff>114300</xdr:colOff>
      <xdr:row>37</xdr:row>
      <xdr:rowOff>135255</xdr:rowOff>
    </xdr:to>
    <xdr:cxnSp macro="">
      <xdr:nvCxnSpPr>
        <xdr:cNvPr id="48" name="直線コネクタ 47"/>
        <xdr:cNvCxnSpPr/>
      </xdr:nvCxnSpPr>
      <xdr:spPr>
        <a:xfrm>
          <a:off x="670560" y="6341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36</xdr:row>
      <xdr:rowOff>165100</xdr:rowOff>
    </xdr:from>
    <xdr:ext cx="403225" cy="261620"/>
    <xdr:sp textlink="">
      <xdr:nvSpPr>
        <xdr:cNvPr id="49" name="テキスト ボックス 48"/>
        <xdr:cNvSpPr txBox="1"/>
      </xdr:nvSpPr>
      <xdr:spPr>
        <a:xfrm>
          <a:off x="335280" y="62039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96520</xdr:rowOff>
    </xdr:from>
    <xdr:to xmlns:xdr="http://schemas.openxmlformats.org/drawingml/2006/spreadsheetDrawing">
      <xdr:col>28</xdr:col>
      <xdr:colOff>114300</xdr:colOff>
      <xdr:row>35</xdr:row>
      <xdr:rowOff>96520</xdr:rowOff>
    </xdr:to>
    <xdr:cxnSp macro="">
      <xdr:nvCxnSpPr>
        <xdr:cNvPr id="50" name="直線コネクタ 49"/>
        <xdr:cNvCxnSpPr/>
      </xdr:nvCxnSpPr>
      <xdr:spPr>
        <a:xfrm>
          <a:off x="670560" y="5967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34</xdr:row>
      <xdr:rowOff>126365</xdr:rowOff>
    </xdr:from>
    <xdr:ext cx="403225" cy="261620"/>
    <xdr:sp textlink="">
      <xdr:nvSpPr>
        <xdr:cNvPr id="51" name="テキスト ボックス 50"/>
        <xdr:cNvSpPr txBox="1"/>
      </xdr:nvSpPr>
      <xdr:spPr>
        <a:xfrm>
          <a:off x="335280" y="58299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57785</xdr:rowOff>
    </xdr:from>
    <xdr:to xmlns:xdr="http://schemas.openxmlformats.org/drawingml/2006/spreadsheetDrawing">
      <xdr:col>28</xdr:col>
      <xdr:colOff>114300</xdr:colOff>
      <xdr:row>33</xdr:row>
      <xdr:rowOff>57785</xdr:rowOff>
    </xdr:to>
    <xdr:cxnSp macro="">
      <xdr:nvCxnSpPr>
        <xdr:cNvPr id="52" name="直線コネクタ 51"/>
        <xdr:cNvCxnSpPr/>
      </xdr:nvCxnSpPr>
      <xdr:spPr>
        <a:xfrm>
          <a:off x="670560" y="5593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32</xdr:row>
      <xdr:rowOff>87630</xdr:rowOff>
    </xdr:from>
    <xdr:ext cx="403225" cy="262255"/>
    <xdr:sp textlink="">
      <xdr:nvSpPr>
        <xdr:cNvPr id="53" name="テキスト ボックス 52"/>
        <xdr:cNvSpPr txBox="1"/>
      </xdr:nvSpPr>
      <xdr:spPr>
        <a:xfrm>
          <a:off x="335280" y="545592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7056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49530</xdr:rowOff>
    </xdr:from>
    <xdr:ext cx="339090" cy="262255"/>
    <xdr:sp textlink="">
      <xdr:nvSpPr>
        <xdr:cNvPr id="55" name="テキスト ボックス 54"/>
        <xdr:cNvSpPr txBox="1"/>
      </xdr:nvSpPr>
      <xdr:spPr>
        <a:xfrm>
          <a:off x="377190" y="508254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textlink="">
      <xdr:nvSpPr>
        <xdr:cNvPr id="56" name="【道路】&#10;有形固定資産減価償却率グラフ枠"/>
        <xdr:cNvSpPr/>
      </xdr:nvSpPr>
      <xdr:spPr>
        <a:xfrm>
          <a:off x="67056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145415</xdr:rowOff>
    </xdr:from>
    <xdr:to xmlns:xdr="http://schemas.openxmlformats.org/drawingml/2006/spreadsheetDrawing">
      <xdr:col>24</xdr:col>
      <xdr:colOff>62865</xdr:colOff>
      <xdr:row>42</xdr:row>
      <xdr:rowOff>34925</xdr:rowOff>
    </xdr:to>
    <xdr:cxnSp macro="">
      <xdr:nvCxnSpPr>
        <xdr:cNvPr id="57" name="直線コネクタ 56"/>
        <xdr:cNvCxnSpPr/>
      </xdr:nvCxnSpPr>
      <xdr:spPr>
        <a:xfrm flipV="1">
          <a:off x="4086225" y="568134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38735</xdr:rowOff>
    </xdr:from>
    <xdr:ext cx="405130" cy="262890"/>
    <xdr:sp textlink="">
      <xdr:nvSpPr>
        <xdr:cNvPr id="58" name="【道路】&#10;有形固定資産減価償却率最小値テキスト"/>
        <xdr:cNvSpPr txBox="1"/>
      </xdr:nvSpPr>
      <xdr:spPr>
        <a:xfrm>
          <a:off x="4124960" y="708342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34925</xdr:rowOff>
    </xdr:from>
    <xdr:to xmlns:xdr="http://schemas.openxmlformats.org/drawingml/2006/spreadsheetDrawing">
      <xdr:col>24</xdr:col>
      <xdr:colOff>152400</xdr:colOff>
      <xdr:row>42</xdr:row>
      <xdr:rowOff>34925</xdr:rowOff>
    </xdr:to>
    <xdr:cxnSp macro="">
      <xdr:nvCxnSpPr>
        <xdr:cNvPr id="59" name="直線コネクタ 58"/>
        <xdr:cNvCxnSpPr/>
      </xdr:nvCxnSpPr>
      <xdr:spPr>
        <a:xfrm>
          <a:off x="4020820" y="7079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90805</xdr:rowOff>
    </xdr:from>
    <xdr:ext cx="405130" cy="261620"/>
    <xdr:sp textlink="">
      <xdr:nvSpPr>
        <xdr:cNvPr id="60" name="【道路】&#10;有形固定資産減価償却率最大値テキスト"/>
        <xdr:cNvSpPr txBox="1"/>
      </xdr:nvSpPr>
      <xdr:spPr>
        <a:xfrm>
          <a:off x="4124960" y="545909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145415</xdr:rowOff>
    </xdr:from>
    <xdr:to xmlns:xdr="http://schemas.openxmlformats.org/drawingml/2006/spreadsheetDrawing">
      <xdr:col>24</xdr:col>
      <xdr:colOff>152400</xdr:colOff>
      <xdr:row>33</xdr:row>
      <xdr:rowOff>145415</xdr:rowOff>
    </xdr:to>
    <xdr:cxnSp macro="">
      <xdr:nvCxnSpPr>
        <xdr:cNvPr id="61" name="直線コネクタ 60"/>
        <xdr:cNvCxnSpPr/>
      </xdr:nvCxnSpPr>
      <xdr:spPr>
        <a:xfrm>
          <a:off x="4020820" y="5681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22860</xdr:rowOff>
    </xdr:from>
    <xdr:ext cx="405130" cy="262255"/>
    <xdr:sp textlink="">
      <xdr:nvSpPr>
        <xdr:cNvPr id="62" name="【道路】&#10;有形固定資産減価償却率平均値テキスト"/>
        <xdr:cNvSpPr txBox="1"/>
      </xdr:nvSpPr>
      <xdr:spPr>
        <a:xfrm>
          <a:off x="4124960" y="639699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45085</xdr:rowOff>
    </xdr:from>
    <xdr:to xmlns:xdr="http://schemas.openxmlformats.org/drawingml/2006/spreadsheetDrawing">
      <xdr:col>24</xdr:col>
      <xdr:colOff>114300</xdr:colOff>
      <xdr:row>38</xdr:row>
      <xdr:rowOff>148590</xdr:rowOff>
    </xdr:to>
    <xdr:sp textlink="">
      <xdr:nvSpPr>
        <xdr:cNvPr id="63" name="フローチャート: 判断 62"/>
        <xdr:cNvSpPr/>
      </xdr:nvSpPr>
      <xdr:spPr>
        <a:xfrm>
          <a:off x="4036060" y="64192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111760</xdr:rowOff>
    </xdr:to>
    <xdr:sp textlink="">
      <xdr:nvSpPr>
        <xdr:cNvPr id="64" name="フローチャート: 判断 63"/>
        <xdr:cNvSpPr/>
      </xdr:nvSpPr>
      <xdr:spPr>
        <a:xfrm>
          <a:off x="3312160" y="63823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38</xdr:row>
      <xdr:rowOff>64770</xdr:rowOff>
    </xdr:to>
    <xdr:sp textlink="">
      <xdr:nvSpPr>
        <xdr:cNvPr id="65" name="フローチャート: 判断 64"/>
        <xdr:cNvSpPr/>
      </xdr:nvSpPr>
      <xdr:spPr>
        <a:xfrm>
          <a:off x="2514600" y="63423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114935</xdr:rowOff>
    </xdr:from>
    <xdr:to xmlns:xdr="http://schemas.openxmlformats.org/drawingml/2006/spreadsheetDrawing">
      <xdr:col>10</xdr:col>
      <xdr:colOff>165100</xdr:colOff>
      <xdr:row>38</xdr:row>
      <xdr:rowOff>43815</xdr:rowOff>
    </xdr:to>
    <xdr:sp textlink="">
      <xdr:nvSpPr>
        <xdr:cNvPr id="66" name="フローチャート: 判断 65"/>
        <xdr:cNvSpPr/>
      </xdr:nvSpPr>
      <xdr:spPr>
        <a:xfrm>
          <a:off x="1739900" y="63214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36195</xdr:rowOff>
    </xdr:to>
    <xdr:sp textlink="">
      <xdr:nvSpPr>
        <xdr:cNvPr id="67" name="フローチャート: 判断 66"/>
        <xdr:cNvSpPr/>
      </xdr:nvSpPr>
      <xdr:spPr>
        <a:xfrm>
          <a:off x="965200" y="63138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74930</xdr:rowOff>
    </xdr:from>
    <xdr:ext cx="762000" cy="262890"/>
    <xdr:sp textlink="">
      <xdr:nvSpPr>
        <xdr:cNvPr id="68" name="テキスト ボックス 67"/>
        <xdr:cNvSpPr txBox="1"/>
      </xdr:nvSpPr>
      <xdr:spPr>
        <a:xfrm>
          <a:off x="391922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44</xdr:row>
      <xdr:rowOff>74930</xdr:rowOff>
    </xdr:from>
    <xdr:ext cx="762000" cy="262890"/>
    <xdr:sp textlink="">
      <xdr:nvSpPr>
        <xdr:cNvPr id="69" name="テキスト ボックス 68"/>
        <xdr:cNvSpPr txBox="1"/>
      </xdr:nvSpPr>
      <xdr:spPr>
        <a:xfrm>
          <a:off x="31851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74930</xdr:rowOff>
    </xdr:from>
    <xdr:ext cx="762000" cy="262890"/>
    <xdr:sp textlink="">
      <xdr:nvSpPr>
        <xdr:cNvPr id="70" name="テキスト ボックス 69"/>
        <xdr:cNvSpPr txBox="1"/>
      </xdr:nvSpPr>
      <xdr:spPr>
        <a:xfrm>
          <a:off x="2397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74930</xdr:rowOff>
    </xdr:from>
    <xdr:ext cx="762000" cy="262890"/>
    <xdr:sp textlink="">
      <xdr:nvSpPr>
        <xdr:cNvPr id="71" name="テキスト ボックス 70"/>
        <xdr:cNvSpPr txBox="1"/>
      </xdr:nvSpPr>
      <xdr:spPr>
        <a:xfrm>
          <a:off x="16230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44</xdr:row>
      <xdr:rowOff>74930</xdr:rowOff>
    </xdr:from>
    <xdr:ext cx="762000" cy="262890"/>
    <xdr:sp textlink="">
      <xdr:nvSpPr>
        <xdr:cNvPr id="72" name="テキスト ボックス 71"/>
        <xdr:cNvSpPr txBox="1"/>
      </xdr:nvSpPr>
      <xdr:spPr>
        <a:xfrm>
          <a:off x="8382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167640</xdr:rowOff>
    </xdr:from>
    <xdr:to xmlns:xdr="http://schemas.openxmlformats.org/drawingml/2006/spreadsheetDrawing">
      <xdr:col>24</xdr:col>
      <xdr:colOff>114300</xdr:colOff>
      <xdr:row>38</xdr:row>
      <xdr:rowOff>97790</xdr:rowOff>
    </xdr:to>
    <xdr:sp textlink="">
      <xdr:nvSpPr>
        <xdr:cNvPr id="73" name="楕円 72"/>
        <xdr:cNvSpPr/>
      </xdr:nvSpPr>
      <xdr:spPr>
        <a:xfrm>
          <a:off x="4036060" y="637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17780</xdr:rowOff>
    </xdr:from>
    <xdr:ext cx="405130" cy="262255"/>
    <xdr:sp textlink="">
      <xdr:nvSpPr>
        <xdr:cNvPr id="74" name="【道路】&#10;有形固定資産減価償却率該当値テキスト"/>
        <xdr:cNvSpPr txBox="1"/>
      </xdr:nvSpPr>
      <xdr:spPr>
        <a:xfrm>
          <a:off x="4124960" y="622427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137795</xdr:rowOff>
    </xdr:from>
    <xdr:to xmlns:xdr="http://schemas.openxmlformats.org/drawingml/2006/spreadsheetDrawing">
      <xdr:col>20</xdr:col>
      <xdr:colOff>38100</xdr:colOff>
      <xdr:row>38</xdr:row>
      <xdr:rowOff>67310</xdr:rowOff>
    </xdr:to>
    <xdr:sp textlink="">
      <xdr:nvSpPr>
        <xdr:cNvPr id="75" name="楕円 74"/>
        <xdr:cNvSpPr/>
      </xdr:nvSpPr>
      <xdr:spPr>
        <a:xfrm>
          <a:off x="3312160" y="634428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38</xdr:row>
      <xdr:rowOff>15875</xdr:rowOff>
    </xdr:from>
    <xdr:to xmlns:xdr="http://schemas.openxmlformats.org/drawingml/2006/spreadsheetDrawing">
      <xdr:col>24</xdr:col>
      <xdr:colOff>63500</xdr:colOff>
      <xdr:row>38</xdr:row>
      <xdr:rowOff>46990</xdr:rowOff>
    </xdr:to>
    <xdr:cxnSp macro="">
      <xdr:nvCxnSpPr>
        <xdr:cNvPr id="76" name="直線コネクタ 75"/>
        <xdr:cNvCxnSpPr/>
      </xdr:nvCxnSpPr>
      <xdr:spPr>
        <a:xfrm>
          <a:off x="3352800" y="6390005"/>
          <a:ext cx="7340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109220</xdr:rowOff>
    </xdr:from>
    <xdr:to xmlns:xdr="http://schemas.openxmlformats.org/drawingml/2006/spreadsheetDrawing">
      <xdr:col>15</xdr:col>
      <xdr:colOff>101600</xdr:colOff>
      <xdr:row>38</xdr:row>
      <xdr:rowOff>38100</xdr:rowOff>
    </xdr:to>
    <xdr:sp textlink="">
      <xdr:nvSpPr>
        <xdr:cNvPr id="77" name="楕円 76"/>
        <xdr:cNvSpPr/>
      </xdr:nvSpPr>
      <xdr:spPr>
        <a:xfrm>
          <a:off x="2514600" y="6315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160655</xdr:rowOff>
    </xdr:from>
    <xdr:to xmlns:xdr="http://schemas.openxmlformats.org/drawingml/2006/spreadsheetDrawing">
      <xdr:col>19</xdr:col>
      <xdr:colOff>167640</xdr:colOff>
      <xdr:row>38</xdr:row>
      <xdr:rowOff>15875</xdr:rowOff>
    </xdr:to>
    <xdr:cxnSp macro="">
      <xdr:nvCxnSpPr>
        <xdr:cNvPr id="78" name="直線コネクタ 77"/>
        <xdr:cNvCxnSpPr/>
      </xdr:nvCxnSpPr>
      <xdr:spPr>
        <a:xfrm>
          <a:off x="2565400" y="6367145"/>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80010</xdr:rowOff>
    </xdr:from>
    <xdr:to xmlns:xdr="http://schemas.openxmlformats.org/drawingml/2006/spreadsheetDrawing">
      <xdr:col>10</xdr:col>
      <xdr:colOff>165100</xdr:colOff>
      <xdr:row>38</xdr:row>
      <xdr:rowOff>8890</xdr:rowOff>
    </xdr:to>
    <xdr:sp textlink="">
      <xdr:nvSpPr>
        <xdr:cNvPr id="79" name="楕円 78"/>
        <xdr:cNvSpPr/>
      </xdr:nvSpPr>
      <xdr:spPr>
        <a:xfrm>
          <a:off x="1739900" y="62865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131445</xdr:rowOff>
    </xdr:from>
    <xdr:to xmlns:xdr="http://schemas.openxmlformats.org/drawingml/2006/spreadsheetDrawing">
      <xdr:col>15</xdr:col>
      <xdr:colOff>50800</xdr:colOff>
      <xdr:row>37</xdr:row>
      <xdr:rowOff>160655</xdr:rowOff>
    </xdr:to>
    <xdr:cxnSp macro="">
      <xdr:nvCxnSpPr>
        <xdr:cNvPr id="80" name="直線コネクタ 79"/>
        <xdr:cNvCxnSpPr/>
      </xdr:nvCxnSpPr>
      <xdr:spPr>
        <a:xfrm>
          <a:off x="1790700" y="633793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49530</xdr:rowOff>
    </xdr:from>
    <xdr:to xmlns:xdr="http://schemas.openxmlformats.org/drawingml/2006/spreadsheetDrawing">
      <xdr:col>6</xdr:col>
      <xdr:colOff>38100</xdr:colOff>
      <xdr:row>37</xdr:row>
      <xdr:rowOff>151765</xdr:rowOff>
    </xdr:to>
    <xdr:sp textlink="">
      <xdr:nvSpPr>
        <xdr:cNvPr id="81" name="楕円 80"/>
        <xdr:cNvSpPr/>
      </xdr:nvSpPr>
      <xdr:spPr>
        <a:xfrm>
          <a:off x="965200" y="6256020"/>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37</xdr:row>
      <xdr:rowOff>100330</xdr:rowOff>
    </xdr:from>
    <xdr:to xmlns:xdr="http://schemas.openxmlformats.org/drawingml/2006/spreadsheetDrawing">
      <xdr:col>10</xdr:col>
      <xdr:colOff>114300</xdr:colOff>
      <xdr:row>37</xdr:row>
      <xdr:rowOff>131445</xdr:rowOff>
    </xdr:to>
    <xdr:cxnSp macro="">
      <xdr:nvCxnSpPr>
        <xdr:cNvPr id="82" name="直線コネクタ 81"/>
        <xdr:cNvCxnSpPr/>
      </xdr:nvCxnSpPr>
      <xdr:spPr>
        <a:xfrm>
          <a:off x="1005840" y="6306820"/>
          <a:ext cx="7848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102870</xdr:rowOff>
    </xdr:from>
    <xdr:ext cx="405130" cy="262255"/>
    <xdr:sp textlink="">
      <xdr:nvSpPr>
        <xdr:cNvPr id="83" name="n_1aveValue【道路】&#10;有形固定資産減価償却率"/>
        <xdr:cNvSpPr txBox="1"/>
      </xdr:nvSpPr>
      <xdr:spPr>
        <a:xfrm>
          <a:off x="3170555" y="647700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55880</xdr:rowOff>
    </xdr:from>
    <xdr:ext cx="403860" cy="262890"/>
    <xdr:sp textlink="">
      <xdr:nvSpPr>
        <xdr:cNvPr id="84" name="n_2aveValue【道路】&#10;有形固定資産減価償却率"/>
        <xdr:cNvSpPr txBox="1"/>
      </xdr:nvSpPr>
      <xdr:spPr>
        <a:xfrm>
          <a:off x="2385695" y="64300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34925</xdr:rowOff>
    </xdr:from>
    <xdr:ext cx="405130" cy="262255"/>
    <xdr:sp textlink="">
      <xdr:nvSpPr>
        <xdr:cNvPr id="85" name="n_3aveValue【道路】&#10;有形固定資産減価償却率"/>
        <xdr:cNvSpPr txBox="1"/>
      </xdr:nvSpPr>
      <xdr:spPr>
        <a:xfrm>
          <a:off x="1610995" y="64090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26670</xdr:rowOff>
    </xdr:from>
    <xdr:ext cx="403860" cy="262890"/>
    <xdr:sp textlink="">
      <xdr:nvSpPr>
        <xdr:cNvPr id="86" name="n_4aveValue【道路】&#10;有形固定資産減価償却率"/>
        <xdr:cNvSpPr txBox="1"/>
      </xdr:nvSpPr>
      <xdr:spPr>
        <a:xfrm>
          <a:off x="836295" y="640080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84455</xdr:rowOff>
    </xdr:from>
    <xdr:ext cx="405130" cy="262255"/>
    <xdr:sp textlink="">
      <xdr:nvSpPr>
        <xdr:cNvPr id="87" name="n_1mainValue【道路】&#10;有形固定資産減価償却率"/>
        <xdr:cNvSpPr txBox="1"/>
      </xdr:nvSpPr>
      <xdr:spPr>
        <a:xfrm>
          <a:off x="3170555" y="61233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54610</xdr:rowOff>
    </xdr:from>
    <xdr:ext cx="403860" cy="262255"/>
    <xdr:sp textlink="">
      <xdr:nvSpPr>
        <xdr:cNvPr id="88" name="n_2mainValue【道路】&#10;有形固定資産減価償却率"/>
        <xdr:cNvSpPr txBox="1"/>
      </xdr:nvSpPr>
      <xdr:spPr>
        <a:xfrm>
          <a:off x="2385695" y="609346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25400</xdr:rowOff>
    </xdr:from>
    <xdr:ext cx="405130" cy="262255"/>
    <xdr:sp textlink="">
      <xdr:nvSpPr>
        <xdr:cNvPr id="89" name="n_3mainValue【道路】&#10;有形固定資産減価償却率"/>
        <xdr:cNvSpPr txBox="1"/>
      </xdr:nvSpPr>
      <xdr:spPr>
        <a:xfrm>
          <a:off x="1610995" y="60642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167640</xdr:rowOff>
    </xdr:from>
    <xdr:ext cx="403860" cy="262890"/>
    <xdr:sp textlink="">
      <xdr:nvSpPr>
        <xdr:cNvPr id="90" name="n_4mainValue【道路】&#10;有形固定資産減価償却率"/>
        <xdr:cNvSpPr txBox="1"/>
      </xdr:nvSpPr>
      <xdr:spPr>
        <a:xfrm>
          <a:off x="836295" y="603885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77470</xdr:rowOff>
    </xdr:from>
    <xdr:to xmlns:xdr="http://schemas.openxmlformats.org/drawingml/2006/spreadsheetDrawing">
      <xdr:col>59</xdr:col>
      <xdr:colOff>88900</xdr:colOff>
      <xdr:row>28</xdr:row>
      <xdr:rowOff>25400</xdr:rowOff>
    </xdr:to>
    <xdr:sp textlink="">
      <xdr:nvSpPr>
        <xdr:cNvPr id="91" name="正方形/長方形 90"/>
        <xdr:cNvSpPr/>
      </xdr:nvSpPr>
      <xdr:spPr>
        <a:xfrm>
          <a:off x="582676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51435</xdr:rowOff>
    </xdr:from>
    <xdr:to xmlns:xdr="http://schemas.openxmlformats.org/drawingml/2006/spreadsheetDrawing">
      <xdr:col>43</xdr:col>
      <xdr:colOff>63500</xdr:colOff>
      <xdr:row>29</xdr:row>
      <xdr:rowOff>135255</xdr:rowOff>
    </xdr:to>
    <xdr:sp textlink="">
      <xdr:nvSpPr>
        <xdr:cNvPr id="92" name="正方形/長方形 91"/>
        <xdr:cNvSpPr/>
      </xdr:nvSpPr>
      <xdr:spPr>
        <a:xfrm>
          <a:off x="59309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167640</xdr:rowOff>
    </xdr:to>
    <xdr:sp textlink="">
      <xdr:nvSpPr>
        <xdr:cNvPr id="93" name="正方形/長方形 92"/>
        <xdr:cNvSpPr/>
      </xdr:nvSpPr>
      <xdr:spPr>
        <a:xfrm>
          <a:off x="59309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51435</xdr:rowOff>
    </xdr:from>
    <xdr:to xmlns:xdr="http://schemas.openxmlformats.org/drawingml/2006/spreadsheetDrawing">
      <xdr:col>48</xdr:col>
      <xdr:colOff>127000</xdr:colOff>
      <xdr:row>29</xdr:row>
      <xdr:rowOff>135255</xdr:rowOff>
    </xdr:to>
    <xdr:sp textlink="">
      <xdr:nvSpPr>
        <xdr:cNvPr id="94" name="正方形/長方形 93"/>
        <xdr:cNvSpPr/>
      </xdr:nvSpPr>
      <xdr:spPr>
        <a:xfrm>
          <a:off x="68326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167640</xdr:rowOff>
    </xdr:to>
    <xdr:sp textlink="">
      <xdr:nvSpPr>
        <xdr:cNvPr id="95" name="正方形/長方形 94"/>
        <xdr:cNvSpPr/>
      </xdr:nvSpPr>
      <xdr:spPr>
        <a:xfrm>
          <a:off x="68326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51435</xdr:rowOff>
    </xdr:from>
    <xdr:to xmlns:xdr="http://schemas.openxmlformats.org/drawingml/2006/spreadsheetDrawing">
      <xdr:col>54</xdr:col>
      <xdr:colOff>127000</xdr:colOff>
      <xdr:row>29</xdr:row>
      <xdr:rowOff>135255</xdr:rowOff>
    </xdr:to>
    <xdr:sp textlink="">
      <xdr:nvSpPr>
        <xdr:cNvPr id="96" name="正方形/長方形 95"/>
        <xdr:cNvSpPr/>
      </xdr:nvSpPr>
      <xdr:spPr>
        <a:xfrm>
          <a:off x="7838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167640</xdr:rowOff>
    </xdr:to>
    <xdr:sp textlink="">
      <xdr:nvSpPr>
        <xdr:cNvPr id="97" name="正方形/長方形 96"/>
        <xdr:cNvSpPr/>
      </xdr:nvSpPr>
      <xdr:spPr>
        <a:xfrm>
          <a:off x="7838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textlink="">
      <xdr:nvSpPr>
        <xdr:cNvPr id="98" name="正方形/長方形 97"/>
        <xdr:cNvSpPr/>
      </xdr:nvSpPr>
      <xdr:spPr>
        <a:xfrm>
          <a:off x="582676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8600"/>
    <xdr:sp textlink="">
      <xdr:nvSpPr>
        <xdr:cNvPr id="99" name="テキスト ボックス 98"/>
        <xdr:cNvSpPr txBox="1"/>
      </xdr:nvSpPr>
      <xdr:spPr>
        <a:xfrm>
          <a:off x="5788660" y="5033010"/>
          <a:ext cx="3435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77470</xdr:rowOff>
    </xdr:from>
    <xdr:to xmlns:xdr="http://schemas.openxmlformats.org/drawingml/2006/spreadsheetDrawing">
      <xdr:col>59</xdr:col>
      <xdr:colOff>50800</xdr:colOff>
      <xdr:row>44</xdr:row>
      <xdr:rowOff>77470</xdr:rowOff>
    </xdr:to>
    <xdr:cxnSp macro="">
      <xdr:nvCxnSpPr>
        <xdr:cNvPr id="100" name="直線コネクタ 99"/>
        <xdr:cNvCxnSpPr/>
      </xdr:nvCxnSpPr>
      <xdr:spPr>
        <a:xfrm>
          <a:off x="5826760" y="74574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135255</xdr:rowOff>
    </xdr:from>
    <xdr:to xmlns:xdr="http://schemas.openxmlformats.org/drawingml/2006/spreadsheetDrawing">
      <xdr:col>59</xdr:col>
      <xdr:colOff>50800</xdr:colOff>
      <xdr:row>41</xdr:row>
      <xdr:rowOff>135255</xdr:rowOff>
    </xdr:to>
    <xdr:cxnSp macro="">
      <xdr:nvCxnSpPr>
        <xdr:cNvPr id="101" name="直線コネクタ 100"/>
        <xdr:cNvCxnSpPr/>
      </xdr:nvCxnSpPr>
      <xdr:spPr>
        <a:xfrm>
          <a:off x="5826760" y="70123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165100</xdr:rowOff>
    </xdr:from>
    <xdr:ext cx="467360" cy="261620"/>
    <xdr:sp textlink="">
      <xdr:nvSpPr>
        <xdr:cNvPr id="102" name="テキスト ボックス 101"/>
        <xdr:cNvSpPr txBox="1"/>
      </xdr:nvSpPr>
      <xdr:spPr>
        <a:xfrm>
          <a:off x="5405120" y="687451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5826760" y="65608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49530</xdr:rowOff>
    </xdr:from>
    <xdr:ext cx="530225" cy="262255"/>
    <xdr:sp textlink="">
      <xdr:nvSpPr>
        <xdr:cNvPr id="104" name="テキスト ボックス 103"/>
        <xdr:cNvSpPr txBox="1"/>
      </xdr:nvSpPr>
      <xdr:spPr>
        <a:xfrm>
          <a:off x="5363845" y="642366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77470</xdr:rowOff>
    </xdr:from>
    <xdr:to xmlns:xdr="http://schemas.openxmlformats.org/drawingml/2006/spreadsheetDrawing">
      <xdr:col>59</xdr:col>
      <xdr:colOff>50800</xdr:colOff>
      <xdr:row>36</xdr:row>
      <xdr:rowOff>77470</xdr:rowOff>
    </xdr:to>
    <xdr:cxnSp macro="">
      <xdr:nvCxnSpPr>
        <xdr:cNvPr id="105" name="直線コネクタ 104"/>
        <xdr:cNvCxnSpPr/>
      </xdr:nvCxnSpPr>
      <xdr:spPr>
        <a:xfrm>
          <a:off x="5826760" y="6116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107315</xdr:rowOff>
    </xdr:from>
    <xdr:ext cx="595630" cy="262255"/>
    <xdr:sp textlink="">
      <xdr:nvSpPr>
        <xdr:cNvPr id="106" name="テキスト ボックス 105"/>
        <xdr:cNvSpPr txBox="1"/>
      </xdr:nvSpPr>
      <xdr:spPr>
        <a:xfrm>
          <a:off x="5299710" y="597852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135255</xdr:rowOff>
    </xdr:from>
    <xdr:to xmlns:xdr="http://schemas.openxmlformats.org/drawingml/2006/spreadsheetDrawing">
      <xdr:col>59</xdr:col>
      <xdr:colOff>50800</xdr:colOff>
      <xdr:row>33</xdr:row>
      <xdr:rowOff>135255</xdr:rowOff>
    </xdr:to>
    <xdr:cxnSp macro="">
      <xdr:nvCxnSpPr>
        <xdr:cNvPr id="107" name="直線コネクタ 106"/>
        <xdr:cNvCxnSpPr/>
      </xdr:nvCxnSpPr>
      <xdr:spPr>
        <a:xfrm>
          <a:off x="5826760" y="56711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165100</xdr:rowOff>
    </xdr:from>
    <xdr:ext cx="595630" cy="261620"/>
    <xdr:sp textlink="">
      <xdr:nvSpPr>
        <xdr:cNvPr id="108" name="テキスト ボックス 107"/>
        <xdr:cNvSpPr txBox="1"/>
      </xdr:nvSpPr>
      <xdr:spPr>
        <a:xfrm>
          <a:off x="5299710" y="553339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826760" y="521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49530</xdr:rowOff>
    </xdr:from>
    <xdr:ext cx="595630" cy="262255"/>
    <xdr:sp textlink="">
      <xdr:nvSpPr>
        <xdr:cNvPr id="110" name="テキスト ボックス 109"/>
        <xdr:cNvSpPr txBox="1"/>
      </xdr:nvSpPr>
      <xdr:spPr>
        <a:xfrm>
          <a:off x="5299710" y="508254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textlink="">
      <xdr:nvSpPr>
        <xdr:cNvPr id="111" name="【道路】&#10;一人当たり延長グラフ枠"/>
        <xdr:cNvSpPr/>
      </xdr:nvSpPr>
      <xdr:spPr>
        <a:xfrm>
          <a:off x="582676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33</xdr:row>
      <xdr:rowOff>38735</xdr:rowOff>
    </xdr:from>
    <xdr:to xmlns:xdr="http://schemas.openxmlformats.org/drawingml/2006/spreadsheetDrawing">
      <xdr:col>54</xdr:col>
      <xdr:colOff>167640</xdr:colOff>
      <xdr:row>41</xdr:row>
      <xdr:rowOff>131445</xdr:rowOff>
    </xdr:to>
    <xdr:cxnSp macro="">
      <xdr:nvCxnSpPr>
        <xdr:cNvPr id="112" name="直線コネクタ 111"/>
        <xdr:cNvCxnSpPr/>
      </xdr:nvCxnSpPr>
      <xdr:spPr>
        <a:xfrm flipV="1">
          <a:off x="9220200" y="557466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135255</xdr:rowOff>
    </xdr:from>
    <xdr:ext cx="469900" cy="262890"/>
    <xdr:sp textlink="">
      <xdr:nvSpPr>
        <xdr:cNvPr id="113" name="【道路】&#10;一人当たり延長最小値テキスト"/>
        <xdr:cNvSpPr txBox="1"/>
      </xdr:nvSpPr>
      <xdr:spPr>
        <a:xfrm>
          <a:off x="9258300" y="70123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131445</xdr:rowOff>
    </xdr:from>
    <xdr:to xmlns:xdr="http://schemas.openxmlformats.org/drawingml/2006/spreadsheetDrawing">
      <xdr:col>55</xdr:col>
      <xdr:colOff>88900</xdr:colOff>
      <xdr:row>41</xdr:row>
      <xdr:rowOff>131445</xdr:rowOff>
    </xdr:to>
    <xdr:cxnSp macro="">
      <xdr:nvCxnSpPr>
        <xdr:cNvPr id="114" name="直線コネクタ 113"/>
        <xdr:cNvCxnSpPr/>
      </xdr:nvCxnSpPr>
      <xdr:spPr>
        <a:xfrm>
          <a:off x="9154160" y="7008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158750</xdr:rowOff>
    </xdr:from>
    <xdr:ext cx="598805" cy="261620"/>
    <xdr:sp textlink="">
      <xdr:nvSpPr>
        <xdr:cNvPr id="115" name="【道路】&#10;一人当たり延長最大値テキスト"/>
        <xdr:cNvSpPr txBox="1"/>
      </xdr:nvSpPr>
      <xdr:spPr>
        <a:xfrm>
          <a:off x="9258300" y="535940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38735</xdr:rowOff>
    </xdr:from>
    <xdr:to xmlns:xdr="http://schemas.openxmlformats.org/drawingml/2006/spreadsheetDrawing">
      <xdr:col>55</xdr:col>
      <xdr:colOff>88900</xdr:colOff>
      <xdr:row>33</xdr:row>
      <xdr:rowOff>38735</xdr:rowOff>
    </xdr:to>
    <xdr:cxnSp macro="">
      <xdr:nvCxnSpPr>
        <xdr:cNvPr id="116" name="直線コネクタ 115"/>
        <xdr:cNvCxnSpPr/>
      </xdr:nvCxnSpPr>
      <xdr:spPr>
        <a:xfrm>
          <a:off x="9154160" y="5574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144780</xdr:rowOff>
    </xdr:from>
    <xdr:ext cx="534670" cy="262255"/>
    <xdr:sp textlink="">
      <xdr:nvSpPr>
        <xdr:cNvPr id="117" name="【道路】&#10;一人当たり延長平均値テキスト"/>
        <xdr:cNvSpPr txBox="1"/>
      </xdr:nvSpPr>
      <xdr:spPr>
        <a:xfrm>
          <a:off x="9258300" y="668655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166370</xdr:rowOff>
    </xdr:from>
    <xdr:to xmlns:xdr="http://schemas.openxmlformats.org/drawingml/2006/spreadsheetDrawing">
      <xdr:col>55</xdr:col>
      <xdr:colOff>50800</xdr:colOff>
      <xdr:row>40</xdr:row>
      <xdr:rowOff>95250</xdr:rowOff>
    </xdr:to>
    <xdr:sp textlink="">
      <xdr:nvSpPr>
        <xdr:cNvPr id="118" name="フローチャート: 判断 117"/>
        <xdr:cNvSpPr/>
      </xdr:nvSpPr>
      <xdr:spPr>
        <a:xfrm>
          <a:off x="9192260" y="670814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167640</xdr:rowOff>
    </xdr:from>
    <xdr:to xmlns:xdr="http://schemas.openxmlformats.org/drawingml/2006/spreadsheetDrawing">
      <xdr:col>50</xdr:col>
      <xdr:colOff>165100</xdr:colOff>
      <xdr:row>40</xdr:row>
      <xdr:rowOff>101600</xdr:rowOff>
    </xdr:to>
    <xdr:sp textlink="">
      <xdr:nvSpPr>
        <xdr:cNvPr id="119" name="フローチャート: 判断 118"/>
        <xdr:cNvSpPr/>
      </xdr:nvSpPr>
      <xdr:spPr>
        <a:xfrm>
          <a:off x="8445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15240</xdr:rowOff>
    </xdr:from>
    <xdr:to xmlns:xdr="http://schemas.openxmlformats.org/drawingml/2006/spreadsheetDrawing">
      <xdr:col>46</xdr:col>
      <xdr:colOff>38100</xdr:colOff>
      <xdr:row>40</xdr:row>
      <xdr:rowOff>117475</xdr:rowOff>
    </xdr:to>
    <xdr:sp textlink="">
      <xdr:nvSpPr>
        <xdr:cNvPr id="120" name="フローチャート: 判断 119"/>
        <xdr:cNvSpPr/>
      </xdr:nvSpPr>
      <xdr:spPr>
        <a:xfrm>
          <a:off x="7670800" y="672465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122555</xdr:rowOff>
    </xdr:to>
    <xdr:sp textlink="">
      <xdr:nvSpPr>
        <xdr:cNvPr id="121" name="フローチャート: 判断 120"/>
        <xdr:cNvSpPr/>
      </xdr:nvSpPr>
      <xdr:spPr>
        <a:xfrm>
          <a:off x="6873240" y="6728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129540</xdr:rowOff>
    </xdr:to>
    <xdr:sp textlink="">
      <xdr:nvSpPr>
        <xdr:cNvPr id="122" name="フローチャート: 判断 121"/>
        <xdr:cNvSpPr/>
      </xdr:nvSpPr>
      <xdr:spPr>
        <a:xfrm>
          <a:off x="6098540" y="67354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74930</xdr:rowOff>
    </xdr:from>
    <xdr:ext cx="762000" cy="262890"/>
    <xdr:sp textlink="">
      <xdr:nvSpPr>
        <xdr:cNvPr id="123" name="テキスト ボックス 122"/>
        <xdr:cNvSpPr txBox="1"/>
      </xdr:nvSpPr>
      <xdr:spPr>
        <a:xfrm>
          <a:off x="90525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74930</xdr:rowOff>
    </xdr:from>
    <xdr:ext cx="762000" cy="262890"/>
    <xdr:sp textlink="">
      <xdr:nvSpPr>
        <xdr:cNvPr id="124" name="テキスト ボックス 123"/>
        <xdr:cNvSpPr txBox="1"/>
      </xdr:nvSpPr>
      <xdr:spPr>
        <a:xfrm>
          <a:off x="83286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44</xdr:row>
      <xdr:rowOff>74930</xdr:rowOff>
    </xdr:from>
    <xdr:ext cx="762000" cy="262890"/>
    <xdr:sp textlink="">
      <xdr:nvSpPr>
        <xdr:cNvPr id="125" name="テキスト ボックス 124"/>
        <xdr:cNvSpPr txBox="1"/>
      </xdr:nvSpPr>
      <xdr:spPr>
        <a:xfrm>
          <a:off x="75438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74930</xdr:rowOff>
    </xdr:from>
    <xdr:ext cx="762000" cy="262890"/>
    <xdr:sp textlink="">
      <xdr:nvSpPr>
        <xdr:cNvPr id="126" name="テキスト ボックス 125"/>
        <xdr:cNvSpPr txBox="1"/>
      </xdr:nvSpPr>
      <xdr:spPr>
        <a:xfrm>
          <a:off x="67564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74930</xdr:rowOff>
    </xdr:from>
    <xdr:ext cx="762000" cy="262890"/>
    <xdr:sp textlink="">
      <xdr:nvSpPr>
        <xdr:cNvPr id="127" name="テキスト ボックス 126"/>
        <xdr:cNvSpPr txBox="1"/>
      </xdr:nvSpPr>
      <xdr:spPr>
        <a:xfrm>
          <a:off x="59817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75565</xdr:rowOff>
    </xdr:to>
    <xdr:sp textlink="">
      <xdr:nvSpPr>
        <xdr:cNvPr id="128" name="楕円 127"/>
        <xdr:cNvSpPr/>
      </xdr:nvSpPr>
      <xdr:spPr>
        <a:xfrm>
          <a:off x="9192260" y="652081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167640</xdr:rowOff>
    </xdr:from>
    <xdr:ext cx="534670" cy="262890"/>
    <xdr:sp textlink="">
      <xdr:nvSpPr>
        <xdr:cNvPr id="129" name="【道路】&#10;一人当たり延長該当値テキスト"/>
        <xdr:cNvSpPr txBox="1"/>
      </xdr:nvSpPr>
      <xdr:spPr>
        <a:xfrm>
          <a:off x="9258300" y="63741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85725</xdr:rowOff>
    </xdr:to>
    <xdr:sp textlink="">
      <xdr:nvSpPr>
        <xdr:cNvPr id="130" name="楕円 129"/>
        <xdr:cNvSpPr/>
      </xdr:nvSpPr>
      <xdr:spPr>
        <a:xfrm>
          <a:off x="8445500" y="6530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23495</xdr:rowOff>
    </xdr:from>
    <xdr:to xmlns:xdr="http://schemas.openxmlformats.org/drawingml/2006/spreadsheetDrawing">
      <xdr:col>55</xdr:col>
      <xdr:colOff>0</xdr:colOff>
      <xdr:row>39</xdr:row>
      <xdr:rowOff>34290</xdr:rowOff>
    </xdr:to>
    <xdr:cxnSp macro="">
      <xdr:nvCxnSpPr>
        <xdr:cNvPr id="131" name="直線コネクタ 130"/>
        <xdr:cNvCxnSpPr/>
      </xdr:nvCxnSpPr>
      <xdr:spPr>
        <a:xfrm flipV="1">
          <a:off x="8496300" y="6565265"/>
          <a:ext cx="7239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97155</xdr:rowOff>
    </xdr:to>
    <xdr:sp textlink="">
      <xdr:nvSpPr>
        <xdr:cNvPr id="132" name="楕円 131"/>
        <xdr:cNvSpPr/>
      </xdr:nvSpPr>
      <xdr:spPr>
        <a:xfrm>
          <a:off x="7670800" y="65417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39</xdr:row>
      <xdr:rowOff>34290</xdr:rowOff>
    </xdr:from>
    <xdr:to xmlns:xdr="http://schemas.openxmlformats.org/drawingml/2006/spreadsheetDrawing">
      <xdr:col>50</xdr:col>
      <xdr:colOff>114300</xdr:colOff>
      <xdr:row>39</xdr:row>
      <xdr:rowOff>45720</xdr:rowOff>
    </xdr:to>
    <xdr:cxnSp macro="">
      <xdr:nvCxnSpPr>
        <xdr:cNvPr id="133" name="直線コネクタ 132"/>
        <xdr:cNvCxnSpPr/>
      </xdr:nvCxnSpPr>
      <xdr:spPr>
        <a:xfrm flipV="1">
          <a:off x="7711440" y="6576060"/>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13970</xdr:rowOff>
    </xdr:from>
    <xdr:to xmlns:xdr="http://schemas.openxmlformats.org/drawingml/2006/spreadsheetDrawing">
      <xdr:col>41</xdr:col>
      <xdr:colOff>101600</xdr:colOff>
      <xdr:row>39</xdr:row>
      <xdr:rowOff>116840</xdr:rowOff>
    </xdr:to>
    <xdr:sp textlink="">
      <xdr:nvSpPr>
        <xdr:cNvPr id="134" name="楕円 133"/>
        <xdr:cNvSpPr/>
      </xdr:nvSpPr>
      <xdr:spPr>
        <a:xfrm>
          <a:off x="6873240" y="65557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45720</xdr:rowOff>
    </xdr:from>
    <xdr:to xmlns:xdr="http://schemas.openxmlformats.org/drawingml/2006/spreadsheetDrawing">
      <xdr:col>45</xdr:col>
      <xdr:colOff>167640</xdr:colOff>
      <xdr:row>39</xdr:row>
      <xdr:rowOff>64770</xdr:rowOff>
    </xdr:to>
    <xdr:cxnSp macro="">
      <xdr:nvCxnSpPr>
        <xdr:cNvPr id="135" name="直線コネクタ 134"/>
        <xdr:cNvCxnSpPr/>
      </xdr:nvCxnSpPr>
      <xdr:spPr>
        <a:xfrm flipV="1">
          <a:off x="6924040" y="658749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22225</xdr:rowOff>
    </xdr:from>
    <xdr:to xmlns:xdr="http://schemas.openxmlformats.org/drawingml/2006/spreadsheetDrawing">
      <xdr:col>36</xdr:col>
      <xdr:colOff>165100</xdr:colOff>
      <xdr:row>39</xdr:row>
      <xdr:rowOff>125730</xdr:rowOff>
    </xdr:to>
    <xdr:sp textlink="">
      <xdr:nvSpPr>
        <xdr:cNvPr id="136" name="楕円 135"/>
        <xdr:cNvSpPr/>
      </xdr:nvSpPr>
      <xdr:spPr>
        <a:xfrm>
          <a:off x="6098540" y="6563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64770</xdr:rowOff>
    </xdr:from>
    <xdr:to xmlns:xdr="http://schemas.openxmlformats.org/drawingml/2006/spreadsheetDrawing">
      <xdr:col>41</xdr:col>
      <xdr:colOff>50800</xdr:colOff>
      <xdr:row>39</xdr:row>
      <xdr:rowOff>74295</xdr:rowOff>
    </xdr:to>
    <xdr:cxnSp macro="">
      <xdr:nvCxnSpPr>
        <xdr:cNvPr id="137" name="直線コネクタ 136"/>
        <xdr:cNvCxnSpPr/>
      </xdr:nvCxnSpPr>
      <xdr:spPr>
        <a:xfrm flipV="1">
          <a:off x="6149340" y="660654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92710</xdr:rowOff>
    </xdr:from>
    <xdr:ext cx="533400" cy="261620"/>
    <xdr:sp textlink="">
      <xdr:nvSpPr>
        <xdr:cNvPr id="138" name="n_1aveValue【道路】&#10;一人当たり延長"/>
        <xdr:cNvSpPr txBox="1"/>
      </xdr:nvSpPr>
      <xdr:spPr>
        <a:xfrm>
          <a:off x="8239125" y="6802120"/>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109220</xdr:rowOff>
    </xdr:from>
    <xdr:ext cx="533400" cy="262255"/>
    <xdr:sp textlink="">
      <xdr:nvSpPr>
        <xdr:cNvPr id="139" name="n_2aveValue【道路】&#10;一人当たり延長"/>
        <xdr:cNvSpPr txBox="1"/>
      </xdr:nvSpPr>
      <xdr:spPr>
        <a:xfrm>
          <a:off x="7477125" y="6818630"/>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113665</xdr:rowOff>
    </xdr:from>
    <xdr:ext cx="534670" cy="262890"/>
    <xdr:sp textlink="">
      <xdr:nvSpPr>
        <xdr:cNvPr id="140" name="n_3aveValue【道路】&#10;一人当たり延長"/>
        <xdr:cNvSpPr txBox="1"/>
      </xdr:nvSpPr>
      <xdr:spPr>
        <a:xfrm>
          <a:off x="6702425" y="682307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120015</xdr:rowOff>
    </xdr:from>
    <xdr:ext cx="534670" cy="263525"/>
    <xdr:sp textlink="">
      <xdr:nvSpPr>
        <xdr:cNvPr id="141" name="n_4aveValue【道路】&#10;一人当たり延長"/>
        <xdr:cNvSpPr txBox="1"/>
      </xdr:nvSpPr>
      <xdr:spPr>
        <a:xfrm>
          <a:off x="5904865" y="682942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102870</xdr:rowOff>
    </xdr:from>
    <xdr:ext cx="533400" cy="262255"/>
    <xdr:sp textlink="">
      <xdr:nvSpPr>
        <xdr:cNvPr id="142" name="n_1mainValue【道路】&#10;一人当たり延長"/>
        <xdr:cNvSpPr txBox="1"/>
      </xdr:nvSpPr>
      <xdr:spPr>
        <a:xfrm>
          <a:off x="8239125" y="6309360"/>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114300</xdr:rowOff>
    </xdr:from>
    <xdr:ext cx="533400" cy="262890"/>
    <xdr:sp textlink="">
      <xdr:nvSpPr>
        <xdr:cNvPr id="143" name="n_2mainValue【道路】&#10;一人当たり延長"/>
        <xdr:cNvSpPr txBox="1"/>
      </xdr:nvSpPr>
      <xdr:spPr>
        <a:xfrm>
          <a:off x="7477125" y="6320790"/>
          <a:ext cx="5334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133350</xdr:rowOff>
    </xdr:from>
    <xdr:ext cx="534670" cy="262255"/>
    <xdr:sp textlink="">
      <xdr:nvSpPr>
        <xdr:cNvPr id="144" name="n_3mainValue【道路】&#10;一人当たり延長"/>
        <xdr:cNvSpPr txBox="1"/>
      </xdr:nvSpPr>
      <xdr:spPr>
        <a:xfrm>
          <a:off x="6702425" y="633984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142875</xdr:rowOff>
    </xdr:from>
    <xdr:ext cx="534670" cy="262255"/>
    <xdr:sp textlink="">
      <xdr:nvSpPr>
        <xdr:cNvPr id="145" name="n_4mainValue【道路】&#10;一人当たり延長"/>
        <xdr:cNvSpPr txBox="1"/>
      </xdr:nvSpPr>
      <xdr:spPr>
        <a:xfrm>
          <a:off x="5904865" y="63493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116205</xdr:rowOff>
    </xdr:from>
    <xdr:to xmlns:xdr="http://schemas.openxmlformats.org/drawingml/2006/spreadsheetDrawing">
      <xdr:col>28</xdr:col>
      <xdr:colOff>152400</xdr:colOff>
      <xdr:row>50</xdr:row>
      <xdr:rowOff>64135</xdr:rowOff>
    </xdr:to>
    <xdr:sp textlink="">
      <xdr:nvSpPr>
        <xdr:cNvPr id="146" name="正方形/長方形 145"/>
        <xdr:cNvSpPr/>
      </xdr:nvSpPr>
      <xdr:spPr>
        <a:xfrm>
          <a:off x="67056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90170</xdr:rowOff>
    </xdr:from>
    <xdr:to xmlns:xdr="http://schemas.openxmlformats.org/drawingml/2006/spreadsheetDrawing">
      <xdr:col>12</xdr:col>
      <xdr:colOff>127000</xdr:colOff>
      <xdr:row>52</xdr:row>
      <xdr:rowOff>0</xdr:rowOff>
    </xdr:to>
    <xdr:sp textlink="">
      <xdr:nvSpPr>
        <xdr:cNvPr id="147" name="正方形/長方形 146"/>
        <xdr:cNvSpPr/>
      </xdr:nvSpPr>
      <xdr:spPr>
        <a:xfrm>
          <a:off x="79756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122555</xdr:rowOff>
    </xdr:from>
    <xdr:to xmlns:xdr="http://schemas.openxmlformats.org/drawingml/2006/spreadsheetDrawing">
      <xdr:col>12</xdr:col>
      <xdr:colOff>127000</xdr:colOff>
      <xdr:row>53</xdr:row>
      <xdr:rowOff>32385</xdr:rowOff>
    </xdr:to>
    <xdr:sp textlink="">
      <xdr:nvSpPr>
        <xdr:cNvPr id="148" name="正方形/長方形 147"/>
        <xdr:cNvSpPr/>
      </xdr:nvSpPr>
      <xdr:spPr>
        <a:xfrm>
          <a:off x="79756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90170</xdr:rowOff>
    </xdr:from>
    <xdr:to xmlns:xdr="http://schemas.openxmlformats.org/drawingml/2006/spreadsheetDrawing">
      <xdr:col>18</xdr:col>
      <xdr:colOff>0</xdr:colOff>
      <xdr:row>52</xdr:row>
      <xdr:rowOff>0</xdr:rowOff>
    </xdr:to>
    <xdr:sp textlink="">
      <xdr:nvSpPr>
        <xdr:cNvPr id="149" name="正方形/長方形 148"/>
        <xdr:cNvSpPr/>
      </xdr:nvSpPr>
      <xdr:spPr>
        <a:xfrm>
          <a:off x="16764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122555</xdr:rowOff>
    </xdr:from>
    <xdr:to xmlns:xdr="http://schemas.openxmlformats.org/drawingml/2006/spreadsheetDrawing">
      <xdr:col>18</xdr:col>
      <xdr:colOff>0</xdr:colOff>
      <xdr:row>53</xdr:row>
      <xdr:rowOff>32385</xdr:rowOff>
    </xdr:to>
    <xdr:sp textlink="">
      <xdr:nvSpPr>
        <xdr:cNvPr id="150" name="正方形/長方形 149"/>
        <xdr:cNvSpPr/>
      </xdr:nvSpPr>
      <xdr:spPr>
        <a:xfrm>
          <a:off x="16764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90170</xdr:rowOff>
    </xdr:from>
    <xdr:to xmlns:xdr="http://schemas.openxmlformats.org/drawingml/2006/spreadsheetDrawing">
      <xdr:col>24</xdr:col>
      <xdr:colOff>0</xdr:colOff>
      <xdr:row>52</xdr:row>
      <xdr:rowOff>0</xdr:rowOff>
    </xdr:to>
    <xdr:sp textlink="">
      <xdr:nvSpPr>
        <xdr:cNvPr id="151" name="正方形/長方形 150"/>
        <xdr:cNvSpPr/>
      </xdr:nvSpPr>
      <xdr:spPr>
        <a:xfrm>
          <a:off x="2682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122555</xdr:rowOff>
    </xdr:from>
    <xdr:to xmlns:xdr="http://schemas.openxmlformats.org/drawingml/2006/spreadsheetDrawing">
      <xdr:col>24</xdr:col>
      <xdr:colOff>0</xdr:colOff>
      <xdr:row>53</xdr:row>
      <xdr:rowOff>32385</xdr:rowOff>
    </xdr:to>
    <xdr:sp textlink="">
      <xdr:nvSpPr>
        <xdr:cNvPr id="152" name="正方形/長方形 151"/>
        <xdr:cNvSpPr/>
      </xdr:nvSpPr>
      <xdr:spPr>
        <a:xfrm>
          <a:off x="2682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textlink="">
      <xdr:nvSpPr>
        <xdr:cNvPr id="153" name="正方形/長方形 152"/>
        <xdr:cNvSpPr/>
      </xdr:nvSpPr>
      <xdr:spPr>
        <a:xfrm>
          <a:off x="67056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28600"/>
    <xdr:sp textlink="">
      <xdr:nvSpPr>
        <xdr:cNvPr id="154" name="テキスト ボックス 153"/>
        <xdr:cNvSpPr txBox="1"/>
      </xdr:nvSpPr>
      <xdr:spPr>
        <a:xfrm>
          <a:off x="65532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116205</xdr:rowOff>
    </xdr:from>
    <xdr:to xmlns:xdr="http://schemas.openxmlformats.org/drawingml/2006/spreadsheetDrawing">
      <xdr:col>28</xdr:col>
      <xdr:colOff>114300</xdr:colOff>
      <xdr:row>66</xdr:row>
      <xdr:rowOff>116205</xdr:rowOff>
    </xdr:to>
    <xdr:cxnSp macro="">
      <xdr:nvCxnSpPr>
        <xdr:cNvPr id="155" name="直線コネクタ 154"/>
        <xdr:cNvCxnSpPr/>
      </xdr:nvCxnSpPr>
      <xdr:spPr>
        <a:xfrm>
          <a:off x="67056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146050</xdr:rowOff>
    </xdr:from>
    <xdr:ext cx="467360" cy="262255"/>
    <xdr:sp textlink="">
      <xdr:nvSpPr>
        <xdr:cNvPr id="156" name="テキスト ボックス 155"/>
        <xdr:cNvSpPr txBox="1"/>
      </xdr:nvSpPr>
      <xdr:spPr>
        <a:xfrm>
          <a:off x="27178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132715</xdr:rowOff>
    </xdr:from>
    <xdr:to xmlns:xdr="http://schemas.openxmlformats.org/drawingml/2006/spreadsheetDrawing">
      <xdr:col>28</xdr:col>
      <xdr:colOff>114300</xdr:colOff>
      <xdr:row>64</xdr:row>
      <xdr:rowOff>132715</xdr:rowOff>
    </xdr:to>
    <xdr:cxnSp macro="">
      <xdr:nvCxnSpPr>
        <xdr:cNvPr id="157" name="直線コネクタ 156"/>
        <xdr:cNvCxnSpPr/>
      </xdr:nvCxnSpPr>
      <xdr:spPr>
        <a:xfrm>
          <a:off x="670560" y="10865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162560</xdr:rowOff>
    </xdr:from>
    <xdr:ext cx="467360" cy="261620"/>
    <xdr:sp textlink="">
      <xdr:nvSpPr>
        <xdr:cNvPr id="158" name="テキスト ボックス 157"/>
        <xdr:cNvSpPr txBox="1"/>
      </xdr:nvSpPr>
      <xdr:spPr>
        <a:xfrm>
          <a:off x="271780" y="107276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149225</xdr:rowOff>
    </xdr:from>
    <xdr:to xmlns:xdr="http://schemas.openxmlformats.org/drawingml/2006/spreadsheetDrawing">
      <xdr:col>28</xdr:col>
      <xdr:colOff>114300</xdr:colOff>
      <xdr:row>62</xdr:row>
      <xdr:rowOff>149225</xdr:rowOff>
    </xdr:to>
    <xdr:cxnSp macro="">
      <xdr:nvCxnSpPr>
        <xdr:cNvPr id="159" name="直線コネクタ 158"/>
        <xdr:cNvCxnSpPr/>
      </xdr:nvCxnSpPr>
      <xdr:spPr>
        <a:xfrm>
          <a:off x="670560" y="10546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62</xdr:row>
      <xdr:rowOff>4445</xdr:rowOff>
    </xdr:from>
    <xdr:ext cx="403225" cy="262890"/>
    <xdr:sp textlink="">
      <xdr:nvSpPr>
        <xdr:cNvPr id="160" name="テキスト ボックス 159"/>
        <xdr:cNvSpPr txBox="1"/>
      </xdr:nvSpPr>
      <xdr:spPr>
        <a:xfrm>
          <a:off x="335280" y="104019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165735</xdr:rowOff>
    </xdr:from>
    <xdr:to xmlns:xdr="http://schemas.openxmlformats.org/drawingml/2006/spreadsheetDrawing">
      <xdr:col>28</xdr:col>
      <xdr:colOff>114300</xdr:colOff>
      <xdr:row>60</xdr:row>
      <xdr:rowOff>165735</xdr:rowOff>
    </xdr:to>
    <xdr:cxnSp macro="">
      <xdr:nvCxnSpPr>
        <xdr:cNvPr id="161" name="直線コネクタ 160"/>
        <xdr:cNvCxnSpPr/>
      </xdr:nvCxnSpPr>
      <xdr:spPr>
        <a:xfrm>
          <a:off x="670560" y="10227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60</xdr:row>
      <xdr:rowOff>20955</xdr:rowOff>
    </xdr:from>
    <xdr:ext cx="403225" cy="262890"/>
    <xdr:sp textlink="">
      <xdr:nvSpPr>
        <xdr:cNvPr id="162" name="テキスト ボックス 161"/>
        <xdr:cNvSpPr txBox="1"/>
      </xdr:nvSpPr>
      <xdr:spPr>
        <a:xfrm>
          <a:off x="335280" y="100831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670560" y="99028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58</xdr:row>
      <xdr:rowOff>38100</xdr:rowOff>
    </xdr:from>
    <xdr:ext cx="403225" cy="262890"/>
    <xdr:sp textlink="">
      <xdr:nvSpPr>
        <xdr:cNvPr id="164" name="テキスト ボックス 163"/>
        <xdr:cNvSpPr txBox="1"/>
      </xdr:nvSpPr>
      <xdr:spPr>
        <a:xfrm>
          <a:off x="335280" y="9765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70560" y="9584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56</xdr:row>
      <xdr:rowOff>54610</xdr:rowOff>
    </xdr:from>
    <xdr:ext cx="403225" cy="262255"/>
    <xdr:sp textlink="">
      <xdr:nvSpPr>
        <xdr:cNvPr id="166" name="テキスト ボックス 165"/>
        <xdr:cNvSpPr txBox="1"/>
      </xdr:nvSpPr>
      <xdr:spPr>
        <a:xfrm>
          <a:off x="335280" y="94462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41275</xdr:rowOff>
    </xdr:from>
    <xdr:to xmlns:xdr="http://schemas.openxmlformats.org/drawingml/2006/spreadsheetDrawing">
      <xdr:col>28</xdr:col>
      <xdr:colOff>114300</xdr:colOff>
      <xdr:row>55</xdr:row>
      <xdr:rowOff>41275</xdr:rowOff>
    </xdr:to>
    <xdr:cxnSp macro="">
      <xdr:nvCxnSpPr>
        <xdr:cNvPr id="167" name="直線コネクタ 166"/>
        <xdr:cNvCxnSpPr/>
      </xdr:nvCxnSpPr>
      <xdr:spPr>
        <a:xfrm>
          <a:off x="670560" y="9265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71120</xdr:rowOff>
    </xdr:from>
    <xdr:ext cx="339090" cy="262255"/>
    <xdr:sp textlink="">
      <xdr:nvSpPr>
        <xdr:cNvPr id="168" name="テキスト ボックス 167"/>
        <xdr:cNvSpPr txBox="1"/>
      </xdr:nvSpPr>
      <xdr:spPr>
        <a:xfrm>
          <a:off x="377190" y="912749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114300</xdr:colOff>
      <xdr:row>53</xdr:row>
      <xdr:rowOff>57785</xdr:rowOff>
    </xdr:to>
    <xdr:cxnSp macro="">
      <xdr:nvCxnSpPr>
        <xdr:cNvPr id="169" name="直線コネクタ 168"/>
        <xdr:cNvCxnSpPr/>
      </xdr:nvCxnSpPr>
      <xdr:spPr>
        <a:xfrm>
          <a:off x="67056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textlink="">
      <xdr:nvSpPr>
        <xdr:cNvPr id="170" name="【橋りょう・トンネル】&#10;有形固定資産減価償却率グラフ枠"/>
        <xdr:cNvSpPr/>
      </xdr:nvSpPr>
      <xdr:spPr>
        <a:xfrm>
          <a:off x="67056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127635</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086225" y="935164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62255"/>
    <xdr:sp textlink="">
      <xdr:nvSpPr>
        <xdr:cNvPr id="172" name="【橋りょう・トンネル】&#10;有形固定資産減価償却率最小値テキスト"/>
        <xdr:cNvSpPr txBox="1"/>
      </xdr:nvSpPr>
      <xdr:spPr>
        <a:xfrm>
          <a:off x="4124960" y="107562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020820" y="10752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73660</xdr:rowOff>
    </xdr:from>
    <xdr:ext cx="340360" cy="262255"/>
    <xdr:sp textlink="">
      <xdr:nvSpPr>
        <xdr:cNvPr id="174" name="【橋りょう・トンネル】&#10;有形固定資産減価償却率最大値テキスト"/>
        <xdr:cNvSpPr txBox="1"/>
      </xdr:nvSpPr>
      <xdr:spPr>
        <a:xfrm>
          <a:off x="4124960" y="9130030"/>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127635</xdr:rowOff>
    </xdr:from>
    <xdr:to xmlns:xdr="http://schemas.openxmlformats.org/drawingml/2006/spreadsheetDrawing">
      <xdr:col>24</xdr:col>
      <xdr:colOff>152400</xdr:colOff>
      <xdr:row>55</xdr:row>
      <xdr:rowOff>127635</xdr:rowOff>
    </xdr:to>
    <xdr:cxnSp macro="">
      <xdr:nvCxnSpPr>
        <xdr:cNvPr id="175" name="直線コネクタ 174"/>
        <xdr:cNvCxnSpPr/>
      </xdr:nvCxnSpPr>
      <xdr:spPr>
        <a:xfrm>
          <a:off x="4020820" y="9351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151765</xdr:rowOff>
    </xdr:from>
    <xdr:ext cx="405130" cy="262890"/>
    <xdr:sp textlink="">
      <xdr:nvSpPr>
        <xdr:cNvPr id="176" name="【橋りょう・トンネル】&#10;有形固定資産減価償却率平均値テキスト"/>
        <xdr:cNvSpPr txBox="1"/>
      </xdr:nvSpPr>
      <xdr:spPr>
        <a:xfrm>
          <a:off x="4124960" y="10213975"/>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167640</xdr:rowOff>
    </xdr:from>
    <xdr:to xmlns:xdr="http://schemas.openxmlformats.org/drawingml/2006/spreadsheetDrawing">
      <xdr:col>24</xdr:col>
      <xdr:colOff>114300</xdr:colOff>
      <xdr:row>61</xdr:row>
      <xdr:rowOff>103505</xdr:rowOff>
    </xdr:to>
    <xdr:sp textlink="">
      <xdr:nvSpPr>
        <xdr:cNvPr id="177" name="フローチャート: 判断 176"/>
        <xdr:cNvSpPr/>
      </xdr:nvSpPr>
      <xdr:spPr>
        <a:xfrm>
          <a:off x="4036060" y="102298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151130</xdr:rowOff>
    </xdr:from>
    <xdr:to xmlns:xdr="http://schemas.openxmlformats.org/drawingml/2006/spreadsheetDrawing">
      <xdr:col>20</xdr:col>
      <xdr:colOff>38100</xdr:colOff>
      <xdr:row>61</xdr:row>
      <xdr:rowOff>80010</xdr:rowOff>
    </xdr:to>
    <xdr:sp textlink="">
      <xdr:nvSpPr>
        <xdr:cNvPr id="178" name="フローチャート: 判断 177"/>
        <xdr:cNvSpPr/>
      </xdr:nvSpPr>
      <xdr:spPr>
        <a:xfrm>
          <a:off x="3312160" y="1021334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120015</xdr:rowOff>
    </xdr:from>
    <xdr:to xmlns:xdr="http://schemas.openxmlformats.org/drawingml/2006/spreadsheetDrawing">
      <xdr:col>15</xdr:col>
      <xdr:colOff>101600</xdr:colOff>
      <xdr:row>61</xdr:row>
      <xdr:rowOff>50165</xdr:rowOff>
    </xdr:to>
    <xdr:sp textlink="">
      <xdr:nvSpPr>
        <xdr:cNvPr id="179" name="フローチャート: 判断 178"/>
        <xdr:cNvSpPr/>
      </xdr:nvSpPr>
      <xdr:spPr>
        <a:xfrm>
          <a:off x="2514600" y="1018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113030</xdr:rowOff>
    </xdr:from>
    <xdr:to xmlns:xdr="http://schemas.openxmlformats.org/drawingml/2006/spreadsheetDrawing">
      <xdr:col>10</xdr:col>
      <xdr:colOff>165100</xdr:colOff>
      <xdr:row>61</xdr:row>
      <xdr:rowOff>41910</xdr:rowOff>
    </xdr:to>
    <xdr:sp textlink="">
      <xdr:nvSpPr>
        <xdr:cNvPr id="180" name="フローチャート: 判断 179"/>
        <xdr:cNvSpPr/>
      </xdr:nvSpPr>
      <xdr:spPr>
        <a:xfrm>
          <a:off x="1739900" y="101752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99060</xdr:rowOff>
    </xdr:from>
    <xdr:to xmlns:xdr="http://schemas.openxmlformats.org/drawingml/2006/spreadsheetDrawing">
      <xdr:col>6</xdr:col>
      <xdr:colOff>38100</xdr:colOff>
      <xdr:row>61</xdr:row>
      <xdr:rowOff>28575</xdr:rowOff>
    </xdr:to>
    <xdr:sp textlink="">
      <xdr:nvSpPr>
        <xdr:cNvPr id="181" name="フローチャート: 判断 180"/>
        <xdr:cNvSpPr/>
      </xdr:nvSpPr>
      <xdr:spPr>
        <a:xfrm>
          <a:off x="965200" y="1016127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113665</xdr:rowOff>
    </xdr:from>
    <xdr:ext cx="762000" cy="262890"/>
    <xdr:sp textlink="">
      <xdr:nvSpPr>
        <xdr:cNvPr id="182" name="テキスト ボックス 181"/>
        <xdr:cNvSpPr txBox="1"/>
      </xdr:nvSpPr>
      <xdr:spPr>
        <a:xfrm>
          <a:off x="391922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66</xdr:row>
      <xdr:rowOff>113665</xdr:rowOff>
    </xdr:from>
    <xdr:ext cx="762000" cy="262890"/>
    <xdr:sp textlink="">
      <xdr:nvSpPr>
        <xdr:cNvPr id="183" name="テキスト ボックス 182"/>
        <xdr:cNvSpPr txBox="1"/>
      </xdr:nvSpPr>
      <xdr:spPr>
        <a:xfrm>
          <a:off x="31851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113665</xdr:rowOff>
    </xdr:from>
    <xdr:ext cx="762000" cy="262890"/>
    <xdr:sp textlink="">
      <xdr:nvSpPr>
        <xdr:cNvPr id="184" name="テキスト ボックス 183"/>
        <xdr:cNvSpPr txBox="1"/>
      </xdr:nvSpPr>
      <xdr:spPr>
        <a:xfrm>
          <a:off x="2397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113665</xdr:rowOff>
    </xdr:from>
    <xdr:ext cx="762000" cy="262890"/>
    <xdr:sp textlink="">
      <xdr:nvSpPr>
        <xdr:cNvPr id="185" name="テキスト ボックス 184"/>
        <xdr:cNvSpPr txBox="1"/>
      </xdr:nvSpPr>
      <xdr:spPr>
        <a:xfrm>
          <a:off x="16230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66</xdr:row>
      <xdr:rowOff>113665</xdr:rowOff>
    </xdr:from>
    <xdr:ext cx="762000" cy="262890"/>
    <xdr:sp textlink="">
      <xdr:nvSpPr>
        <xdr:cNvPr id="186" name="テキスト ボックス 185"/>
        <xdr:cNvSpPr txBox="1"/>
      </xdr:nvSpPr>
      <xdr:spPr>
        <a:xfrm>
          <a:off x="8382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51435</xdr:rowOff>
    </xdr:to>
    <xdr:sp textlink="">
      <xdr:nvSpPr>
        <xdr:cNvPr id="187" name="楕円 186"/>
        <xdr:cNvSpPr/>
      </xdr:nvSpPr>
      <xdr:spPr>
        <a:xfrm>
          <a:off x="4036060" y="101847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146050</xdr:rowOff>
    </xdr:from>
    <xdr:ext cx="405130" cy="262255"/>
    <xdr:sp textlink="">
      <xdr:nvSpPr>
        <xdr:cNvPr id="188" name="【橋りょう・トンネル】&#10;有形固定資産減価償却率該当値テキスト"/>
        <xdr:cNvSpPr txBox="1"/>
      </xdr:nvSpPr>
      <xdr:spPr>
        <a:xfrm>
          <a:off x="4124960" y="100406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97155</xdr:rowOff>
    </xdr:from>
    <xdr:to xmlns:xdr="http://schemas.openxmlformats.org/drawingml/2006/spreadsheetDrawing">
      <xdr:col>20</xdr:col>
      <xdr:colOff>38100</xdr:colOff>
      <xdr:row>61</xdr:row>
      <xdr:rowOff>26035</xdr:rowOff>
    </xdr:to>
    <xdr:sp textlink="">
      <xdr:nvSpPr>
        <xdr:cNvPr id="189" name="楕円 188"/>
        <xdr:cNvSpPr/>
      </xdr:nvSpPr>
      <xdr:spPr>
        <a:xfrm>
          <a:off x="3312160" y="101593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60</xdr:row>
      <xdr:rowOff>149225</xdr:rowOff>
    </xdr:from>
    <xdr:to xmlns:xdr="http://schemas.openxmlformats.org/drawingml/2006/spreadsheetDrawing">
      <xdr:col>24</xdr:col>
      <xdr:colOff>63500</xdr:colOff>
      <xdr:row>61</xdr:row>
      <xdr:rowOff>0</xdr:rowOff>
    </xdr:to>
    <xdr:cxnSp macro="">
      <xdr:nvCxnSpPr>
        <xdr:cNvPr id="190" name="直線コネクタ 189"/>
        <xdr:cNvCxnSpPr/>
      </xdr:nvCxnSpPr>
      <xdr:spPr>
        <a:xfrm>
          <a:off x="3352800" y="10211435"/>
          <a:ext cx="7340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73025</xdr:rowOff>
    </xdr:from>
    <xdr:to xmlns:xdr="http://schemas.openxmlformats.org/drawingml/2006/spreadsheetDrawing">
      <xdr:col>15</xdr:col>
      <xdr:colOff>101600</xdr:colOff>
      <xdr:row>61</xdr:row>
      <xdr:rowOff>1905</xdr:rowOff>
    </xdr:to>
    <xdr:sp textlink="">
      <xdr:nvSpPr>
        <xdr:cNvPr id="191" name="楕円 190"/>
        <xdr:cNvSpPr/>
      </xdr:nvSpPr>
      <xdr:spPr>
        <a:xfrm>
          <a:off x="2514600" y="101352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124460</xdr:rowOff>
    </xdr:from>
    <xdr:to xmlns:xdr="http://schemas.openxmlformats.org/drawingml/2006/spreadsheetDrawing">
      <xdr:col>19</xdr:col>
      <xdr:colOff>167640</xdr:colOff>
      <xdr:row>60</xdr:row>
      <xdr:rowOff>149225</xdr:rowOff>
    </xdr:to>
    <xdr:cxnSp macro="">
      <xdr:nvCxnSpPr>
        <xdr:cNvPr id="192" name="直線コネクタ 191"/>
        <xdr:cNvCxnSpPr/>
      </xdr:nvCxnSpPr>
      <xdr:spPr>
        <a:xfrm>
          <a:off x="2565400" y="10186670"/>
          <a:ext cx="7874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54610</xdr:rowOff>
    </xdr:from>
    <xdr:to xmlns:xdr="http://schemas.openxmlformats.org/drawingml/2006/spreadsheetDrawing">
      <xdr:col>10</xdr:col>
      <xdr:colOff>165100</xdr:colOff>
      <xdr:row>60</xdr:row>
      <xdr:rowOff>157480</xdr:rowOff>
    </xdr:to>
    <xdr:sp textlink="">
      <xdr:nvSpPr>
        <xdr:cNvPr id="193" name="楕円 192"/>
        <xdr:cNvSpPr/>
      </xdr:nvSpPr>
      <xdr:spPr>
        <a:xfrm>
          <a:off x="1739900" y="1011682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106680</xdr:rowOff>
    </xdr:from>
    <xdr:to xmlns:xdr="http://schemas.openxmlformats.org/drawingml/2006/spreadsheetDrawing">
      <xdr:col>15</xdr:col>
      <xdr:colOff>50800</xdr:colOff>
      <xdr:row>60</xdr:row>
      <xdr:rowOff>124460</xdr:rowOff>
    </xdr:to>
    <xdr:cxnSp macro="">
      <xdr:nvCxnSpPr>
        <xdr:cNvPr id="194" name="直線コネクタ 193"/>
        <xdr:cNvCxnSpPr/>
      </xdr:nvCxnSpPr>
      <xdr:spPr>
        <a:xfrm>
          <a:off x="1790700" y="10168890"/>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31750</xdr:rowOff>
    </xdr:from>
    <xdr:to xmlns:xdr="http://schemas.openxmlformats.org/drawingml/2006/spreadsheetDrawing">
      <xdr:col>6</xdr:col>
      <xdr:colOff>38100</xdr:colOff>
      <xdr:row>60</xdr:row>
      <xdr:rowOff>134620</xdr:rowOff>
    </xdr:to>
    <xdr:sp textlink="">
      <xdr:nvSpPr>
        <xdr:cNvPr id="195" name="楕円 194"/>
        <xdr:cNvSpPr/>
      </xdr:nvSpPr>
      <xdr:spPr>
        <a:xfrm>
          <a:off x="965200" y="1009396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60</xdr:row>
      <xdr:rowOff>83185</xdr:rowOff>
    </xdr:from>
    <xdr:to xmlns:xdr="http://schemas.openxmlformats.org/drawingml/2006/spreadsheetDrawing">
      <xdr:col>10</xdr:col>
      <xdr:colOff>114300</xdr:colOff>
      <xdr:row>60</xdr:row>
      <xdr:rowOff>106680</xdr:rowOff>
    </xdr:to>
    <xdr:cxnSp macro="">
      <xdr:nvCxnSpPr>
        <xdr:cNvPr id="196" name="直線コネクタ 195"/>
        <xdr:cNvCxnSpPr/>
      </xdr:nvCxnSpPr>
      <xdr:spPr>
        <a:xfrm>
          <a:off x="1005840" y="10145395"/>
          <a:ext cx="7848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71120</xdr:rowOff>
    </xdr:from>
    <xdr:ext cx="405130" cy="262255"/>
    <xdr:sp textlink="">
      <xdr:nvSpPr>
        <xdr:cNvPr id="197" name="n_1aveValue【橋りょう・トンネル】&#10;有形固定資産減価償却率"/>
        <xdr:cNvSpPr txBox="1"/>
      </xdr:nvSpPr>
      <xdr:spPr>
        <a:xfrm>
          <a:off x="3170555" y="1030097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403860" cy="262890"/>
    <xdr:sp textlink="">
      <xdr:nvSpPr>
        <xdr:cNvPr id="198" name="n_2aveValue【橋りょう・トンネル】&#10;有形固定資産減価償却率"/>
        <xdr:cNvSpPr txBox="1"/>
      </xdr:nvSpPr>
      <xdr:spPr>
        <a:xfrm>
          <a:off x="2385695" y="1027049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33020</xdr:rowOff>
    </xdr:from>
    <xdr:ext cx="405130" cy="261620"/>
    <xdr:sp textlink="">
      <xdr:nvSpPr>
        <xdr:cNvPr id="199" name="n_3aveValue【橋りょう・トンネル】&#10;有形固定資産減価償却率"/>
        <xdr:cNvSpPr txBox="1"/>
      </xdr:nvSpPr>
      <xdr:spPr>
        <a:xfrm>
          <a:off x="1610995" y="1026287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403860" cy="262890"/>
    <xdr:sp textlink="">
      <xdr:nvSpPr>
        <xdr:cNvPr id="200" name="n_4aveValue【橋りょう・トンネル】&#10;有形固定資産減価償却率"/>
        <xdr:cNvSpPr txBox="1"/>
      </xdr:nvSpPr>
      <xdr:spPr>
        <a:xfrm>
          <a:off x="836295" y="1024890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43180</xdr:rowOff>
    </xdr:from>
    <xdr:ext cx="405130" cy="262890"/>
    <xdr:sp textlink="">
      <xdr:nvSpPr>
        <xdr:cNvPr id="201" name="n_1mainValue【橋りょう・トンネル】&#10;有形固定資産減価償却率"/>
        <xdr:cNvSpPr txBox="1"/>
      </xdr:nvSpPr>
      <xdr:spPr>
        <a:xfrm>
          <a:off x="3170555" y="99377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18415</xdr:rowOff>
    </xdr:from>
    <xdr:ext cx="403860" cy="262255"/>
    <xdr:sp textlink="">
      <xdr:nvSpPr>
        <xdr:cNvPr id="202" name="n_2mainValue【橋りょう・トンネル】&#10;有形固定資産減価償却率"/>
        <xdr:cNvSpPr txBox="1"/>
      </xdr:nvSpPr>
      <xdr:spPr>
        <a:xfrm>
          <a:off x="2385695" y="991298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635</xdr:rowOff>
    </xdr:from>
    <xdr:ext cx="405130" cy="262890"/>
    <xdr:sp textlink="">
      <xdr:nvSpPr>
        <xdr:cNvPr id="203" name="n_3mainValue【橋りょう・トンネル】&#10;有形固定資産減価償却率"/>
        <xdr:cNvSpPr txBox="1"/>
      </xdr:nvSpPr>
      <xdr:spPr>
        <a:xfrm>
          <a:off x="1610995" y="98952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3860" cy="262890"/>
    <xdr:sp textlink="">
      <xdr:nvSpPr>
        <xdr:cNvPr id="204" name="n_4mainValue【橋りょう・トンネル】&#10;有形固定資産減価償却率"/>
        <xdr:cNvSpPr txBox="1"/>
      </xdr:nvSpPr>
      <xdr:spPr>
        <a:xfrm>
          <a:off x="836295" y="987806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116205</xdr:rowOff>
    </xdr:from>
    <xdr:to xmlns:xdr="http://schemas.openxmlformats.org/drawingml/2006/spreadsheetDrawing">
      <xdr:col>59</xdr:col>
      <xdr:colOff>88900</xdr:colOff>
      <xdr:row>50</xdr:row>
      <xdr:rowOff>64135</xdr:rowOff>
    </xdr:to>
    <xdr:sp textlink="">
      <xdr:nvSpPr>
        <xdr:cNvPr id="205" name="正方形/長方形 204"/>
        <xdr:cNvSpPr/>
      </xdr:nvSpPr>
      <xdr:spPr>
        <a:xfrm>
          <a:off x="582676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90170</xdr:rowOff>
    </xdr:from>
    <xdr:to xmlns:xdr="http://schemas.openxmlformats.org/drawingml/2006/spreadsheetDrawing">
      <xdr:col>43</xdr:col>
      <xdr:colOff>63500</xdr:colOff>
      <xdr:row>52</xdr:row>
      <xdr:rowOff>0</xdr:rowOff>
    </xdr:to>
    <xdr:sp textlink="">
      <xdr:nvSpPr>
        <xdr:cNvPr id="206" name="正方形/長方形 205"/>
        <xdr:cNvSpPr/>
      </xdr:nvSpPr>
      <xdr:spPr>
        <a:xfrm>
          <a:off x="59309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122555</xdr:rowOff>
    </xdr:from>
    <xdr:to xmlns:xdr="http://schemas.openxmlformats.org/drawingml/2006/spreadsheetDrawing">
      <xdr:col>43</xdr:col>
      <xdr:colOff>63500</xdr:colOff>
      <xdr:row>53</xdr:row>
      <xdr:rowOff>32385</xdr:rowOff>
    </xdr:to>
    <xdr:sp textlink="">
      <xdr:nvSpPr>
        <xdr:cNvPr id="207" name="正方形/長方形 206"/>
        <xdr:cNvSpPr/>
      </xdr:nvSpPr>
      <xdr:spPr>
        <a:xfrm>
          <a:off x="59309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90170</xdr:rowOff>
    </xdr:from>
    <xdr:to xmlns:xdr="http://schemas.openxmlformats.org/drawingml/2006/spreadsheetDrawing">
      <xdr:col>48</xdr:col>
      <xdr:colOff>127000</xdr:colOff>
      <xdr:row>52</xdr:row>
      <xdr:rowOff>0</xdr:rowOff>
    </xdr:to>
    <xdr:sp textlink="">
      <xdr:nvSpPr>
        <xdr:cNvPr id="208" name="正方形/長方形 207"/>
        <xdr:cNvSpPr/>
      </xdr:nvSpPr>
      <xdr:spPr>
        <a:xfrm>
          <a:off x="68326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122555</xdr:rowOff>
    </xdr:from>
    <xdr:to xmlns:xdr="http://schemas.openxmlformats.org/drawingml/2006/spreadsheetDrawing">
      <xdr:col>48</xdr:col>
      <xdr:colOff>127000</xdr:colOff>
      <xdr:row>53</xdr:row>
      <xdr:rowOff>32385</xdr:rowOff>
    </xdr:to>
    <xdr:sp textlink="">
      <xdr:nvSpPr>
        <xdr:cNvPr id="209" name="正方形/長方形 208"/>
        <xdr:cNvSpPr/>
      </xdr:nvSpPr>
      <xdr:spPr>
        <a:xfrm>
          <a:off x="68326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90170</xdr:rowOff>
    </xdr:from>
    <xdr:to xmlns:xdr="http://schemas.openxmlformats.org/drawingml/2006/spreadsheetDrawing">
      <xdr:col>54</xdr:col>
      <xdr:colOff>127000</xdr:colOff>
      <xdr:row>52</xdr:row>
      <xdr:rowOff>0</xdr:rowOff>
    </xdr:to>
    <xdr:sp textlink="">
      <xdr:nvSpPr>
        <xdr:cNvPr id="210" name="正方形/長方形 209"/>
        <xdr:cNvSpPr/>
      </xdr:nvSpPr>
      <xdr:spPr>
        <a:xfrm>
          <a:off x="7838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122555</xdr:rowOff>
    </xdr:from>
    <xdr:to xmlns:xdr="http://schemas.openxmlformats.org/drawingml/2006/spreadsheetDrawing">
      <xdr:col>54</xdr:col>
      <xdr:colOff>127000</xdr:colOff>
      <xdr:row>53</xdr:row>
      <xdr:rowOff>32385</xdr:rowOff>
    </xdr:to>
    <xdr:sp textlink="">
      <xdr:nvSpPr>
        <xdr:cNvPr id="211" name="正方形/長方形 210"/>
        <xdr:cNvSpPr/>
      </xdr:nvSpPr>
      <xdr:spPr>
        <a:xfrm>
          <a:off x="7838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textlink="">
      <xdr:nvSpPr>
        <xdr:cNvPr id="212" name="正方形/長方形 211"/>
        <xdr:cNvSpPr/>
      </xdr:nvSpPr>
      <xdr:spPr>
        <a:xfrm>
          <a:off x="582676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885" cy="228600"/>
    <xdr:sp textlink="">
      <xdr:nvSpPr>
        <xdr:cNvPr id="213" name="テキスト ボックス 212"/>
        <xdr:cNvSpPr txBox="1"/>
      </xdr:nvSpPr>
      <xdr:spPr>
        <a:xfrm>
          <a:off x="578866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116205</xdr:rowOff>
    </xdr:from>
    <xdr:to xmlns:xdr="http://schemas.openxmlformats.org/drawingml/2006/spreadsheetDrawing">
      <xdr:col>59</xdr:col>
      <xdr:colOff>50800</xdr:colOff>
      <xdr:row>66</xdr:row>
      <xdr:rowOff>116205</xdr:rowOff>
    </xdr:to>
    <xdr:cxnSp macro="">
      <xdr:nvCxnSpPr>
        <xdr:cNvPr id="214" name="直線コネクタ 213"/>
        <xdr:cNvCxnSpPr/>
      </xdr:nvCxnSpPr>
      <xdr:spPr>
        <a:xfrm>
          <a:off x="5826760" y="11184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77470</xdr:rowOff>
    </xdr:from>
    <xdr:to xmlns:xdr="http://schemas.openxmlformats.org/drawingml/2006/spreadsheetDrawing">
      <xdr:col>59</xdr:col>
      <xdr:colOff>50800</xdr:colOff>
      <xdr:row>64</xdr:row>
      <xdr:rowOff>77470</xdr:rowOff>
    </xdr:to>
    <xdr:cxnSp macro="">
      <xdr:nvCxnSpPr>
        <xdr:cNvPr id="215" name="直線コネクタ 214"/>
        <xdr:cNvCxnSpPr/>
      </xdr:nvCxnSpPr>
      <xdr:spPr>
        <a:xfrm>
          <a:off x="5826760" y="1081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107315</xdr:rowOff>
    </xdr:from>
    <xdr:ext cx="248920" cy="262255"/>
    <xdr:sp textlink="">
      <xdr:nvSpPr>
        <xdr:cNvPr id="216" name="テキスト ボックス 215"/>
        <xdr:cNvSpPr txBox="1"/>
      </xdr:nvSpPr>
      <xdr:spPr>
        <a:xfrm>
          <a:off x="5600700" y="1067244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17" name="直線コネクタ 216"/>
        <xdr:cNvCxnSpPr/>
      </xdr:nvCxnSpPr>
      <xdr:spPr>
        <a:xfrm>
          <a:off x="5826760" y="104362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68580</xdr:rowOff>
    </xdr:from>
    <xdr:ext cx="595630" cy="262255"/>
    <xdr:sp textlink="">
      <xdr:nvSpPr>
        <xdr:cNvPr id="218" name="テキスト ボックス 217"/>
        <xdr:cNvSpPr txBox="1"/>
      </xdr:nvSpPr>
      <xdr:spPr>
        <a:xfrm>
          <a:off x="5299710" y="1029843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826760" y="100622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29845</xdr:rowOff>
    </xdr:from>
    <xdr:ext cx="685800" cy="261620"/>
    <xdr:sp textlink="">
      <xdr:nvSpPr>
        <xdr:cNvPr id="220" name="テキスト ボックス 219"/>
        <xdr:cNvSpPr txBox="1"/>
      </xdr:nvSpPr>
      <xdr:spPr>
        <a:xfrm>
          <a:off x="5209540" y="9924415"/>
          <a:ext cx="6858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135255</xdr:rowOff>
    </xdr:from>
    <xdr:to xmlns:xdr="http://schemas.openxmlformats.org/drawingml/2006/spreadsheetDrawing">
      <xdr:col>59</xdr:col>
      <xdr:colOff>50800</xdr:colOff>
      <xdr:row>57</xdr:row>
      <xdr:rowOff>135255</xdr:rowOff>
    </xdr:to>
    <xdr:cxnSp macro="">
      <xdr:nvCxnSpPr>
        <xdr:cNvPr id="221" name="直線コネクタ 220"/>
        <xdr:cNvCxnSpPr/>
      </xdr:nvCxnSpPr>
      <xdr:spPr>
        <a:xfrm>
          <a:off x="5826760" y="96945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165100</xdr:rowOff>
    </xdr:from>
    <xdr:ext cx="685800" cy="261620"/>
    <xdr:sp textlink="">
      <xdr:nvSpPr>
        <xdr:cNvPr id="222" name="テキスト ボックス 221"/>
        <xdr:cNvSpPr txBox="1"/>
      </xdr:nvSpPr>
      <xdr:spPr>
        <a:xfrm>
          <a:off x="5209540" y="9556750"/>
          <a:ext cx="6858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96520</xdr:rowOff>
    </xdr:from>
    <xdr:to xmlns:xdr="http://schemas.openxmlformats.org/drawingml/2006/spreadsheetDrawing">
      <xdr:col>59</xdr:col>
      <xdr:colOff>50800</xdr:colOff>
      <xdr:row>55</xdr:row>
      <xdr:rowOff>96520</xdr:rowOff>
    </xdr:to>
    <xdr:cxnSp macro="">
      <xdr:nvCxnSpPr>
        <xdr:cNvPr id="223" name="直線コネクタ 222"/>
        <xdr:cNvCxnSpPr/>
      </xdr:nvCxnSpPr>
      <xdr:spPr>
        <a:xfrm>
          <a:off x="5826760" y="93205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126365</xdr:rowOff>
    </xdr:from>
    <xdr:ext cx="685800" cy="261620"/>
    <xdr:sp textlink="">
      <xdr:nvSpPr>
        <xdr:cNvPr id="224" name="テキスト ボックス 223"/>
        <xdr:cNvSpPr txBox="1"/>
      </xdr:nvSpPr>
      <xdr:spPr>
        <a:xfrm>
          <a:off x="5209540" y="9182735"/>
          <a:ext cx="6858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50800</xdr:colOff>
      <xdr:row>53</xdr:row>
      <xdr:rowOff>57785</xdr:rowOff>
    </xdr:to>
    <xdr:cxnSp macro="">
      <xdr:nvCxnSpPr>
        <xdr:cNvPr id="225" name="直線コネクタ 224"/>
        <xdr:cNvCxnSpPr/>
      </xdr:nvCxnSpPr>
      <xdr:spPr>
        <a:xfrm>
          <a:off x="5826760" y="89465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87630</xdr:rowOff>
    </xdr:from>
    <xdr:ext cx="685800" cy="262255"/>
    <xdr:sp textlink="">
      <xdr:nvSpPr>
        <xdr:cNvPr id="226" name="テキスト ボックス 225"/>
        <xdr:cNvSpPr txBox="1"/>
      </xdr:nvSpPr>
      <xdr:spPr>
        <a:xfrm>
          <a:off x="5209540" y="880872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textlink="">
      <xdr:nvSpPr>
        <xdr:cNvPr id="227" name="【橋りょう・トンネル】&#10;一人当たり有形固定資産（償却資産）額グラフ枠"/>
        <xdr:cNvSpPr/>
      </xdr:nvSpPr>
      <xdr:spPr>
        <a:xfrm>
          <a:off x="582676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56</xdr:row>
      <xdr:rowOff>139065</xdr:rowOff>
    </xdr:from>
    <xdr:to xmlns:xdr="http://schemas.openxmlformats.org/drawingml/2006/spreadsheetDrawing">
      <xdr:col>54</xdr:col>
      <xdr:colOff>167640</xdr:colOff>
      <xdr:row>64</xdr:row>
      <xdr:rowOff>69215</xdr:rowOff>
    </xdr:to>
    <xdr:cxnSp macro="">
      <xdr:nvCxnSpPr>
        <xdr:cNvPr id="228" name="直線コネクタ 227"/>
        <xdr:cNvCxnSpPr/>
      </xdr:nvCxnSpPr>
      <xdr:spPr>
        <a:xfrm flipV="1">
          <a:off x="9220200" y="953071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73025</xdr:rowOff>
    </xdr:from>
    <xdr:ext cx="534670" cy="262255"/>
    <xdr:sp textlink="">
      <xdr:nvSpPr>
        <xdr:cNvPr id="229" name="【橋りょう・トンネル】&#10;一人当たり有形固定資産（償却資産）額最小値テキスト"/>
        <xdr:cNvSpPr txBox="1"/>
      </xdr:nvSpPr>
      <xdr:spPr>
        <a:xfrm>
          <a:off x="9258300" y="108057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69215</xdr:rowOff>
    </xdr:from>
    <xdr:to xmlns:xdr="http://schemas.openxmlformats.org/drawingml/2006/spreadsheetDrawing">
      <xdr:col>55</xdr:col>
      <xdr:colOff>88900</xdr:colOff>
      <xdr:row>64</xdr:row>
      <xdr:rowOff>69215</xdr:rowOff>
    </xdr:to>
    <xdr:cxnSp macro="">
      <xdr:nvCxnSpPr>
        <xdr:cNvPr id="230" name="直線コネクタ 229"/>
        <xdr:cNvCxnSpPr/>
      </xdr:nvCxnSpPr>
      <xdr:spPr>
        <a:xfrm>
          <a:off x="9154160" y="108019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85090</xdr:rowOff>
    </xdr:from>
    <xdr:ext cx="690245" cy="262255"/>
    <xdr:sp textlink="">
      <xdr:nvSpPr>
        <xdr:cNvPr id="231" name="【橋りょう・トンネル】&#10;一人当たり有形固定資産（償却資産）額最大値テキスト"/>
        <xdr:cNvSpPr txBox="1"/>
      </xdr:nvSpPr>
      <xdr:spPr>
        <a:xfrm>
          <a:off x="9258300" y="9309100"/>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139065</xdr:rowOff>
    </xdr:from>
    <xdr:to xmlns:xdr="http://schemas.openxmlformats.org/drawingml/2006/spreadsheetDrawing">
      <xdr:col>55</xdr:col>
      <xdr:colOff>88900</xdr:colOff>
      <xdr:row>56</xdr:row>
      <xdr:rowOff>139065</xdr:rowOff>
    </xdr:to>
    <xdr:cxnSp macro="">
      <xdr:nvCxnSpPr>
        <xdr:cNvPr id="232" name="直線コネクタ 231"/>
        <xdr:cNvCxnSpPr/>
      </xdr:nvCxnSpPr>
      <xdr:spPr>
        <a:xfrm>
          <a:off x="9154160" y="9530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49530</xdr:rowOff>
    </xdr:from>
    <xdr:ext cx="598805" cy="262255"/>
    <xdr:sp textlink="">
      <xdr:nvSpPr>
        <xdr:cNvPr id="233" name="【橋りょう・トンネル】&#10;一人当たり有形固定資産（償却資産）額平均値テキスト"/>
        <xdr:cNvSpPr txBox="1"/>
      </xdr:nvSpPr>
      <xdr:spPr>
        <a:xfrm>
          <a:off x="9258300" y="10447020"/>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71120</xdr:rowOff>
    </xdr:from>
    <xdr:to xmlns:xdr="http://schemas.openxmlformats.org/drawingml/2006/spreadsheetDrawing">
      <xdr:col>55</xdr:col>
      <xdr:colOff>50800</xdr:colOff>
      <xdr:row>62</xdr:row>
      <xdr:rowOff>167640</xdr:rowOff>
    </xdr:to>
    <xdr:sp textlink="">
      <xdr:nvSpPr>
        <xdr:cNvPr id="234" name="フローチャート: 判断 233"/>
        <xdr:cNvSpPr/>
      </xdr:nvSpPr>
      <xdr:spPr>
        <a:xfrm>
          <a:off x="9192260" y="1046861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80010</xdr:rowOff>
    </xdr:from>
    <xdr:to xmlns:xdr="http://schemas.openxmlformats.org/drawingml/2006/spreadsheetDrawing">
      <xdr:col>50</xdr:col>
      <xdr:colOff>165100</xdr:colOff>
      <xdr:row>63</xdr:row>
      <xdr:rowOff>8890</xdr:rowOff>
    </xdr:to>
    <xdr:sp textlink="">
      <xdr:nvSpPr>
        <xdr:cNvPr id="235" name="フローチャート: 判断 234"/>
        <xdr:cNvSpPr/>
      </xdr:nvSpPr>
      <xdr:spPr>
        <a:xfrm>
          <a:off x="8445500" y="10477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92710</xdr:rowOff>
    </xdr:from>
    <xdr:to xmlns:xdr="http://schemas.openxmlformats.org/drawingml/2006/spreadsheetDrawing">
      <xdr:col>46</xdr:col>
      <xdr:colOff>38100</xdr:colOff>
      <xdr:row>63</xdr:row>
      <xdr:rowOff>21590</xdr:rowOff>
    </xdr:to>
    <xdr:sp textlink="">
      <xdr:nvSpPr>
        <xdr:cNvPr id="236" name="フローチャート: 判断 235"/>
        <xdr:cNvSpPr/>
      </xdr:nvSpPr>
      <xdr:spPr>
        <a:xfrm>
          <a:off x="7670800" y="104902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92075</xdr:rowOff>
    </xdr:from>
    <xdr:to xmlns:xdr="http://schemas.openxmlformats.org/drawingml/2006/spreadsheetDrawing">
      <xdr:col>41</xdr:col>
      <xdr:colOff>101600</xdr:colOff>
      <xdr:row>63</xdr:row>
      <xdr:rowOff>20955</xdr:rowOff>
    </xdr:to>
    <xdr:sp textlink="">
      <xdr:nvSpPr>
        <xdr:cNvPr id="237" name="フローチャート: 判断 236"/>
        <xdr:cNvSpPr/>
      </xdr:nvSpPr>
      <xdr:spPr>
        <a:xfrm>
          <a:off x="6873240" y="104895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95250</xdr:rowOff>
    </xdr:from>
    <xdr:to xmlns:xdr="http://schemas.openxmlformats.org/drawingml/2006/spreadsheetDrawing">
      <xdr:col>36</xdr:col>
      <xdr:colOff>165100</xdr:colOff>
      <xdr:row>63</xdr:row>
      <xdr:rowOff>24130</xdr:rowOff>
    </xdr:to>
    <xdr:sp textlink="">
      <xdr:nvSpPr>
        <xdr:cNvPr id="238" name="フローチャート: 判断 237"/>
        <xdr:cNvSpPr/>
      </xdr:nvSpPr>
      <xdr:spPr>
        <a:xfrm>
          <a:off x="6098540" y="104927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113665</xdr:rowOff>
    </xdr:from>
    <xdr:ext cx="762000" cy="262890"/>
    <xdr:sp textlink="">
      <xdr:nvSpPr>
        <xdr:cNvPr id="239" name="テキスト ボックス 238"/>
        <xdr:cNvSpPr txBox="1"/>
      </xdr:nvSpPr>
      <xdr:spPr>
        <a:xfrm>
          <a:off x="90525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113665</xdr:rowOff>
    </xdr:from>
    <xdr:ext cx="762000" cy="262890"/>
    <xdr:sp textlink="">
      <xdr:nvSpPr>
        <xdr:cNvPr id="240" name="テキスト ボックス 239"/>
        <xdr:cNvSpPr txBox="1"/>
      </xdr:nvSpPr>
      <xdr:spPr>
        <a:xfrm>
          <a:off x="83286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66</xdr:row>
      <xdr:rowOff>113665</xdr:rowOff>
    </xdr:from>
    <xdr:ext cx="762000" cy="262890"/>
    <xdr:sp textlink="">
      <xdr:nvSpPr>
        <xdr:cNvPr id="241" name="テキスト ボックス 240"/>
        <xdr:cNvSpPr txBox="1"/>
      </xdr:nvSpPr>
      <xdr:spPr>
        <a:xfrm>
          <a:off x="75438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113665</xdr:rowOff>
    </xdr:from>
    <xdr:ext cx="762000" cy="262890"/>
    <xdr:sp textlink="">
      <xdr:nvSpPr>
        <xdr:cNvPr id="242" name="テキスト ボックス 241"/>
        <xdr:cNvSpPr txBox="1"/>
      </xdr:nvSpPr>
      <xdr:spPr>
        <a:xfrm>
          <a:off x="67564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113665</xdr:rowOff>
    </xdr:from>
    <xdr:ext cx="762000" cy="262890"/>
    <xdr:sp textlink="">
      <xdr:nvSpPr>
        <xdr:cNvPr id="243" name="テキスト ボックス 242"/>
        <xdr:cNvSpPr txBox="1"/>
      </xdr:nvSpPr>
      <xdr:spPr>
        <a:xfrm>
          <a:off x="59817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69215</xdr:rowOff>
    </xdr:from>
    <xdr:to xmlns:xdr="http://schemas.openxmlformats.org/drawingml/2006/spreadsheetDrawing">
      <xdr:col>55</xdr:col>
      <xdr:colOff>50800</xdr:colOff>
      <xdr:row>60</xdr:row>
      <xdr:rowOff>167640</xdr:rowOff>
    </xdr:to>
    <xdr:sp textlink="">
      <xdr:nvSpPr>
        <xdr:cNvPr id="244" name="楕円 243"/>
        <xdr:cNvSpPr/>
      </xdr:nvSpPr>
      <xdr:spPr>
        <a:xfrm>
          <a:off x="9192260" y="1013142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92075</xdr:rowOff>
    </xdr:from>
    <xdr:ext cx="598805" cy="261620"/>
    <xdr:sp textlink="">
      <xdr:nvSpPr>
        <xdr:cNvPr id="245" name="【橋りょう・トンネル】&#10;一人当たり有形固定資産（償却資産）額該当値テキスト"/>
        <xdr:cNvSpPr txBox="1"/>
      </xdr:nvSpPr>
      <xdr:spPr>
        <a:xfrm>
          <a:off x="9258300" y="998664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85090</xdr:rowOff>
    </xdr:from>
    <xdr:to xmlns:xdr="http://schemas.openxmlformats.org/drawingml/2006/spreadsheetDrawing">
      <xdr:col>50</xdr:col>
      <xdr:colOff>165100</xdr:colOff>
      <xdr:row>61</xdr:row>
      <xdr:rowOff>14605</xdr:rowOff>
    </xdr:to>
    <xdr:sp textlink="">
      <xdr:nvSpPr>
        <xdr:cNvPr id="246" name="楕円 245"/>
        <xdr:cNvSpPr/>
      </xdr:nvSpPr>
      <xdr:spPr>
        <a:xfrm>
          <a:off x="8445500" y="101473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120015</xdr:rowOff>
    </xdr:from>
    <xdr:to xmlns:xdr="http://schemas.openxmlformats.org/drawingml/2006/spreadsheetDrawing">
      <xdr:col>55</xdr:col>
      <xdr:colOff>0</xdr:colOff>
      <xdr:row>60</xdr:row>
      <xdr:rowOff>136525</xdr:rowOff>
    </xdr:to>
    <xdr:cxnSp macro="">
      <xdr:nvCxnSpPr>
        <xdr:cNvPr id="247" name="直線コネクタ 246"/>
        <xdr:cNvCxnSpPr/>
      </xdr:nvCxnSpPr>
      <xdr:spPr>
        <a:xfrm flipV="1">
          <a:off x="8496300" y="10182225"/>
          <a:ext cx="7239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104140</xdr:rowOff>
    </xdr:from>
    <xdr:to xmlns:xdr="http://schemas.openxmlformats.org/drawingml/2006/spreadsheetDrawing">
      <xdr:col>46</xdr:col>
      <xdr:colOff>38100</xdr:colOff>
      <xdr:row>61</xdr:row>
      <xdr:rowOff>33020</xdr:rowOff>
    </xdr:to>
    <xdr:sp textlink="">
      <xdr:nvSpPr>
        <xdr:cNvPr id="248" name="楕円 247"/>
        <xdr:cNvSpPr/>
      </xdr:nvSpPr>
      <xdr:spPr>
        <a:xfrm>
          <a:off x="7670800" y="1016635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60</xdr:row>
      <xdr:rowOff>136525</xdr:rowOff>
    </xdr:from>
    <xdr:to xmlns:xdr="http://schemas.openxmlformats.org/drawingml/2006/spreadsheetDrawing">
      <xdr:col>50</xdr:col>
      <xdr:colOff>114300</xdr:colOff>
      <xdr:row>60</xdr:row>
      <xdr:rowOff>154940</xdr:rowOff>
    </xdr:to>
    <xdr:cxnSp macro="">
      <xdr:nvCxnSpPr>
        <xdr:cNvPr id="249" name="直線コネクタ 248"/>
        <xdr:cNvCxnSpPr/>
      </xdr:nvCxnSpPr>
      <xdr:spPr>
        <a:xfrm flipV="1">
          <a:off x="7711440" y="10198735"/>
          <a:ext cx="7848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123190</xdr:rowOff>
    </xdr:from>
    <xdr:to xmlns:xdr="http://schemas.openxmlformats.org/drawingml/2006/spreadsheetDrawing">
      <xdr:col>41</xdr:col>
      <xdr:colOff>101600</xdr:colOff>
      <xdr:row>61</xdr:row>
      <xdr:rowOff>52070</xdr:rowOff>
    </xdr:to>
    <xdr:sp textlink="">
      <xdr:nvSpPr>
        <xdr:cNvPr id="250" name="楕円 249"/>
        <xdr:cNvSpPr/>
      </xdr:nvSpPr>
      <xdr:spPr>
        <a:xfrm>
          <a:off x="6873240" y="101854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154940</xdr:rowOff>
    </xdr:from>
    <xdr:to xmlns:xdr="http://schemas.openxmlformats.org/drawingml/2006/spreadsheetDrawing">
      <xdr:col>45</xdr:col>
      <xdr:colOff>167640</xdr:colOff>
      <xdr:row>61</xdr:row>
      <xdr:rowOff>635</xdr:rowOff>
    </xdr:to>
    <xdr:cxnSp macro="">
      <xdr:nvCxnSpPr>
        <xdr:cNvPr id="251" name="直線コネクタ 250"/>
        <xdr:cNvCxnSpPr/>
      </xdr:nvCxnSpPr>
      <xdr:spPr>
        <a:xfrm flipV="1">
          <a:off x="6924040" y="1021715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138430</xdr:rowOff>
    </xdr:from>
    <xdr:to xmlns:xdr="http://schemas.openxmlformats.org/drawingml/2006/spreadsheetDrawing">
      <xdr:col>36</xdr:col>
      <xdr:colOff>165100</xdr:colOff>
      <xdr:row>61</xdr:row>
      <xdr:rowOff>67945</xdr:rowOff>
    </xdr:to>
    <xdr:sp textlink="">
      <xdr:nvSpPr>
        <xdr:cNvPr id="252" name="楕円 251"/>
        <xdr:cNvSpPr/>
      </xdr:nvSpPr>
      <xdr:spPr>
        <a:xfrm>
          <a:off x="6098540" y="102006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635</xdr:rowOff>
    </xdr:from>
    <xdr:to xmlns:xdr="http://schemas.openxmlformats.org/drawingml/2006/spreadsheetDrawing">
      <xdr:col>41</xdr:col>
      <xdr:colOff>50800</xdr:colOff>
      <xdr:row>61</xdr:row>
      <xdr:rowOff>16510</xdr:rowOff>
    </xdr:to>
    <xdr:cxnSp macro="">
      <xdr:nvCxnSpPr>
        <xdr:cNvPr id="253" name="直線コネクタ 252"/>
        <xdr:cNvCxnSpPr/>
      </xdr:nvCxnSpPr>
      <xdr:spPr>
        <a:xfrm flipV="1">
          <a:off x="6149340" y="1023048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167640</xdr:colOff>
      <xdr:row>62</xdr:row>
      <xdr:rowOff>167640</xdr:rowOff>
    </xdr:from>
    <xdr:ext cx="598805" cy="262890"/>
    <xdr:sp textlink="">
      <xdr:nvSpPr>
        <xdr:cNvPr id="254" name="n_1aveValue【橋りょう・トンネル】&#10;一人当たり有形固定資産（償却資産）額"/>
        <xdr:cNvSpPr txBox="1"/>
      </xdr:nvSpPr>
      <xdr:spPr>
        <a:xfrm>
          <a:off x="8214360" y="105651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13335</xdr:rowOff>
    </xdr:from>
    <xdr:ext cx="598805" cy="262255"/>
    <xdr:sp textlink="">
      <xdr:nvSpPr>
        <xdr:cNvPr id="255" name="n_2aveValue【橋りょう・トンネル】&#10;一人当たり有形固定資産（償却資産）額"/>
        <xdr:cNvSpPr txBox="1"/>
      </xdr:nvSpPr>
      <xdr:spPr>
        <a:xfrm>
          <a:off x="7444740" y="1057846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12700</xdr:rowOff>
    </xdr:from>
    <xdr:ext cx="598805" cy="262255"/>
    <xdr:sp textlink="">
      <xdr:nvSpPr>
        <xdr:cNvPr id="256" name="n_3aveValue【橋りょう・トンネル】&#10;一人当たり有形固定資産（償却資産）額"/>
        <xdr:cNvSpPr txBox="1"/>
      </xdr:nvSpPr>
      <xdr:spPr>
        <a:xfrm>
          <a:off x="6670040" y="1057783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15875</xdr:rowOff>
    </xdr:from>
    <xdr:ext cx="598805" cy="262255"/>
    <xdr:sp textlink="">
      <xdr:nvSpPr>
        <xdr:cNvPr id="257" name="n_4aveValue【橋りょう・トンネル】&#10;一人当たり有形固定資産（償却資産）額"/>
        <xdr:cNvSpPr txBox="1"/>
      </xdr:nvSpPr>
      <xdr:spPr>
        <a:xfrm>
          <a:off x="5872480" y="105810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167640</xdr:colOff>
      <xdr:row>59</xdr:row>
      <xdr:rowOff>31115</xdr:rowOff>
    </xdr:from>
    <xdr:ext cx="598805" cy="261620"/>
    <xdr:sp textlink="">
      <xdr:nvSpPr>
        <xdr:cNvPr id="258" name="n_1mainValue【橋りょう・トンネル】&#10;一人当たり有形固定資産（償却資産）額"/>
        <xdr:cNvSpPr txBox="1"/>
      </xdr:nvSpPr>
      <xdr:spPr>
        <a:xfrm>
          <a:off x="8214360" y="992568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50165</xdr:rowOff>
    </xdr:from>
    <xdr:ext cx="598805" cy="262255"/>
    <xdr:sp textlink="">
      <xdr:nvSpPr>
        <xdr:cNvPr id="259" name="n_2mainValue【橋りょう・トンネル】&#10;一人当たり有形固定資産（償却資産）額"/>
        <xdr:cNvSpPr txBox="1"/>
      </xdr:nvSpPr>
      <xdr:spPr>
        <a:xfrm>
          <a:off x="7444740" y="994473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69215</xdr:rowOff>
    </xdr:from>
    <xdr:ext cx="598805" cy="262255"/>
    <xdr:sp textlink="">
      <xdr:nvSpPr>
        <xdr:cNvPr id="260" name="n_3mainValue【橋りょう・トンネル】&#10;一人当たり有形固定資産（償却資産）額"/>
        <xdr:cNvSpPr txBox="1"/>
      </xdr:nvSpPr>
      <xdr:spPr>
        <a:xfrm>
          <a:off x="6670040" y="99637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84455</xdr:rowOff>
    </xdr:from>
    <xdr:ext cx="598805" cy="262255"/>
    <xdr:sp textlink="">
      <xdr:nvSpPr>
        <xdr:cNvPr id="261" name="n_4mainValue【橋りょう・トンネル】&#10;一人当たり有形固定資産（償却資産）額"/>
        <xdr:cNvSpPr txBox="1"/>
      </xdr:nvSpPr>
      <xdr:spPr>
        <a:xfrm>
          <a:off x="5872480" y="99790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154305</xdr:rowOff>
    </xdr:from>
    <xdr:to xmlns:xdr="http://schemas.openxmlformats.org/drawingml/2006/spreadsheetDrawing">
      <xdr:col>28</xdr:col>
      <xdr:colOff>152400</xdr:colOff>
      <xdr:row>72</xdr:row>
      <xdr:rowOff>103505</xdr:rowOff>
    </xdr:to>
    <xdr:sp textlink="">
      <xdr:nvSpPr>
        <xdr:cNvPr id="262" name="正方形/長方形 261"/>
        <xdr:cNvSpPr/>
      </xdr:nvSpPr>
      <xdr:spPr>
        <a:xfrm>
          <a:off x="67056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128905</xdr:rowOff>
    </xdr:from>
    <xdr:to xmlns:xdr="http://schemas.openxmlformats.org/drawingml/2006/spreadsheetDrawing">
      <xdr:col>12</xdr:col>
      <xdr:colOff>127000</xdr:colOff>
      <xdr:row>74</xdr:row>
      <xdr:rowOff>38735</xdr:rowOff>
    </xdr:to>
    <xdr:sp textlink="">
      <xdr:nvSpPr>
        <xdr:cNvPr id="263" name="正方形/長方形 262"/>
        <xdr:cNvSpPr/>
      </xdr:nvSpPr>
      <xdr:spPr>
        <a:xfrm>
          <a:off x="79756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161290</xdr:rowOff>
    </xdr:from>
    <xdr:to xmlns:xdr="http://schemas.openxmlformats.org/drawingml/2006/spreadsheetDrawing">
      <xdr:col>12</xdr:col>
      <xdr:colOff>127000</xdr:colOff>
      <xdr:row>75</xdr:row>
      <xdr:rowOff>71120</xdr:rowOff>
    </xdr:to>
    <xdr:sp textlink="">
      <xdr:nvSpPr>
        <xdr:cNvPr id="264" name="正方形/長方形 263"/>
        <xdr:cNvSpPr/>
      </xdr:nvSpPr>
      <xdr:spPr>
        <a:xfrm>
          <a:off x="79756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128905</xdr:rowOff>
    </xdr:from>
    <xdr:to xmlns:xdr="http://schemas.openxmlformats.org/drawingml/2006/spreadsheetDrawing">
      <xdr:col>18</xdr:col>
      <xdr:colOff>0</xdr:colOff>
      <xdr:row>74</xdr:row>
      <xdr:rowOff>38735</xdr:rowOff>
    </xdr:to>
    <xdr:sp textlink="">
      <xdr:nvSpPr>
        <xdr:cNvPr id="265" name="正方形/長方形 264"/>
        <xdr:cNvSpPr/>
      </xdr:nvSpPr>
      <xdr:spPr>
        <a:xfrm>
          <a:off x="16764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161290</xdr:rowOff>
    </xdr:from>
    <xdr:to xmlns:xdr="http://schemas.openxmlformats.org/drawingml/2006/spreadsheetDrawing">
      <xdr:col>18</xdr:col>
      <xdr:colOff>0</xdr:colOff>
      <xdr:row>75</xdr:row>
      <xdr:rowOff>71120</xdr:rowOff>
    </xdr:to>
    <xdr:sp textlink="">
      <xdr:nvSpPr>
        <xdr:cNvPr id="266" name="正方形/長方形 265"/>
        <xdr:cNvSpPr/>
      </xdr:nvSpPr>
      <xdr:spPr>
        <a:xfrm>
          <a:off x="16764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128905</xdr:rowOff>
    </xdr:from>
    <xdr:to xmlns:xdr="http://schemas.openxmlformats.org/drawingml/2006/spreadsheetDrawing">
      <xdr:col>24</xdr:col>
      <xdr:colOff>0</xdr:colOff>
      <xdr:row>74</xdr:row>
      <xdr:rowOff>38735</xdr:rowOff>
    </xdr:to>
    <xdr:sp textlink="">
      <xdr:nvSpPr>
        <xdr:cNvPr id="267" name="正方形/長方形 266"/>
        <xdr:cNvSpPr/>
      </xdr:nvSpPr>
      <xdr:spPr>
        <a:xfrm>
          <a:off x="2682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161290</xdr:rowOff>
    </xdr:from>
    <xdr:to xmlns:xdr="http://schemas.openxmlformats.org/drawingml/2006/spreadsheetDrawing">
      <xdr:col>24</xdr:col>
      <xdr:colOff>0</xdr:colOff>
      <xdr:row>75</xdr:row>
      <xdr:rowOff>71120</xdr:rowOff>
    </xdr:to>
    <xdr:sp textlink="">
      <xdr:nvSpPr>
        <xdr:cNvPr id="268" name="正方形/長方形 267"/>
        <xdr:cNvSpPr/>
      </xdr:nvSpPr>
      <xdr:spPr>
        <a:xfrm>
          <a:off x="2682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textlink="">
      <xdr:nvSpPr>
        <xdr:cNvPr id="269" name="正方形/長方形 268"/>
        <xdr:cNvSpPr/>
      </xdr:nvSpPr>
      <xdr:spPr>
        <a:xfrm>
          <a:off x="67056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77470</xdr:rowOff>
    </xdr:from>
    <xdr:ext cx="298450" cy="228600"/>
    <xdr:sp textlink="">
      <xdr:nvSpPr>
        <xdr:cNvPr id="270" name="テキスト ボックス 269"/>
        <xdr:cNvSpPr txBox="1"/>
      </xdr:nvSpPr>
      <xdr:spPr>
        <a:xfrm>
          <a:off x="65532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154305</xdr:rowOff>
    </xdr:from>
    <xdr:to xmlns:xdr="http://schemas.openxmlformats.org/drawingml/2006/spreadsheetDrawing">
      <xdr:col>28</xdr:col>
      <xdr:colOff>114300</xdr:colOff>
      <xdr:row>88</xdr:row>
      <xdr:rowOff>154305</xdr:rowOff>
    </xdr:to>
    <xdr:cxnSp macro="">
      <xdr:nvCxnSpPr>
        <xdr:cNvPr id="271" name="直線コネクタ 270"/>
        <xdr:cNvCxnSpPr/>
      </xdr:nvCxnSpPr>
      <xdr:spPr>
        <a:xfrm>
          <a:off x="67056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2255"/>
    <xdr:sp textlink="">
      <xdr:nvSpPr>
        <xdr:cNvPr id="272" name="テキスト ボックス 271"/>
        <xdr:cNvSpPr txBox="1"/>
      </xdr:nvSpPr>
      <xdr:spPr>
        <a:xfrm>
          <a:off x="27178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116205</xdr:rowOff>
    </xdr:from>
    <xdr:to xmlns:xdr="http://schemas.openxmlformats.org/drawingml/2006/spreadsheetDrawing">
      <xdr:col>28</xdr:col>
      <xdr:colOff>114300</xdr:colOff>
      <xdr:row>86</xdr:row>
      <xdr:rowOff>116205</xdr:rowOff>
    </xdr:to>
    <xdr:cxnSp macro="">
      <xdr:nvCxnSpPr>
        <xdr:cNvPr id="273" name="直線コネクタ 272"/>
        <xdr:cNvCxnSpPr/>
      </xdr:nvCxnSpPr>
      <xdr:spPr>
        <a:xfrm>
          <a:off x="670560" y="14537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146050</xdr:rowOff>
    </xdr:from>
    <xdr:ext cx="467360" cy="262255"/>
    <xdr:sp textlink="">
      <xdr:nvSpPr>
        <xdr:cNvPr id="274" name="テキスト ボックス 273"/>
        <xdr:cNvSpPr txBox="1"/>
      </xdr:nvSpPr>
      <xdr:spPr>
        <a:xfrm>
          <a:off x="271780" y="143992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77470</xdr:rowOff>
    </xdr:from>
    <xdr:to xmlns:xdr="http://schemas.openxmlformats.org/drawingml/2006/spreadsheetDrawing">
      <xdr:col>28</xdr:col>
      <xdr:colOff>114300</xdr:colOff>
      <xdr:row>84</xdr:row>
      <xdr:rowOff>77470</xdr:rowOff>
    </xdr:to>
    <xdr:cxnSp macro="">
      <xdr:nvCxnSpPr>
        <xdr:cNvPr id="275" name="直線コネクタ 274"/>
        <xdr:cNvCxnSpPr/>
      </xdr:nvCxnSpPr>
      <xdr:spPr>
        <a:xfrm>
          <a:off x="670560" y="14163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83</xdr:row>
      <xdr:rowOff>107315</xdr:rowOff>
    </xdr:from>
    <xdr:ext cx="403225" cy="262255"/>
    <xdr:sp textlink="">
      <xdr:nvSpPr>
        <xdr:cNvPr id="276" name="テキスト ボックス 275"/>
        <xdr:cNvSpPr txBox="1"/>
      </xdr:nvSpPr>
      <xdr:spPr>
        <a:xfrm>
          <a:off x="335280" y="140252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7" name="直線コネクタ 276"/>
        <xdr:cNvCxnSpPr/>
      </xdr:nvCxnSpPr>
      <xdr:spPr>
        <a:xfrm>
          <a:off x="670560" y="137890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81</xdr:row>
      <xdr:rowOff>68580</xdr:rowOff>
    </xdr:from>
    <xdr:ext cx="403225" cy="262255"/>
    <xdr:sp textlink="">
      <xdr:nvSpPr>
        <xdr:cNvPr id="278" name="テキスト ボックス 277"/>
        <xdr:cNvSpPr txBox="1"/>
      </xdr:nvSpPr>
      <xdr:spPr>
        <a:xfrm>
          <a:off x="335280" y="136512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70560" y="13415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79</xdr:row>
      <xdr:rowOff>29845</xdr:rowOff>
    </xdr:from>
    <xdr:ext cx="403225" cy="261620"/>
    <xdr:sp textlink="">
      <xdr:nvSpPr>
        <xdr:cNvPr id="280" name="テキスト ボックス 279"/>
        <xdr:cNvSpPr txBox="1"/>
      </xdr:nvSpPr>
      <xdr:spPr>
        <a:xfrm>
          <a:off x="335280" y="132772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135255</xdr:rowOff>
    </xdr:from>
    <xdr:to xmlns:xdr="http://schemas.openxmlformats.org/drawingml/2006/spreadsheetDrawing">
      <xdr:col>28</xdr:col>
      <xdr:colOff>114300</xdr:colOff>
      <xdr:row>77</xdr:row>
      <xdr:rowOff>135255</xdr:rowOff>
    </xdr:to>
    <xdr:cxnSp macro="">
      <xdr:nvCxnSpPr>
        <xdr:cNvPr id="281" name="直線コネクタ 280"/>
        <xdr:cNvCxnSpPr/>
      </xdr:nvCxnSpPr>
      <xdr:spPr>
        <a:xfrm>
          <a:off x="670560" y="130473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76</xdr:row>
      <xdr:rowOff>165100</xdr:rowOff>
    </xdr:from>
    <xdr:ext cx="403225" cy="261620"/>
    <xdr:sp textlink="">
      <xdr:nvSpPr>
        <xdr:cNvPr id="282" name="テキスト ボックス 281"/>
        <xdr:cNvSpPr txBox="1"/>
      </xdr:nvSpPr>
      <xdr:spPr>
        <a:xfrm>
          <a:off x="335280" y="129095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114300</xdr:colOff>
      <xdr:row>75</xdr:row>
      <xdr:rowOff>96520</xdr:rowOff>
    </xdr:to>
    <xdr:cxnSp macro="">
      <xdr:nvCxnSpPr>
        <xdr:cNvPr id="283" name="直線コネクタ 282"/>
        <xdr:cNvCxnSpPr/>
      </xdr:nvCxnSpPr>
      <xdr:spPr>
        <a:xfrm>
          <a:off x="67056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126365</xdr:rowOff>
    </xdr:from>
    <xdr:ext cx="339090" cy="261620"/>
    <xdr:sp textlink="">
      <xdr:nvSpPr>
        <xdr:cNvPr id="284" name="テキスト ボックス 283"/>
        <xdr:cNvSpPr txBox="1"/>
      </xdr:nvSpPr>
      <xdr:spPr>
        <a:xfrm>
          <a:off x="377190" y="12535535"/>
          <a:ext cx="339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textlink="">
      <xdr:nvSpPr>
        <xdr:cNvPr id="285" name="【公営住宅】&#10;有形固定資産減価償却率グラフ枠"/>
        <xdr:cNvSpPr/>
      </xdr:nvSpPr>
      <xdr:spPr>
        <a:xfrm>
          <a:off x="67056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94615</xdr:rowOff>
    </xdr:from>
    <xdr:to xmlns:xdr="http://schemas.openxmlformats.org/drawingml/2006/spreadsheetDrawing">
      <xdr:col>24</xdr:col>
      <xdr:colOff>62865</xdr:colOff>
      <xdr:row>86</xdr:row>
      <xdr:rowOff>116205</xdr:rowOff>
    </xdr:to>
    <xdr:cxnSp macro="">
      <xdr:nvCxnSpPr>
        <xdr:cNvPr id="286" name="直線コネクタ 285"/>
        <xdr:cNvCxnSpPr/>
      </xdr:nvCxnSpPr>
      <xdr:spPr>
        <a:xfrm flipV="1">
          <a:off x="4086225" y="1317434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119380</xdr:rowOff>
    </xdr:from>
    <xdr:ext cx="469900" cy="263525"/>
    <xdr:sp textlink="">
      <xdr:nvSpPr>
        <xdr:cNvPr id="287" name="【公営住宅】&#10;有形固定資産減価償却率最小値テキスト"/>
        <xdr:cNvSpPr txBox="1"/>
      </xdr:nvSpPr>
      <xdr:spPr>
        <a:xfrm>
          <a:off x="4124960" y="145402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116205</xdr:rowOff>
    </xdr:from>
    <xdr:to xmlns:xdr="http://schemas.openxmlformats.org/drawingml/2006/spreadsheetDrawing">
      <xdr:col>24</xdr:col>
      <xdr:colOff>152400</xdr:colOff>
      <xdr:row>86</xdr:row>
      <xdr:rowOff>116205</xdr:rowOff>
    </xdr:to>
    <xdr:cxnSp macro="">
      <xdr:nvCxnSpPr>
        <xdr:cNvPr id="288" name="直線コネクタ 287"/>
        <xdr:cNvCxnSpPr/>
      </xdr:nvCxnSpPr>
      <xdr:spPr>
        <a:xfrm>
          <a:off x="4020820" y="14537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62890"/>
    <xdr:sp textlink="">
      <xdr:nvSpPr>
        <xdr:cNvPr id="289" name="【公営住宅】&#10;有形固定資産減価償却率最大値テキスト"/>
        <xdr:cNvSpPr txBox="1"/>
      </xdr:nvSpPr>
      <xdr:spPr>
        <a:xfrm>
          <a:off x="4124960" y="129527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94615</xdr:rowOff>
    </xdr:from>
    <xdr:to xmlns:xdr="http://schemas.openxmlformats.org/drawingml/2006/spreadsheetDrawing">
      <xdr:col>24</xdr:col>
      <xdr:colOff>152400</xdr:colOff>
      <xdr:row>78</xdr:row>
      <xdr:rowOff>94615</xdr:rowOff>
    </xdr:to>
    <xdr:cxnSp macro="">
      <xdr:nvCxnSpPr>
        <xdr:cNvPr id="290" name="直線コネクタ 289"/>
        <xdr:cNvCxnSpPr/>
      </xdr:nvCxnSpPr>
      <xdr:spPr>
        <a:xfrm>
          <a:off x="4020820" y="13174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162560</xdr:rowOff>
    </xdr:from>
    <xdr:ext cx="405130" cy="261620"/>
    <xdr:sp textlink="">
      <xdr:nvSpPr>
        <xdr:cNvPr id="291" name="【公営住宅】&#10;有形固定資産減価償却率平均値テキスト"/>
        <xdr:cNvSpPr txBox="1"/>
      </xdr:nvSpPr>
      <xdr:spPr>
        <a:xfrm>
          <a:off x="4124960" y="13912850"/>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10795</xdr:rowOff>
    </xdr:from>
    <xdr:to xmlns:xdr="http://schemas.openxmlformats.org/drawingml/2006/spreadsheetDrawing">
      <xdr:col>24</xdr:col>
      <xdr:colOff>114300</xdr:colOff>
      <xdr:row>83</xdr:row>
      <xdr:rowOff>113665</xdr:rowOff>
    </xdr:to>
    <xdr:sp textlink="">
      <xdr:nvSpPr>
        <xdr:cNvPr id="292" name="フローチャート: 判断 291"/>
        <xdr:cNvSpPr/>
      </xdr:nvSpPr>
      <xdr:spPr>
        <a:xfrm>
          <a:off x="4036060" y="139287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149860</xdr:rowOff>
    </xdr:from>
    <xdr:to xmlns:xdr="http://schemas.openxmlformats.org/drawingml/2006/spreadsheetDrawing">
      <xdr:col>20</xdr:col>
      <xdr:colOff>38100</xdr:colOff>
      <xdr:row>83</xdr:row>
      <xdr:rowOff>78740</xdr:rowOff>
    </xdr:to>
    <xdr:sp textlink="">
      <xdr:nvSpPr>
        <xdr:cNvPr id="293" name="フローチャート: 判断 292"/>
        <xdr:cNvSpPr/>
      </xdr:nvSpPr>
      <xdr:spPr>
        <a:xfrm>
          <a:off x="3312160" y="1390015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144145</xdr:rowOff>
    </xdr:from>
    <xdr:to xmlns:xdr="http://schemas.openxmlformats.org/drawingml/2006/spreadsheetDrawing">
      <xdr:col>15</xdr:col>
      <xdr:colOff>101600</xdr:colOff>
      <xdr:row>83</xdr:row>
      <xdr:rowOff>73025</xdr:rowOff>
    </xdr:to>
    <xdr:sp textlink="">
      <xdr:nvSpPr>
        <xdr:cNvPr id="294" name="フローチャート: 判断 293"/>
        <xdr:cNvSpPr/>
      </xdr:nvSpPr>
      <xdr:spPr>
        <a:xfrm>
          <a:off x="2514600" y="138944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130175</xdr:rowOff>
    </xdr:from>
    <xdr:to xmlns:xdr="http://schemas.openxmlformats.org/drawingml/2006/spreadsheetDrawing">
      <xdr:col>10</xdr:col>
      <xdr:colOff>165100</xdr:colOff>
      <xdr:row>83</xdr:row>
      <xdr:rowOff>59055</xdr:rowOff>
    </xdr:to>
    <xdr:sp textlink="">
      <xdr:nvSpPr>
        <xdr:cNvPr id="295" name="フローチャート: 判断 294"/>
        <xdr:cNvSpPr/>
      </xdr:nvSpPr>
      <xdr:spPr>
        <a:xfrm>
          <a:off x="1739900" y="138804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107315</xdr:rowOff>
    </xdr:from>
    <xdr:to xmlns:xdr="http://schemas.openxmlformats.org/drawingml/2006/spreadsheetDrawing">
      <xdr:col>6</xdr:col>
      <xdr:colOff>38100</xdr:colOff>
      <xdr:row>83</xdr:row>
      <xdr:rowOff>36195</xdr:rowOff>
    </xdr:to>
    <xdr:sp textlink="">
      <xdr:nvSpPr>
        <xdr:cNvPr id="296" name="フローチャート: 判断 295"/>
        <xdr:cNvSpPr/>
      </xdr:nvSpPr>
      <xdr:spPr>
        <a:xfrm>
          <a:off x="965200" y="138576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151765</xdr:rowOff>
    </xdr:from>
    <xdr:ext cx="762000" cy="262890"/>
    <xdr:sp textlink="">
      <xdr:nvSpPr>
        <xdr:cNvPr id="297" name="テキスト ボックス 296"/>
        <xdr:cNvSpPr txBox="1"/>
      </xdr:nvSpPr>
      <xdr:spPr>
        <a:xfrm>
          <a:off x="391922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88</xdr:row>
      <xdr:rowOff>151765</xdr:rowOff>
    </xdr:from>
    <xdr:ext cx="762000" cy="262890"/>
    <xdr:sp textlink="">
      <xdr:nvSpPr>
        <xdr:cNvPr id="298" name="テキスト ボックス 297"/>
        <xdr:cNvSpPr txBox="1"/>
      </xdr:nvSpPr>
      <xdr:spPr>
        <a:xfrm>
          <a:off x="31851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151765</xdr:rowOff>
    </xdr:from>
    <xdr:ext cx="762000" cy="262890"/>
    <xdr:sp textlink="">
      <xdr:nvSpPr>
        <xdr:cNvPr id="299" name="テキスト ボックス 298"/>
        <xdr:cNvSpPr txBox="1"/>
      </xdr:nvSpPr>
      <xdr:spPr>
        <a:xfrm>
          <a:off x="2397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151765</xdr:rowOff>
    </xdr:from>
    <xdr:ext cx="762000" cy="262890"/>
    <xdr:sp textlink="">
      <xdr:nvSpPr>
        <xdr:cNvPr id="300" name="テキスト ボックス 299"/>
        <xdr:cNvSpPr txBox="1"/>
      </xdr:nvSpPr>
      <xdr:spPr>
        <a:xfrm>
          <a:off x="16230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88</xdr:row>
      <xdr:rowOff>151765</xdr:rowOff>
    </xdr:from>
    <xdr:ext cx="762000" cy="262890"/>
    <xdr:sp textlink="">
      <xdr:nvSpPr>
        <xdr:cNvPr id="301" name="テキスト ボックス 300"/>
        <xdr:cNvSpPr txBox="1"/>
      </xdr:nvSpPr>
      <xdr:spPr>
        <a:xfrm>
          <a:off x="8382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35560</xdr:rowOff>
    </xdr:from>
    <xdr:to xmlns:xdr="http://schemas.openxmlformats.org/drawingml/2006/spreadsheetDrawing">
      <xdr:col>24</xdr:col>
      <xdr:colOff>114300</xdr:colOff>
      <xdr:row>82</xdr:row>
      <xdr:rowOff>138430</xdr:rowOff>
    </xdr:to>
    <xdr:sp textlink="">
      <xdr:nvSpPr>
        <xdr:cNvPr id="302" name="楕円 301"/>
        <xdr:cNvSpPr/>
      </xdr:nvSpPr>
      <xdr:spPr>
        <a:xfrm>
          <a:off x="4036060" y="137858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58420</xdr:rowOff>
    </xdr:from>
    <xdr:ext cx="405130" cy="262255"/>
    <xdr:sp textlink="">
      <xdr:nvSpPr>
        <xdr:cNvPr id="303" name="【公営住宅】&#10;有形固定資産減価償却率該当値テキスト"/>
        <xdr:cNvSpPr txBox="1"/>
      </xdr:nvSpPr>
      <xdr:spPr>
        <a:xfrm>
          <a:off x="4124960" y="1364107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167640</xdr:rowOff>
    </xdr:from>
    <xdr:to xmlns:xdr="http://schemas.openxmlformats.org/drawingml/2006/spreadsheetDrawing">
      <xdr:col>20</xdr:col>
      <xdr:colOff>38100</xdr:colOff>
      <xdr:row>82</xdr:row>
      <xdr:rowOff>101600</xdr:rowOff>
    </xdr:to>
    <xdr:sp textlink="">
      <xdr:nvSpPr>
        <xdr:cNvPr id="304" name="楕円 303"/>
        <xdr:cNvSpPr/>
      </xdr:nvSpPr>
      <xdr:spPr>
        <a:xfrm>
          <a:off x="3312160" y="13750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82</xdr:row>
      <xdr:rowOff>50800</xdr:rowOff>
    </xdr:from>
    <xdr:to xmlns:xdr="http://schemas.openxmlformats.org/drawingml/2006/spreadsheetDrawing">
      <xdr:col>24</xdr:col>
      <xdr:colOff>63500</xdr:colOff>
      <xdr:row>82</xdr:row>
      <xdr:rowOff>86995</xdr:rowOff>
    </xdr:to>
    <xdr:cxnSp macro="">
      <xdr:nvCxnSpPr>
        <xdr:cNvPr id="305" name="直線コネクタ 304"/>
        <xdr:cNvCxnSpPr/>
      </xdr:nvCxnSpPr>
      <xdr:spPr>
        <a:xfrm>
          <a:off x="3352800" y="13801090"/>
          <a:ext cx="7340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62865</xdr:rowOff>
    </xdr:to>
    <xdr:sp textlink="">
      <xdr:nvSpPr>
        <xdr:cNvPr id="306" name="楕円 305"/>
        <xdr:cNvSpPr/>
      </xdr:nvSpPr>
      <xdr:spPr>
        <a:xfrm>
          <a:off x="2514600" y="137166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12065</xdr:rowOff>
    </xdr:from>
    <xdr:to xmlns:xdr="http://schemas.openxmlformats.org/drawingml/2006/spreadsheetDrawing">
      <xdr:col>19</xdr:col>
      <xdr:colOff>167640</xdr:colOff>
      <xdr:row>82</xdr:row>
      <xdr:rowOff>50800</xdr:rowOff>
    </xdr:to>
    <xdr:cxnSp macro="">
      <xdr:nvCxnSpPr>
        <xdr:cNvPr id="307" name="直線コネクタ 306"/>
        <xdr:cNvCxnSpPr/>
      </xdr:nvCxnSpPr>
      <xdr:spPr>
        <a:xfrm>
          <a:off x="2565400" y="13762355"/>
          <a:ext cx="7874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105410</xdr:rowOff>
    </xdr:from>
    <xdr:to xmlns:xdr="http://schemas.openxmlformats.org/drawingml/2006/spreadsheetDrawing">
      <xdr:col>10</xdr:col>
      <xdr:colOff>165100</xdr:colOff>
      <xdr:row>82</xdr:row>
      <xdr:rowOff>34290</xdr:rowOff>
    </xdr:to>
    <xdr:sp textlink="">
      <xdr:nvSpPr>
        <xdr:cNvPr id="308" name="楕円 307"/>
        <xdr:cNvSpPr/>
      </xdr:nvSpPr>
      <xdr:spPr>
        <a:xfrm>
          <a:off x="1739900" y="136880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156210</xdr:rowOff>
    </xdr:from>
    <xdr:to xmlns:xdr="http://schemas.openxmlformats.org/drawingml/2006/spreadsheetDrawing">
      <xdr:col>15</xdr:col>
      <xdr:colOff>50800</xdr:colOff>
      <xdr:row>82</xdr:row>
      <xdr:rowOff>12065</xdr:rowOff>
    </xdr:to>
    <xdr:cxnSp macro="">
      <xdr:nvCxnSpPr>
        <xdr:cNvPr id="309" name="直線コネクタ 308"/>
        <xdr:cNvCxnSpPr/>
      </xdr:nvCxnSpPr>
      <xdr:spPr>
        <a:xfrm>
          <a:off x="1790700" y="1373886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66675</xdr:rowOff>
    </xdr:from>
    <xdr:to xmlns:xdr="http://schemas.openxmlformats.org/drawingml/2006/spreadsheetDrawing">
      <xdr:col>6</xdr:col>
      <xdr:colOff>38100</xdr:colOff>
      <xdr:row>81</xdr:row>
      <xdr:rowOff>167640</xdr:rowOff>
    </xdr:to>
    <xdr:sp textlink="">
      <xdr:nvSpPr>
        <xdr:cNvPr id="310" name="楕円 309"/>
        <xdr:cNvSpPr/>
      </xdr:nvSpPr>
      <xdr:spPr>
        <a:xfrm>
          <a:off x="965200" y="13649325"/>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81</xdr:row>
      <xdr:rowOff>117475</xdr:rowOff>
    </xdr:from>
    <xdr:to xmlns:xdr="http://schemas.openxmlformats.org/drawingml/2006/spreadsheetDrawing">
      <xdr:col>10</xdr:col>
      <xdr:colOff>114300</xdr:colOff>
      <xdr:row>81</xdr:row>
      <xdr:rowOff>156210</xdr:rowOff>
    </xdr:to>
    <xdr:cxnSp macro="">
      <xdr:nvCxnSpPr>
        <xdr:cNvPr id="311" name="直線コネクタ 310"/>
        <xdr:cNvCxnSpPr/>
      </xdr:nvCxnSpPr>
      <xdr:spPr>
        <a:xfrm>
          <a:off x="1005840" y="13700125"/>
          <a:ext cx="7848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69850</xdr:rowOff>
    </xdr:from>
    <xdr:ext cx="405130" cy="262255"/>
    <xdr:sp textlink="">
      <xdr:nvSpPr>
        <xdr:cNvPr id="312" name="n_1aveValue【公営住宅】&#10;有形固定資産減価償却率"/>
        <xdr:cNvSpPr txBox="1"/>
      </xdr:nvSpPr>
      <xdr:spPr>
        <a:xfrm>
          <a:off x="3170555" y="139877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403860" cy="262890"/>
    <xdr:sp textlink="">
      <xdr:nvSpPr>
        <xdr:cNvPr id="313" name="n_2aveValue【公営住宅】&#10;有形固定資産減価償却率"/>
        <xdr:cNvSpPr txBox="1"/>
      </xdr:nvSpPr>
      <xdr:spPr>
        <a:xfrm>
          <a:off x="2385695" y="1398143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50800</xdr:rowOff>
    </xdr:from>
    <xdr:ext cx="405130" cy="262255"/>
    <xdr:sp textlink="">
      <xdr:nvSpPr>
        <xdr:cNvPr id="314" name="n_3aveValue【公営住宅】&#10;有形固定資産減価償却率"/>
        <xdr:cNvSpPr txBox="1"/>
      </xdr:nvSpPr>
      <xdr:spPr>
        <a:xfrm>
          <a:off x="1610995" y="1396873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26670</xdr:rowOff>
    </xdr:from>
    <xdr:ext cx="403860" cy="262890"/>
    <xdr:sp textlink="">
      <xdr:nvSpPr>
        <xdr:cNvPr id="315" name="n_4aveValue【公営住宅】&#10;有形固定資産減価償却率"/>
        <xdr:cNvSpPr txBox="1"/>
      </xdr:nvSpPr>
      <xdr:spPr>
        <a:xfrm>
          <a:off x="836295" y="1394460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118110</xdr:rowOff>
    </xdr:from>
    <xdr:ext cx="405130" cy="262890"/>
    <xdr:sp textlink="">
      <xdr:nvSpPr>
        <xdr:cNvPr id="316" name="n_1mainValue【公営住宅】&#10;有形固定資産減価償却率"/>
        <xdr:cNvSpPr txBox="1"/>
      </xdr:nvSpPr>
      <xdr:spPr>
        <a:xfrm>
          <a:off x="3170555" y="1353312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80010</xdr:rowOff>
    </xdr:from>
    <xdr:ext cx="403860" cy="262890"/>
    <xdr:sp textlink="">
      <xdr:nvSpPr>
        <xdr:cNvPr id="317" name="n_2mainValue【公営住宅】&#10;有形固定資産減価償却率"/>
        <xdr:cNvSpPr txBox="1"/>
      </xdr:nvSpPr>
      <xdr:spPr>
        <a:xfrm>
          <a:off x="2385695" y="1349502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50800</xdr:rowOff>
    </xdr:from>
    <xdr:ext cx="405130" cy="262255"/>
    <xdr:sp textlink="">
      <xdr:nvSpPr>
        <xdr:cNvPr id="318" name="n_3mainValue【公営住宅】&#10;有形固定資産減価償却率"/>
        <xdr:cNvSpPr txBox="1"/>
      </xdr:nvSpPr>
      <xdr:spPr>
        <a:xfrm>
          <a:off x="1610995" y="134658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12700</xdr:rowOff>
    </xdr:from>
    <xdr:ext cx="403860" cy="262255"/>
    <xdr:sp textlink="">
      <xdr:nvSpPr>
        <xdr:cNvPr id="319" name="n_4mainValue【公営住宅】&#10;有形固定資産減価償却率"/>
        <xdr:cNvSpPr txBox="1"/>
      </xdr:nvSpPr>
      <xdr:spPr>
        <a:xfrm>
          <a:off x="836295" y="1342771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154305</xdr:rowOff>
    </xdr:from>
    <xdr:to xmlns:xdr="http://schemas.openxmlformats.org/drawingml/2006/spreadsheetDrawing">
      <xdr:col>59</xdr:col>
      <xdr:colOff>88900</xdr:colOff>
      <xdr:row>72</xdr:row>
      <xdr:rowOff>103505</xdr:rowOff>
    </xdr:to>
    <xdr:sp textlink="">
      <xdr:nvSpPr>
        <xdr:cNvPr id="320" name="正方形/長方形 319"/>
        <xdr:cNvSpPr/>
      </xdr:nvSpPr>
      <xdr:spPr>
        <a:xfrm>
          <a:off x="582676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128905</xdr:rowOff>
    </xdr:from>
    <xdr:to xmlns:xdr="http://schemas.openxmlformats.org/drawingml/2006/spreadsheetDrawing">
      <xdr:col>43</xdr:col>
      <xdr:colOff>63500</xdr:colOff>
      <xdr:row>74</xdr:row>
      <xdr:rowOff>38735</xdr:rowOff>
    </xdr:to>
    <xdr:sp textlink="">
      <xdr:nvSpPr>
        <xdr:cNvPr id="321" name="正方形/長方形 320"/>
        <xdr:cNvSpPr/>
      </xdr:nvSpPr>
      <xdr:spPr>
        <a:xfrm>
          <a:off x="59309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161290</xdr:rowOff>
    </xdr:from>
    <xdr:to xmlns:xdr="http://schemas.openxmlformats.org/drawingml/2006/spreadsheetDrawing">
      <xdr:col>43</xdr:col>
      <xdr:colOff>63500</xdr:colOff>
      <xdr:row>75</xdr:row>
      <xdr:rowOff>71120</xdr:rowOff>
    </xdr:to>
    <xdr:sp textlink="">
      <xdr:nvSpPr>
        <xdr:cNvPr id="322" name="正方形/長方形 321"/>
        <xdr:cNvSpPr/>
      </xdr:nvSpPr>
      <xdr:spPr>
        <a:xfrm>
          <a:off x="59309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128905</xdr:rowOff>
    </xdr:from>
    <xdr:to xmlns:xdr="http://schemas.openxmlformats.org/drawingml/2006/spreadsheetDrawing">
      <xdr:col>48</xdr:col>
      <xdr:colOff>127000</xdr:colOff>
      <xdr:row>74</xdr:row>
      <xdr:rowOff>38735</xdr:rowOff>
    </xdr:to>
    <xdr:sp textlink="">
      <xdr:nvSpPr>
        <xdr:cNvPr id="323" name="正方形/長方形 322"/>
        <xdr:cNvSpPr/>
      </xdr:nvSpPr>
      <xdr:spPr>
        <a:xfrm>
          <a:off x="68326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161290</xdr:rowOff>
    </xdr:from>
    <xdr:to xmlns:xdr="http://schemas.openxmlformats.org/drawingml/2006/spreadsheetDrawing">
      <xdr:col>48</xdr:col>
      <xdr:colOff>127000</xdr:colOff>
      <xdr:row>75</xdr:row>
      <xdr:rowOff>71120</xdr:rowOff>
    </xdr:to>
    <xdr:sp textlink="">
      <xdr:nvSpPr>
        <xdr:cNvPr id="324" name="正方形/長方形 323"/>
        <xdr:cNvSpPr/>
      </xdr:nvSpPr>
      <xdr:spPr>
        <a:xfrm>
          <a:off x="68326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128905</xdr:rowOff>
    </xdr:from>
    <xdr:to xmlns:xdr="http://schemas.openxmlformats.org/drawingml/2006/spreadsheetDrawing">
      <xdr:col>54</xdr:col>
      <xdr:colOff>127000</xdr:colOff>
      <xdr:row>74</xdr:row>
      <xdr:rowOff>38735</xdr:rowOff>
    </xdr:to>
    <xdr:sp textlink="">
      <xdr:nvSpPr>
        <xdr:cNvPr id="325" name="正方形/長方形 324"/>
        <xdr:cNvSpPr/>
      </xdr:nvSpPr>
      <xdr:spPr>
        <a:xfrm>
          <a:off x="7838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161290</xdr:rowOff>
    </xdr:from>
    <xdr:to xmlns:xdr="http://schemas.openxmlformats.org/drawingml/2006/spreadsheetDrawing">
      <xdr:col>54</xdr:col>
      <xdr:colOff>127000</xdr:colOff>
      <xdr:row>75</xdr:row>
      <xdr:rowOff>71120</xdr:rowOff>
    </xdr:to>
    <xdr:sp textlink="">
      <xdr:nvSpPr>
        <xdr:cNvPr id="326" name="正方形/長方形 325"/>
        <xdr:cNvSpPr/>
      </xdr:nvSpPr>
      <xdr:spPr>
        <a:xfrm>
          <a:off x="7838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textlink="">
      <xdr:nvSpPr>
        <xdr:cNvPr id="327" name="正方形/長方形 326"/>
        <xdr:cNvSpPr/>
      </xdr:nvSpPr>
      <xdr:spPr>
        <a:xfrm>
          <a:off x="582676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77470</xdr:rowOff>
    </xdr:from>
    <xdr:ext cx="349885" cy="228600"/>
    <xdr:sp textlink="">
      <xdr:nvSpPr>
        <xdr:cNvPr id="328" name="テキスト ボックス 327"/>
        <xdr:cNvSpPr txBox="1"/>
      </xdr:nvSpPr>
      <xdr:spPr>
        <a:xfrm>
          <a:off x="578866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154305</xdr:rowOff>
    </xdr:from>
    <xdr:to xmlns:xdr="http://schemas.openxmlformats.org/drawingml/2006/spreadsheetDrawing">
      <xdr:col>59</xdr:col>
      <xdr:colOff>50800</xdr:colOff>
      <xdr:row>88</xdr:row>
      <xdr:rowOff>154305</xdr:rowOff>
    </xdr:to>
    <xdr:cxnSp macro="">
      <xdr:nvCxnSpPr>
        <xdr:cNvPr id="329" name="直線コネクタ 328"/>
        <xdr:cNvCxnSpPr/>
      </xdr:nvCxnSpPr>
      <xdr:spPr>
        <a:xfrm>
          <a:off x="5826760" y="149104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30" name="直線コネクタ 329"/>
        <xdr:cNvCxnSpPr/>
      </xdr:nvCxnSpPr>
      <xdr:spPr>
        <a:xfrm>
          <a:off x="5826760" y="14459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7360" cy="262255"/>
    <xdr:sp textlink="">
      <xdr:nvSpPr>
        <xdr:cNvPr id="331" name="テキスト ボックス 330"/>
        <xdr:cNvSpPr txBox="1"/>
      </xdr:nvSpPr>
      <xdr:spPr>
        <a:xfrm>
          <a:off x="5405120" y="1432179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96520</xdr:rowOff>
    </xdr:from>
    <xdr:to xmlns:xdr="http://schemas.openxmlformats.org/drawingml/2006/spreadsheetDrawing">
      <xdr:col>59</xdr:col>
      <xdr:colOff>50800</xdr:colOff>
      <xdr:row>83</xdr:row>
      <xdr:rowOff>96520</xdr:rowOff>
    </xdr:to>
    <xdr:cxnSp macro="">
      <xdr:nvCxnSpPr>
        <xdr:cNvPr id="332" name="直線コネクタ 331"/>
        <xdr:cNvCxnSpPr/>
      </xdr:nvCxnSpPr>
      <xdr:spPr>
        <a:xfrm>
          <a:off x="5826760" y="14014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126365</xdr:rowOff>
    </xdr:from>
    <xdr:ext cx="530225" cy="261620"/>
    <xdr:sp textlink="">
      <xdr:nvSpPr>
        <xdr:cNvPr id="333" name="テキスト ボックス 332"/>
        <xdr:cNvSpPr txBox="1"/>
      </xdr:nvSpPr>
      <xdr:spPr>
        <a:xfrm>
          <a:off x="5363845" y="1387665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154305</xdr:rowOff>
    </xdr:from>
    <xdr:to xmlns:xdr="http://schemas.openxmlformats.org/drawingml/2006/spreadsheetDrawing">
      <xdr:col>59</xdr:col>
      <xdr:colOff>50800</xdr:colOff>
      <xdr:row>80</xdr:row>
      <xdr:rowOff>154305</xdr:rowOff>
    </xdr:to>
    <xdr:cxnSp macro="">
      <xdr:nvCxnSpPr>
        <xdr:cNvPr id="334" name="直線コネクタ 333"/>
        <xdr:cNvCxnSpPr/>
      </xdr:nvCxnSpPr>
      <xdr:spPr>
        <a:xfrm>
          <a:off x="5826760" y="135693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10795</xdr:rowOff>
    </xdr:from>
    <xdr:ext cx="530225" cy="262255"/>
    <xdr:sp textlink="">
      <xdr:nvSpPr>
        <xdr:cNvPr id="335" name="テキスト ボックス 334"/>
        <xdr:cNvSpPr txBox="1"/>
      </xdr:nvSpPr>
      <xdr:spPr>
        <a:xfrm>
          <a:off x="5363845" y="13425805"/>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38735</xdr:rowOff>
    </xdr:from>
    <xdr:to xmlns:xdr="http://schemas.openxmlformats.org/drawingml/2006/spreadsheetDrawing">
      <xdr:col>59</xdr:col>
      <xdr:colOff>50800</xdr:colOff>
      <xdr:row>78</xdr:row>
      <xdr:rowOff>38735</xdr:rowOff>
    </xdr:to>
    <xdr:cxnSp macro="">
      <xdr:nvCxnSpPr>
        <xdr:cNvPr id="336" name="直線コネクタ 335"/>
        <xdr:cNvCxnSpPr/>
      </xdr:nvCxnSpPr>
      <xdr:spPr>
        <a:xfrm>
          <a:off x="5826760" y="131184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68580</xdr:rowOff>
    </xdr:from>
    <xdr:ext cx="530225" cy="262255"/>
    <xdr:sp textlink="">
      <xdr:nvSpPr>
        <xdr:cNvPr id="337" name="テキスト ボックス 336"/>
        <xdr:cNvSpPr txBox="1"/>
      </xdr:nvSpPr>
      <xdr:spPr>
        <a:xfrm>
          <a:off x="5363845" y="1298067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50800</xdr:colOff>
      <xdr:row>75</xdr:row>
      <xdr:rowOff>96520</xdr:rowOff>
    </xdr:to>
    <xdr:cxnSp macro="">
      <xdr:nvCxnSpPr>
        <xdr:cNvPr id="338" name="直線コネクタ 337"/>
        <xdr:cNvCxnSpPr/>
      </xdr:nvCxnSpPr>
      <xdr:spPr>
        <a:xfrm>
          <a:off x="5826760" y="12673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126365</xdr:rowOff>
    </xdr:from>
    <xdr:ext cx="530225" cy="261620"/>
    <xdr:sp textlink="">
      <xdr:nvSpPr>
        <xdr:cNvPr id="339" name="テキスト ボックス 338"/>
        <xdr:cNvSpPr txBox="1"/>
      </xdr:nvSpPr>
      <xdr:spPr>
        <a:xfrm>
          <a:off x="5363845" y="1253553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textlink="">
      <xdr:nvSpPr>
        <xdr:cNvPr id="340" name="【公営住宅】&#10;一人当たり面積グラフ枠"/>
        <xdr:cNvSpPr/>
      </xdr:nvSpPr>
      <xdr:spPr>
        <a:xfrm>
          <a:off x="582676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79</xdr:row>
      <xdr:rowOff>47625</xdr:rowOff>
    </xdr:from>
    <xdr:to xmlns:xdr="http://schemas.openxmlformats.org/drawingml/2006/spreadsheetDrawing">
      <xdr:col>54</xdr:col>
      <xdr:colOff>167640</xdr:colOff>
      <xdr:row>86</xdr:row>
      <xdr:rowOff>34925</xdr:rowOff>
    </xdr:to>
    <xdr:cxnSp macro="">
      <xdr:nvCxnSpPr>
        <xdr:cNvPr id="341" name="直線コネクタ 340"/>
        <xdr:cNvCxnSpPr/>
      </xdr:nvCxnSpPr>
      <xdr:spPr>
        <a:xfrm flipV="1">
          <a:off x="9220200" y="13294995"/>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62890"/>
    <xdr:sp textlink="">
      <xdr:nvSpPr>
        <xdr:cNvPr id="342" name="【公営住宅】&#10;一人当たり面積最小値テキスト"/>
        <xdr:cNvSpPr txBox="1"/>
      </xdr:nvSpPr>
      <xdr:spPr>
        <a:xfrm>
          <a:off x="9258300" y="144595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3" name="直線コネクタ 342"/>
        <xdr:cNvCxnSpPr/>
      </xdr:nvCxnSpPr>
      <xdr:spPr>
        <a:xfrm>
          <a:off x="9154160" y="14455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167005</xdr:rowOff>
    </xdr:from>
    <xdr:ext cx="534670" cy="261620"/>
    <xdr:sp textlink="">
      <xdr:nvSpPr>
        <xdr:cNvPr id="344" name="【公営住宅】&#10;一人当たり面積最大値テキスト"/>
        <xdr:cNvSpPr txBox="1"/>
      </xdr:nvSpPr>
      <xdr:spPr>
        <a:xfrm>
          <a:off x="9258300" y="1307909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47625</xdr:rowOff>
    </xdr:from>
    <xdr:to xmlns:xdr="http://schemas.openxmlformats.org/drawingml/2006/spreadsheetDrawing">
      <xdr:col>55</xdr:col>
      <xdr:colOff>88900</xdr:colOff>
      <xdr:row>79</xdr:row>
      <xdr:rowOff>47625</xdr:rowOff>
    </xdr:to>
    <xdr:cxnSp macro="">
      <xdr:nvCxnSpPr>
        <xdr:cNvPr id="345" name="直線コネクタ 344"/>
        <xdr:cNvCxnSpPr/>
      </xdr:nvCxnSpPr>
      <xdr:spPr>
        <a:xfrm>
          <a:off x="9154160" y="13294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80010</xdr:rowOff>
    </xdr:from>
    <xdr:ext cx="469900" cy="262890"/>
    <xdr:sp textlink="">
      <xdr:nvSpPr>
        <xdr:cNvPr id="346" name="【公営住宅】&#10;一人当たり面積平均値テキスト"/>
        <xdr:cNvSpPr txBox="1"/>
      </xdr:nvSpPr>
      <xdr:spPr>
        <a:xfrm>
          <a:off x="9258300" y="1433322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31115</xdr:rowOff>
    </xdr:to>
    <xdr:sp textlink="">
      <xdr:nvSpPr>
        <xdr:cNvPr id="347" name="フローチャート: 判断 346"/>
        <xdr:cNvSpPr/>
      </xdr:nvSpPr>
      <xdr:spPr>
        <a:xfrm>
          <a:off x="9192260" y="1435481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31115</xdr:rowOff>
    </xdr:to>
    <xdr:sp textlink="">
      <xdr:nvSpPr>
        <xdr:cNvPr id="348" name="フローチャート: 判断 347"/>
        <xdr:cNvSpPr/>
      </xdr:nvSpPr>
      <xdr:spPr>
        <a:xfrm>
          <a:off x="8445500" y="143548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33020</xdr:rowOff>
    </xdr:to>
    <xdr:sp textlink="">
      <xdr:nvSpPr>
        <xdr:cNvPr id="349" name="フローチャート: 判断 348"/>
        <xdr:cNvSpPr/>
      </xdr:nvSpPr>
      <xdr:spPr>
        <a:xfrm>
          <a:off x="7670800" y="1435735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31115</xdr:rowOff>
    </xdr:to>
    <xdr:sp textlink="">
      <xdr:nvSpPr>
        <xdr:cNvPr id="350" name="フローチャート: 判断 349"/>
        <xdr:cNvSpPr/>
      </xdr:nvSpPr>
      <xdr:spPr>
        <a:xfrm>
          <a:off x="6873240" y="143548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32385</xdr:rowOff>
    </xdr:to>
    <xdr:sp textlink="">
      <xdr:nvSpPr>
        <xdr:cNvPr id="351" name="フローチャート: 判断 350"/>
        <xdr:cNvSpPr/>
      </xdr:nvSpPr>
      <xdr:spPr>
        <a:xfrm>
          <a:off x="6098540" y="143567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151765</xdr:rowOff>
    </xdr:from>
    <xdr:ext cx="762000" cy="262890"/>
    <xdr:sp textlink="">
      <xdr:nvSpPr>
        <xdr:cNvPr id="352" name="テキスト ボックス 351"/>
        <xdr:cNvSpPr txBox="1"/>
      </xdr:nvSpPr>
      <xdr:spPr>
        <a:xfrm>
          <a:off x="90525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151765</xdr:rowOff>
    </xdr:from>
    <xdr:ext cx="762000" cy="262890"/>
    <xdr:sp textlink="">
      <xdr:nvSpPr>
        <xdr:cNvPr id="353" name="テキスト ボックス 352"/>
        <xdr:cNvSpPr txBox="1"/>
      </xdr:nvSpPr>
      <xdr:spPr>
        <a:xfrm>
          <a:off x="83286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88</xdr:row>
      <xdr:rowOff>151765</xdr:rowOff>
    </xdr:from>
    <xdr:ext cx="762000" cy="262890"/>
    <xdr:sp textlink="">
      <xdr:nvSpPr>
        <xdr:cNvPr id="354" name="テキスト ボックス 353"/>
        <xdr:cNvSpPr txBox="1"/>
      </xdr:nvSpPr>
      <xdr:spPr>
        <a:xfrm>
          <a:off x="75438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151765</xdr:rowOff>
    </xdr:from>
    <xdr:ext cx="762000" cy="262890"/>
    <xdr:sp textlink="">
      <xdr:nvSpPr>
        <xdr:cNvPr id="355" name="テキスト ボックス 354"/>
        <xdr:cNvSpPr txBox="1"/>
      </xdr:nvSpPr>
      <xdr:spPr>
        <a:xfrm>
          <a:off x="67564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151765</xdr:rowOff>
    </xdr:from>
    <xdr:ext cx="762000" cy="262890"/>
    <xdr:sp textlink="">
      <xdr:nvSpPr>
        <xdr:cNvPr id="356" name="テキスト ボックス 355"/>
        <xdr:cNvSpPr txBox="1"/>
      </xdr:nvSpPr>
      <xdr:spPr>
        <a:xfrm>
          <a:off x="59817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118745</xdr:rowOff>
    </xdr:from>
    <xdr:to xmlns:xdr="http://schemas.openxmlformats.org/drawingml/2006/spreadsheetDrawing">
      <xdr:col>55</xdr:col>
      <xdr:colOff>50800</xdr:colOff>
      <xdr:row>85</xdr:row>
      <xdr:rowOff>48895</xdr:rowOff>
    </xdr:to>
    <xdr:sp textlink="">
      <xdr:nvSpPr>
        <xdr:cNvPr id="357" name="楕円 356"/>
        <xdr:cNvSpPr/>
      </xdr:nvSpPr>
      <xdr:spPr>
        <a:xfrm>
          <a:off x="9192260" y="14204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142875</xdr:rowOff>
    </xdr:from>
    <xdr:ext cx="469900" cy="262255"/>
    <xdr:sp textlink="">
      <xdr:nvSpPr>
        <xdr:cNvPr id="358" name="【公営住宅】&#10;一人当たり面積該当値テキスト"/>
        <xdr:cNvSpPr txBox="1"/>
      </xdr:nvSpPr>
      <xdr:spPr>
        <a:xfrm>
          <a:off x="9258300" y="140608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123825</xdr:rowOff>
    </xdr:from>
    <xdr:to xmlns:xdr="http://schemas.openxmlformats.org/drawingml/2006/spreadsheetDrawing">
      <xdr:col>50</xdr:col>
      <xdr:colOff>165100</xdr:colOff>
      <xdr:row>85</xdr:row>
      <xdr:rowOff>52705</xdr:rowOff>
    </xdr:to>
    <xdr:sp textlink="">
      <xdr:nvSpPr>
        <xdr:cNvPr id="359" name="楕円 358"/>
        <xdr:cNvSpPr/>
      </xdr:nvSpPr>
      <xdr:spPr>
        <a:xfrm>
          <a:off x="8445500" y="142093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167640</xdr:rowOff>
    </xdr:from>
    <xdr:to xmlns:xdr="http://schemas.openxmlformats.org/drawingml/2006/spreadsheetDrawing">
      <xdr:col>55</xdr:col>
      <xdr:colOff>0</xdr:colOff>
      <xdr:row>85</xdr:row>
      <xdr:rowOff>1270</xdr:rowOff>
    </xdr:to>
    <xdr:cxnSp macro="">
      <xdr:nvCxnSpPr>
        <xdr:cNvPr id="360" name="直線コネクタ 359"/>
        <xdr:cNvCxnSpPr/>
      </xdr:nvCxnSpPr>
      <xdr:spPr>
        <a:xfrm flipV="1">
          <a:off x="8496300" y="1425321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129540</xdr:rowOff>
    </xdr:from>
    <xdr:to xmlns:xdr="http://schemas.openxmlformats.org/drawingml/2006/spreadsheetDrawing">
      <xdr:col>46</xdr:col>
      <xdr:colOff>38100</xdr:colOff>
      <xdr:row>85</xdr:row>
      <xdr:rowOff>58420</xdr:rowOff>
    </xdr:to>
    <xdr:sp textlink="">
      <xdr:nvSpPr>
        <xdr:cNvPr id="361" name="楕円 360"/>
        <xdr:cNvSpPr/>
      </xdr:nvSpPr>
      <xdr:spPr>
        <a:xfrm>
          <a:off x="7670800" y="142151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85</xdr:row>
      <xdr:rowOff>1270</xdr:rowOff>
    </xdr:from>
    <xdr:to xmlns:xdr="http://schemas.openxmlformats.org/drawingml/2006/spreadsheetDrawing">
      <xdr:col>50</xdr:col>
      <xdr:colOff>114300</xdr:colOff>
      <xdr:row>85</xdr:row>
      <xdr:rowOff>6985</xdr:rowOff>
    </xdr:to>
    <xdr:cxnSp macro="">
      <xdr:nvCxnSpPr>
        <xdr:cNvPr id="362" name="直線コネクタ 361"/>
        <xdr:cNvCxnSpPr/>
      </xdr:nvCxnSpPr>
      <xdr:spPr>
        <a:xfrm flipV="1">
          <a:off x="7711440" y="14254480"/>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130175</xdr:rowOff>
    </xdr:from>
    <xdr:to xmlns:xdr="http://schemas.openxmlformats.org/drawingml/2006/spreadsheetDrawing">
      <xdr:col>41</xdr:col>
      <xdr:colOff>101600</xdr:colOff>
      <xdr:row>85</xdr:row>
      <xdr:rowOff>59055</xdr:rowOff>
    </xdr:to>
    <xdr:sp textlink="">
      <xdr:nvSpPr>
        <xdr:cNvPr id="363" name="楕円 362"/>
        <xdr:cNvSpPr/>
      </xdr:nvSpPr>
      <xdr:spPr>
        <a:xfrm>
          <a:off x="6873240" y="14215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6985</xdr:rowOff>
    </xdr:from>
    <xdr:to xmlns:xdr="http://schemas.openxmlformats.org/drawingml/2006/spreadsheetDrawing">
      <xdr:col>45</xdr:col>
      <xdr:colOff>167640</xdr:colOff>
      <xdr:row>85</xdr:row>
      <xdr:rowOff>7620</xdr:rowOff>
    </xdr:to>
    <xdr:cxnSp macro="">
      <xdr:nvCxnSpPr>
        <xdr:cNvPr id="364" name="直線コネクタ 363"/>
        <xdr:cNvCxnSpPr/>
      </xdr:nvCxnSpPr>
      <xdr:spPr>
        <a:xfrm flipV="1">
          <a:off x="6924040" y="14260195"/>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134620</xdr:rowOff>
    </xdr:from>
    <xdr:to xmlns:xdr="http://schemas.openxmlformats.org/drawingml/2006/spreadsheetDrawing">
      <xdr:col>36</xdr:col>
      <xdr:colOff>165100</xdr:colOff>
      <xdr:row>85</xdr:row>
      <xdr:rowOff>63500</xdr:rowOff>
    </xdr:to>
    <xdr:sp textlink="">
      <xdr:nvSpPr>
        <xdr:cNvPr id="365" name="楕円 364"/>
        <xdr:cNvSpPr/>
      </xdr:nvSpPr>
      <xdr:spPr>
        <a:xfrm>
          <a:off x="6098540" y="142201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7620</xdr:rowOff>
    </xdr:from>
    <xdr:to xmlns:xdr="http://schemas.openxmlformats.org/drawingml/2006/spreadsheetDrawing">
      <xdr:col>41</xdr:col>
      <xdr:colOff>50800</xdr:colOff>
      <xdr:row>85</xdr:row>
      <xdr:rowOff>12700</xdr:rowOff>
    </xdr:to>
    <xdr:cxnSp macro="">
      <xdr:nvCxnSpPr>
        <xdr:cNvPr id="366" name="直線コネクタ 365"/>
        <xdr:cNvCxnSpPr/>
      </xdr:nvCxnSpPr>
      <xdr:spPr>
        <a:xfrm flipV="1">
          <a:off x="6149340" y="1426083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62890"/>
    <xdr:sp textlink="">
      <xdr:nvSpPr>
        <xdr:cNvPr id="367" name="n_1aveValue【公営住宅】&#10;一人当たり面積"/>
        <xdr:cNvSpPr txBox="1"/>
      </xdr:nvSpPr>
      <xdr:spPr>
        <a:xfrm>
          <a:off x="8271510" y="144424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23495</xdr:rowOff>
    </xdr:from>
    <xdr:ext cx="469900" cy="262255"/>
    <xdr:sp textlink="">
      <xdr:nvSpPr>
        <xdr:cNvPr id="368" name="n_2aveValue【公営住宅】&#10;一人当たり面積"/>
        <xdr:cNvSpPr txBox="1"/>
      </xdr:nvSpPr>
      <xdr:spPr>
        <a:xfrm>
          <a:off x="7509510" y="1444434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21590</xdr:rowOff>
    </xdr:from>
    <xdr:ext cx="469900" cy="262890"/>
    <xdr:sp textlink="">
      <xdr:nvSpPr>
        <xdr:cNvPr id="369" name="n_3aveValue【公営住宅】&#10;一人当たり面積"/>
        <xdr:cNvSpPr txBox="1"/>
      </xdr:nvSpPr>
      <xdr:spPr>
        <a:xfrm>
          <a:off x="6711950" y="144424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22860</xdr:rowOff>
    </xdr:from>
    <xdr:ext cx="468630" cy="262255"/>
    <xdr:sp textlink="">
      <xdr:nvSpPr>
        <xdr:cNvPr id="370" name="n_4aveValue【公営住宅】&#10;一人当たり面積"/>
        <xdr:cNvSpPr txBox="1"/>
      </xdr:nvSpPr>
      <xdr:spPr>
        <a:xfrm>
          <a:off x="5937250" y="1444371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69850</xdr:rowOff>
    </xdr:from>
    <xdr:ext cx="469900" cy="262255"/>
    <xdr:sp textlink="">
      <xdr:nvSpPr>
        <xdr:cNvPr id="371" name="n_1mainValue【公営住宅】&#10;一人当たり面積"/>
        <xdr:cNvSpPr txBox="1"/>
      </xdr:nvSpPr>
      <xdr:spPr>
        <a:xfrm>
          <a:off x="8271510" y="139877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75565</xdr:rowOff>
    </xdr:from>
    <xdr:ext cx="469900" cy="262890"/>
    <xdr:sp textlink="">
      <xdr:nvSpPr>
        <xdr:cNvPr id="372" name="n_2mainValue【公営住宅】&#10;一人当たり面積"/>
        <xdr:cNvSpPr txBox="1"/>
      </xdr:nvSpPr>
      <xdr:spPr>
        <a:xfrm>
          <a:off x="7509510" y="139934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76835</xdr:rowOff>
    </xdr:from>
    <xdr:ext cx="469900" cy="262890"/>
    <xdr:sp textlink="">
      <xdr:nvSpPr>
        <xdr:cNvPr id="373" name="n_3mainValue【公営住宅】&#10;一人当たり面積"/>
        <xdr:cNvSpPr txBox="1"/>
      </xdr:nvSpPr>
      <xdr:spPr>
        <a:xfrm>
          <a:off x="6711950" y="139947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80645</xdr:rowOff>
    </xdr:from>
    <xdr:ext cx="468630" cy="262890"/>
    <xdr:sp textlink="">
      <xdr:nvSpPr>
        <xdr:cNvPr id="374" name="n_4mainValue【公営住宅】&#10;一人当たり面積"/>
        <xdr:cNvSpPr txBox="1"/>
      </xdr:nvSpPr>
      <xdr:spPr>
        <a:xfrm>
          <a:off x="5937250" y="1399857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textlink="">
      <xdr:nvSpPr>
        <xdr:cNvPr id="375" name="正方形/長方形 374"/>
        <xdr:cNvSpPr/>
      </xdr:nvSpPr>
      <xdr:spPr>
        <a:xfrm>
          <a:off x="67056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textlink="">
      <xdr:nvSpPr>
        <xdr:cNvPr id="376" name="正方形/長方形 375"/>
        <xdr:cNvSpPr/>
      </xdr:nvSpPr>
      <xdr:spPr>
        <a:xfrm>
          <a:off x="79756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textlink="">
      <xdr:nvSpPr>
        <xdr:cNvPr id="377" name="正方形/長方形 376"/>
        <xdr:cNvSpPr/>
      </xdr:nvSpPr>
      <xdr:spPr>
        <a:xfrm>
          <a:off x="79756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textlink="">
      <xdr:nvSpPr>
        <xdr:cNvPr id="378" name="正方形/長方形 377"/>
        <xdr:cNvSpPr/>
      </xdr:nvSpPr>
      <xdr:spPr>
        <a:xfrm>
          <a:off x="16764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textlink="">
      <xdr:nvSpPr>
        <xdr:cNvPr id="379" name="正方形/長方形 378"/>
        <xdr:cNvSpPr/>
      </xdr:nvSpPr>
      <xdr:spPr>
        <a:xfrm>
          <a:off x="16764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textlink="">
      <xdr:nvSpPr>
        <xdr:cNvPr id="380" name="正方形/長方形 379"/>
        <xdr:cNvSpPr/>
      </xdr:nvSpPr>
      <xdr:spPr>
        <a:xfrm>
          <a:off x="2682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textlink="">
      <xdr:nvSpPr>
        <xdr:cNvPr id="381" name="正方形/長方形 380"/>
        <xdr:cNvSpPr/>
      </xdr:nvSpPr>
      <xdr:spPr>
        <a:xfrm>
          <a:off x="2682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382" name="正方形/長方形 381"/>
        <xdr:cNvSpPr/>
      </xdr:nvSpPr>
      <xdr:spPr>
        <a:xfrm>
          <a:off x="670560" y="16421100"/>
          <a:ext cx="41757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textlink="">
      <xdr:nvSpPr>
        <xdr:cNvPr id="383" name="正方形/長方形 382"/>
        <xdr:cNvSpPr/>
      </xdr:nvSpPr>
      <xdr:spPr>
        <a:xfrm>
          <a:off x="582676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textlink="">
      <xdr:nvSpPr>
        <xdr:cNvPr id="384" name="正方形/長方形 383"/>
        <xdr:cNvSpPr/>
      </xdr:nvSpPr>
      <xdr:spPr>
        <a:xfrm>
          <a:off x="59309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textlink="">
      <xdr:nvSpPr>
        <xdr:cNvPr id="385" name="正方形/長方形 384"/>
        <xdr:cNvSpPr/>
      </xdr:nvSpPr>
      <xdr:spPr>
        <a:xfrm>
          <a:off x="59309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textlink="">
      <xdr:nvSpPr>
        <xdr:cNvPr id="386" name="正方形/長方形 385"/>
        <xdr:cNvSpPr/>
      </xdr:nvSpPr>
      <xdr:spPr>
        <a:xfrm>
          <a:off x="68326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textlink="">
      <xdr:nvSpPr>
        <xdr:cNvPr id="387" name="正方形/長方形 386"/>
        <xdr:cNvSpPr/>
      </xdr:nvSpPr>
      <xdr:spPr>
        <a:xfrm>
          <a:off x="68326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textlink="">
      <xdr:nvSpPr>
        <xdr:cNvPr id="388" name="正方形/長方形 387"/>
        <xdr:cNvSpPr/>
      </xdr:nvSpPr>
      <xdr:spPr>
        <a:xfrm>
          <a:off x="7838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textlink="">
      <xdr:nvSpPr>
        <xdr:cNvPr id="389" name="正方形/長方形 388"/>
        <xdr:cNvSpPr/>
      </xdr:nvSpPr>
      <xdr:spPr>
        <a:xfrm>
          <a:off x="7838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390" name="正方形/長方形 389"/>
        <xdr:cNvSpPr/>
      </xdr:nvSpPr>
      <xdr:spPr>
        <a:xfrm>
          <a:off x="5826760" y="16421100"/>
          <a:ext cx="4152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77470</xdr:rowOff>
    </xdr:from>
    <xdr:to xmlns:xdr="http://schemas.openxmlformats.org/drawingml/2006/spreadsheetDrawing">
      <xdr:col>90</xdr:col>
      <xdr:colOff>25400</xdr:colOff>
      <xdr:row>28</xdr:row>
      <xdr:rowOff>25400</xdr:rowOff>
    </xdr:to>
    <xdr:sp textlink="">
      <xdr:nvSpPr>
        <xdr:cNvPr id="391" name="正方形/長方形 390"/>
        <xdr:cNvSpPr/>
      </xdr:nvSpPr>
      <xdr:spPr>
        <a:xfrm>
          <a:off x="1096010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51435</xdr:rowOff>
    </xdr:from>
    <xdr:to xmlns:xdr="http://schemas.openxmlformats.org/drawingml/2006/spreadsheetDrawing">
      <xdr:col>74</xdr:col>
      <xdr:colOff>0</xdr:colOff>
      <xdr:row>29</xdr:row>
      <xdr:rowOff>135255</xdr:rowOff>
    </xdr:to>
    <xdr:sp textlink="">
      <xdr:nvSpPr>
        <xdr:cNvPr id="392" name="正方形/長方形 391"/>
        <xdr:cNvSpPr/>
      </xdr:nvSpPr>
      <xdr:spPr>
        <a:xfrm>
          <a:off x="11064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167640</xdr:rowOff>
    </xdr:to>
    <xdr:sp textlink="">
      <xdr:nvSpPr>
        <xdr:cNvPr id="393" name="正方形/長方形 392"/>
        <xdr:cNvSpPr/>
      </xdr:nvSpPr>
      <xdr:spPr>
        <a:xfrm>
          <a:off x="11064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51435</xdr:rowOff>
    </xdr:from>
    <xdr:to xmlns:xdr="http://schemas.openxmlformats.org/drawingml/2006/spreadsheetDrawing">
      <xdr:col>79</xdr:col>
      <xdr:colOff>63500</xdr:colOff>
      <xdr:row>29</xdr:row>
      <xdr:rowOff>135255</xdr:rowOff>
    </xdr:to>
    <xdr:sp textlink="">
      <xdr:nvSpPr>
        <xdr:cNvPr id="394" name="正方形/長方形 393"/>
        <xdr:cNvSpPr/>
      </xdr:nvSpPr>
      <xdr:spPr>
        <a:xfrm>
          <a:off x="119659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167640</xdr:rowOff>
    </xdr:to>
    <xdr:sp textlink="">
      <xdr:nvSpPr>
        <xdr:cNvPr id="395" name="正方形/長方形 394"/>
        <xdr:cNvSpPr/>
      </xdr:nvSpPr>
      <xdr:spPr>
        <a:xfrm>
          <a:off x="119659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51435</xdr:rowOff>
    </xdr:from>
    <xdr:to xmlns:xdr="http://schemas.openxmlformats.org/drawingml/2006/spreadsheetDrawing">
      <xdr:col>85</xdr:col>
      <xdr:colOff>63500</xdr:colOff>
      <xdr:row>29</xdr:row>
      <xdr:rowOff>135255</xdr:rowOff>
    </xdr:to>
    <xdr:sp textlink="">
      <xdr:nvSpPr>
        <xdr:cNvPr id="396" name="正方形/長方形 395"/>
        <xdr:cNvSpPr/>
      </xdr:nvSpPr>
      <xdr:spPr>
        <a:xfrm>
          <a:off x="129717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167640</xdr:rowOff>
    </xdr:to>
    <xdr:sp textlink="">
      <xdr:nvSpPr>
        <xdr:cNvPr id="397" name="正方形/長方形 396"/>
        <xdr:cNvSpPr/>
      </xdr:nvSpPr>
      <xdr:spPr>
        <a:xfrm>
          <a:off x="129717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textlink="">
      <xdr:nvSpPr>
        <xdr:cNvPr id="398" name="正方形/長方形 397"/>
        <xdr:cNvSpPr/>
      </xdr:nvSpPr>
      <xdr:spPr>
        <a:xfrm>
          <a:off x="1096010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8600"/>
    <xdr:sp textlink="">
      <xdr:nvSpPr>
        <xdr:cNvPr id="399" name="テキスト ボックス 398"/>
        <xdr:cNvSpPr txBox="1"/>
      </xdr:nvSpPr>
      <xdr:spPr>
        <a:xfrm>
          <a:off x="1092200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77470</xdr:rowOff>
    </xdr:from>
    <xdr:to xmlns:xdr="http://schemas.openxmlformats.org/drawingml/2006/spreadsheetDrawing">
      <xdr:col>89</xdr:col>
      <xdr:colOff>167640</xdr:colOff>
      <xdr:row>44</xdr:row>
      <xdr:rowOff>77470</xdr:rowOff>
    </xdr:to>
    <xdr:cxnSp macro="">
      <xdr:nvCxnSpPr>
        <xdr:cNvPr id="400" name="直線コネクタ 399"/>
        <xdr:cNvCxnSpPr/>
      </xdr:nvCxnSpPr>
      <xdr:spPr>
        <a:xfrm>
          <a:off x="10960100" y="7457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2255"/>
    <xdr:sp textlink="">
      <xdr:nvSpPr>
        <xdr:cNvPr id="401" name="テキスト ボックス 400"/>
        <xdr:cNvSpPr txBox="1"/>
      </xdr:nvSpPr>
      <xdr:spPr>
        <a:xfrm>
          <a:off x="1056132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93980</xdr:rowOff>
    </xdr:from>
    <xdr:to xmlns:xdr="http://schemas.openxmlformats.org/drawingml/2006/spreadsheetDrawing">
      <xdr:col>89</xdr:col>
      <xdr:colOff>167640</xdr:colOff>
      <xdr:row>42</xdr:row>
      <xdr:rowOff>93980</xdr:rowOff>
    </xdr:to>
    <xdr:cxnSp macro="">
      <xdr:nvCxnSpPr>
        <xdr:cNvPr id="402" name="直線コネクタ 401"/>
        <xdr:cNvCxnSpPr/>
      </xdr:nvCxnSpPr>
      <xdr:spPr>
        <a:xfrm>
          <a:off x="10960100" y="71386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123825</xdr:rowOff>
    </xdr:from>
    <xdr:ext cx="467360" cy="261620"/>
    <xdr:sp textlink="">
      <xdr:nvSpPr>
        <xdr:cNvPr id="403" name="テキスト ボックス 402"/>
        <xdr:cNvSpPr txBox="1"/>
      </xdr:nvSpPr>
      <xdr:spPr>
        <a:xfrm>
          <a:off x="10561320" y="70008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110490</xdr:rowOff>
    </xdr:from>
    <xdr:to xmlns:xdr="http://schemas.openxmlformats.org/drawingml/2006/spreadsheetDrawing">
      <xdr:col>89</xdr:col>
      <xdr:colOff>167640</xdr:colOff>
      <xdr:row>40</xdr:row>
      <xdr:rowOff>110490</xdr:rowOff>
    </xdr:to>
    <xdr:cxnSp macro="">
      <xdr:nvCxnSpPr>
        <xdr:cNvPr id="404" name="直線コネクタ 403"/>
        <xdr:cNvCxnSpPr/>
      </xdr:nvCxnSpPr>
      <xdr:spPr>
        <a:xfrm>
          <a:off x="10960100" y="6819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140335</xdr:rowOff>
    </xdr:from>
    <xdr:ext cx="403225" cy="262255"/>
    <xdr:sp textlink="">
      <xdr:nvSpPr>
        <xdr:cNvPr id="405" name="テキスト ボックス 404"/>
        <xdr:cNvSpPr txBox="1"/>
      </xdr:nvSpPr>
      <xdr:spPr>
        <a:xfrm>
          <a:off x="10602595" y="668210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127000</xdr:rowOff>
    </xdr:from>
    <xdr:to xmlns:xdr="http://schemas.openxmlformats.org/drawingml/2006/spreadsheetDrawing">
      <xdr:col>89</xdr:col>
      <xdr:colOff>167640</xdr:colOff>
      <xdr:row>38</xdr:row>
      <xdr:rowOff>127000</xdr:rowOff>
    </xdr:to>
    <xdr:cxnSp macro="">
      <xdr:nvCxnSpPr>
        <xdr:cNvPr id="406" name="直線コネクタ 405"/>
        <xdr:cNvCxnSpPr/>
      </xdr:nvCxnSpPr>
      <xdr:spPr>
        <a:xfrm>
          <a:off x="10960100" y="6501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156210</xdr:rowOff>
    </xdr:from>
    <xdr:ext cx="403225" cy="263525"/>
    <xdr:sp textlink="">
      <xdr:nvSpPr>
        <xdr:cNvPr id="407" name="テキスト ボックス 406"/>
        <xdr:cNvSpPr txBox="1"/>
      </xdr:nvSpPr>
      <xdr:spPr>
        <a:xfrm>
          <a:off x="10602595" y="63627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144145</xdr:rowOff>
    </xdr:from>
    <xdr:to xmlns:xdr="http://schemas.openxmlformats.org/drawingml/2006/spreadsheetDrawing">
      <xdr:col>89</xdr:col>
      <xdr:colOff>167640</xdr:colOff>
      <xdr:row>36</xdr:row>
      <xdr:rowOff>144145</xdr:rowOff>
    </xdr:to>
    <xdr:cxnSp macro="">
      <xdr:nvCxnSpPr>
        <xdr:cNvPr id="408" name="直線コネクタ 407"/>
        <xdr:cNvCxnSpPr/>
      </xdr:nvCxnSpPr>
      <xdr:spPr>
        <a:xfrm>
          <a:off x="10960100" y="61829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62890"/>
    <xdr:sp textlink="">
      <xdr:nvSpPr>
        <xdr:cNvPr id="409" name="テキスト ボックス 408"/>
        <xdr:cNvSpPr txBox="1"/>
      </xdr:nvSpPr>
      <xdr:spPr>
        <a:xfrm>
          <a:off x="10602595" y="60388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160655</xdr:rowOff>
    </xdr:from>
    <xdr:to xmlns:xdr="http://schemas.openxmlformats.org/drawingml/2006/spreadsheetDrawing">
      <xdr:col>89</xdr:col>
      <xdr:colOff>167640</xdr:colOff>
      <xdr:row>34</xdr:row>
      <xdr:rowOff>160655</xdr:rowOff>
    </xdr:to>
    <xdr:cxnSp macro="">
      <xdr:nvCxnSpPr>
        <xdr:cNvPr id="410" name="直線コネクタ 409"/>
        <xdr:cNvCxnSpPr/>
      </xdr:nvCxnSpPr>
      <xdr:spPr>
        <a:xfrm>
          <a:off x="10960100" y="5864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3225" cy="262255"/>
    <xdr:sp textlink="">
      <xdr:nvSpPr>
        <xdr:cNvPr id="411" name="テキスト ボックス 410"/>
        <xdr:cNvSpPr txBox="1"/>
      </xdr:nvSpPr>
      <xdr:spPr>
        <a:xfrm>
          <a:off x="10602595" y="57200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167640</xdr:colOff>
      <xdr:row>33</xdr:row>
      <xdr:rowOff>2540</xdr:rowOff>
    </xdr:to>
    <xdr:cxnSp macro="">
      <xdr:nvCxnSpPr>
        <xdr:cNvPr id="412" name="直線コネクタ 411"/>
        <xdr:cNvCxnSpPr/>
      </xdr:nvCxnSpPr>
      <xdr:spPr>
        <a:xfrm>
          <a:off x="10960100" y="55384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7820" cy="261620"/>
    <xdr:sp textlink="">
      <xdr:nvSpPr>
        <xdr:cNvPr id="413" name="テキスト ボックス 412"/>
        <xdr:cNvSpPr txBox="1"/>
      </xdr:nvSpPr>
      <xdr:spPr>
        <a:xfrm>
          <a:off x="10666730" y="5400675"/>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167640</xdr:colOff>
      <xdr:row>31</xdr:row>
      <xdr:rowOff>19050</xdr:rowOff>
    </xdr:to>
    <xdr:cxnSp macro="">
      <xdr:nvCxnSpPr>
        <xdr:cNvPr id="414" name="直線コネクタ 413"/>
        <xdr:cNvCxnSpPr/>
      </xdr:nvCxnSpPr>
      <xdr:spPr>
        <a:xfrm>
          <a:off x="10960100" y="521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textlink="">
      <xdr:nvSpPr>
        <xdr:cNvPr id="415" name="【認定こども園・幼稚園・保育所】&#10;有形固定資産減価償却率グラフ枠"/>
        <xdr:cNvSpPr/>
      </xdr:nvSpPr>
      <xdr:spPr>
        <a:xfrm>
          <a:off x="1096010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75565</xdr:rowOff>
    </xdr:from>
    <xdr:to xmlns:xdr="http://schemas.openxmlformats.org/drawingml/2006/spreadsheetDrawing">
      <xdr:col>85</xdr:col>
      <xdr:colOff>126365</xdr:colOff>
      <xdr:row>42</xdr:row>
      <xdr:rowOff>93980</xdr:rowOff>
    </xdr:to>
    <xdr:cxnSp macro="">
      <xdr:nvCxnSpPr>
        <xdr:cNvPr id="416" name="直線コネクタ 415"/>
        <xdr:cNvCxnSpPr/>
      </xdr:nvCxnSpPr>
      <xdr:spPr>
        <a:xfrm flipV="1">
          <a:off x="14375765" y="561149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97790</xdr:rowOff>
    </xdr:from>
    <xdr:ext cx="469900" cy="262255"/>
    <xdr:sp textlink="">
      <xdr:nvSpPr>
        <xdr:cNvPr id="417" name="【認定こども園・幼稚園・保育所】&#10;有形固定資産減価償却率最小値テキスト"/>
        <xdr:cNvSpPr txBox="1"/>
      </xdr:nvSpPr>
      <xdr:spPr>
        <a:xfrm>
          <a:off x="14414500" y="71424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93980</xdr:rowOff>
    </xdr:from>
    <xdr:to xmlns:xdr="http://schemas.openxmlformats.org/drawingml/2006/spreadsheetDrawing">
      <xdr:col>86</xdr:col>
      <xdr:colOff>25400</xdr:colOff>
      <xdr:row>42</xdr:row>
      <xdr:rowOff>93980</xdr:rowOff>
    </xdr:to>
    <xdr:cxnSp macro="">
      <xdr:nvCxnSpPr>
        <xdr:cNvPr id="418" name="直線コネクタ 417"/>
        <xdr:cNvCxnSpPr/>
      </xdr:nvCxnSpPr>
      <xdr:spPr>
        <a:xfrm>
          <a:off x="14287500" y="7138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62890"/>
    <xdr:sp textlink="">
      <xdr:nvSpPr>
        <xdr:cNvPr id="419" name="【認定こども園・幼稚園・保育所】&#10;有形固定資産減価償却率最大値テキスト"/>
        <xdr:cNvSpPr txBox="1"/>
      </xdr:nvSpPr>
      <xdr:spPr>
        <a:xfrm>
          <a:off x="14414500" y="5389245"/>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75565</xdr:rowOff>
    </xdr:from>
    <xdr:to xmlns:xdr="http://schemas.openxmlformats.org/drawingml/2006/spreadsheetDrawing">
      <xdr:col>86</xdr:col>
      <xdr:colOff>25400</xdr:colOff>
      <xdr:row>33</xdr:row>
      <xdr:rowOff>75565</xdr:rowOff>
    </xdr:to>
    <xdr:cxnSp macro="">
      <xdr:nvCxnSpPr>
        <xdr:cNvPr id="420" name="直線コネクタ 419"/>
        <xdr:cNvCxnSpPr/>
      </xdr:nvCxnSpPr>
      <xdr:spPr>
        <a:xfrm>
          <a:off x="14287500" y="5611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167640</xdr:rowOff>
    </xdr:from>
    <xdr:ext cx="405130" cy="262890"/>
    <xdr:sp textlink="">
      <xdr:nvSpPr>
        <xdr:cNvPr id="421" name="【認定こども園・幼稚園・保育所】&#10;有形固定資産減価償却率平均値テキスト"/>
        <xdr:cNvSpPr txBox="1"/>
      </xdr:nvSpPr>
      <xdr:spPr>
        <a:xfrm>
          <a:off x="14414500" y="637413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17145</xdr:rowOff>
    </xdr:from>
    <xdr:to xmlns:xdr="http://schemas.openxmlformats.org/drawingml/2006/spreadsheetDrawing">
      <xdr:col>85</xdr:col>
      <xdr:colOff>167640</xdr:colOff>
      <xdr:row>38</xdr:row>
      <xdr:rowOff>120015</xdr:rowOff>
    </xdr:to>
    <xdr:sp textlink="">
      <xdr:nvSpPr>
        <xdr:cNvPr id="422" name="フローチャート: 判断 421"/>
        <xdr:cNvSpPr/>
      </xdr:nvSpPr>
      <xdr:spPr>
        <a:xfrm>
          <a:off x="14325600" y="6391275"/>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107950</xdr:rowOff>
    </xdr:to>
    <xdr:sp textlink="">
      <xdr:nvSpPr>
        <xdr:cNvPr id="423" name="フローチャート: 判断 422"/>
        <xdr:cNvSpPr/>
      </xdr:nvSpPr>
      <xdr:spPr>
        <a:xfrm>
          <a:off x="13578840" y="63785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50800</xdr:rowOff>
    </xdr:from>
    <xdr:to xmlns:xdr="http://schemas.openxmlformats.org/drawingml/2006/spreadsheetDrawing">
      <xdr:col>76</xdr:col>
      <xdr:colOff>165100</xdr:colOff>
      <xdr:row>38</xdr:row>
      <xdr:rowOff>153670</xdr:rowOff>
    </xdr:to>
    <xdr:sp textlink="">
      <xdr:nvSpPr>
        <xdr:cNvPr id="424" name="フローチャート: 判断 423"/>
        <xdr:cNvSpPr/>
      </xdr:nvSpPr>
      <xdr:spPr>
        <a:xfrm>
          <a:off x="12804140" y="64249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47625</xdr:rowOff>
    </xdr:from>
    <xdr:to xmlns:xdr="http://schemas.openxmlformats.org/drawingml/2006/spreadsheetDrawing">
      <xdr:col>72</xdr:col>
      <xdr:colOff>38100</xdr:colOff>
      <xdr:row>38</xdr:row>
      <xdr:rowOff>150495</xdr:rowOff>
    </xdr:to>
    <xdr:sp textlink="">
      <xdr:nvSpPr>
        <xdr:cNvPr id="425" name="フローチャート: 判断 424"/>
        <xdr:cNvSpPr/>
      </xdr:nvSpPr>
      <xdr:spPr>
        <a:xfrm>
          <a:off x="12029440" y="642175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122555</xdr:rowOff>
    </xdr:to>
    <xdr:sp textlink="">
      <xdr:nvSpPr>
        <xdr:cNvPr id="426" name="フローチャート: 判断 425"/>
        <xdr:cNvSpPr/>
      </xdr:nvSpPr>
      <xdr:spPr>
        <a:xfrm>
          <a:off x="11231880" y="63931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74930</xdr:rowOff>
    </xdr:from>
    <xdr:ext cx="762000" cy="262890"/>
    <xdr:sp textlink="">
      <xdr:nvSpPr>
        <xdr:cNvPr id="427" name="テキスト ボックス 426"/>
        <xdr:cNvSpPr txBox="1"/>
      </xdr:nvSpPr>
      <xdr:spPr>
        <a:xfrm>
          <a:off x="14208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74930</xdr:rowOff>
    </xdr:from>
    <xdr:ext cx="762000" cy="262890"/>
    <xdr:sp textlink="">
      <xdr:nvSpPr>
        <xdr:cNvPr id="428" name="テキスト ボックス 427"/>
        <xdr:cNvSpPr txBox="1"/>
      </xdr:nvSpPr>
      <xdr:spPr>
        <a:xfrm>
          <a:off x="134620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74930</xdr:rowOff>
    </xdr:from>
    <xdr:ext cx="762000" cy="262890"/>
    <xdr:sp textlink="">
      <xdr:nvSpPr>
        <xdr:cNvPr id="429" name="テキスト ボックス 428"/>
        <xdr:cNvSpPr txBox="1"/>
      </xdr:nvSpPr>
      <xdr:spPr>
        <a:xfrm>
          <a:off x="126873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44</xdr:row>
      <xdr:rowOff>74930</xdr:rowOff>
    </xdr:from>
    <xdr:ext cx="762000" cy="262890"/>
    <xdr:sp textlink="">
      <xdr:nvSpPr>
        <xdr:cNvPr id="430" name="テキスト ボックス 429"/>
        <xdr:cNvSpPr txBox="1"/>
      </xdr:nvSpPr>
      <xdr:spPr>
        <a:xfrm>
          <a:off x="119024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74930</xdr:rowOff>
    </xdr:from>
    <xdr:ext cx="762000" cy="262890"/>
    <xdr:sp textlink="">
      <xdr:nvSpPr>
        <xdr:cNvPr id="431" name="テキスト ボックス 430"/>
        <xdr:cNvSpPr txBox="1"/>
      </xdr:nvSpPr>
      <xdr:spPr>
        <a:xfrm>
          <a:off x="11115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160020</xdr:rowOff>
    </xdr:from>
    <xdr:to xmlns:xdr="http://schemas.openxmlformats.org/drawingml/2006/spreadsheetDrawing">
      <xdr:col>85</xdr:col>
      <xdr:colOff>167640</xdr:colOff>
      <xdr:row>37</xdr:row>
      <xdr:rowOff>88900</xdr:rowOff>
    </xdr:to>
    <xdr:sp textlink="">
      <xdr:nvSpPr>
        <xdr:cNvPr id="432" name="楕円 431"/>
        <xdr:cNvSpPr/>
      </xdr:nvSpPr>
      <xdr:spPr>
        <a:xfrm>
          <a:off x="14325600" y="619887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8890</xdr:rowOff>
    </xdr:from>
    <xdr:ext cx="405130" cy="263525"/>
    <xdr:sp textlink="">
      <xdr:nvSpPr>
        <xdr:cNvPr id="433" name="【認定こども園・幼稚園・保育所】&#10;有形固定資産減価償却率該当値テキスト"/>
        <xdr:cNvSpPr txBox="1"/>
      </xdr:nvSpPr>
      <xdr:spPr>
        <a:xfrm>
          <a:off x="14414500" y="604774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123825</xdr:rowOff>
    </xdr:from>
    <xdr:to xmlns:xdr="http://schemas.openxmlformats.org/drawingml/2006/spreadsheetDrawing">
      <xdr:col>81</xdr:col>
      <xdr:colOff>101600</xdr:colOff>
      <xdr:row>37</xdr:row>
      <xdr:rowOff>52705</xdr:rowOff>
    </xdr:to>
    <xdr:sp textlink="">
      <xdr:nvSpPr>
        <xdr:cNvPr id="434" name="楕円 433"/>
        <xdr:cNvSpPr/>
      </xdr:nvSpPr>
      <xdr:spPr>
        <a:xfrm>
          <a:off x="13578840" y="61626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1270</xdr:rowOff>
    </xdr:from>
    <xdr:to xmlns:xdr="http://schemas.openxmlformats.org/drawingml/2006/spreadsheetDrawing">
      <xdr:col>85</xdr:col>
      <xdr:colOff>127000</xdr:colOff>
      <xdr:row>37</xdr:row>
      <xdr:rowOff>37465</xdr:rowOff>
    </xdr:to>
    <xdr:cxnSp macro="">
      <xdr:nvCxnSpPr>
        <xdr:cNvPr id="435" name="直線コネクタ 434"/>
        <xdr:cNvCxnSpPr/>
      </xdr:nvCxnSpPr>
      <xdr:spPr>
        <a:xfrm>
          <a:off x="13629640" y="6207760"/>
          <a:ext cx="746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86995</xdr:rowOff>
    </xdr:from>
    <xdr:to xmlns:xdr="http://schemas.openxmlformats.org/drawingml/2006/spreadsheetDrawing">
      <xdr:col>76</xdr:col>
      <xdr:colOff>165100</xdr:colOff>
      <xdr:row>37</xdr:row>
      <xdr:rowOff>16510</xdr:rowOff>
    </xdr:to>
    <xdr:sp textlink="">
      <xdr:nvSpPr>
        <xdr:cNvPr id="436" name="楕円 435"/>
        <xdr:cNvSpPr/>
      </xdr:nvSpPr>
      <xdr:spPr>
        <a:xfrm>
          <a:off x="12804140" y="6125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138430</xdr:rowOff>
    </xdr:from>
    <xdr:to xmlns:xdr="http://schemas.openxmlformats.org/drawingml/2006/spreadsheetDrawing">
      <xdr:col>81</xdr:col>
      <xdr:colOff>50800</xdr:colOff>
      <xdr:row>37</xdr:row>
      <xdr:rowOff>1270</xdr:rowOff>
    </xdr:to>
    <xdr:cxnSp macro="">
      <xdr:nvCxnSpPr>
        <xdr:cNvPr id="437" name="直線コネクタ 436"/>
        <xdr:cNvCxnSpPr/>
      </xdr:nvCxnSpPr>
      <xdr:spPr>
        <a:xfrm>
          <a:off x="12854940" y="617728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50800</xdr:rowOff>
    </xdr:from>
    <xdr:to xmlns:xdr="http://schemas.openxmlformats.org/drawingml/2006/spreadsheetDrawing">
      <xdr:col>72</xdr:col>
      <xdr:colOff>38100</xdr:colOff>
      <xdr:row>36</xdr:row>
      <xdr:rowOff>153670</xdr:rowOff>
    </xdr:to>
    <xdr:sp textlink="">
      <xdr:nvSpPr>
        <xdr:cNvPr id="438" name="楕円 437"/>
        <xdr:cNvSpPr/>
      </xdr:nvSpPr>
      <xdr:spPr>
        <a:xfrm>
          <a:off x="12029440" y="608965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36</xdr:row>
      <xdr:rowOff>102870</xdr:rowOff>
    </xdr:from>
    <xdr:to xmlns:xdr="http://schemas.openxmlformats.org/drawingml/2006/spreadsheetDrawing">
      <xdr:col>76</xdr:col>
      <xdr:colOff>114300</xdr:colOff>
      <xdr:row>36</xdr:row>
      <xdr:rowOff>138430</xdr:rowOff>
    </xdr:to>
    <xdr:cxnSp macro="">
      <xdr:nvCxnSpPr>
        <xdr:cNvPr id="439" name="直線コネクタ 438"/>
        <xdr:cNvCxnSpPr/>
      </xdr:nvCxnSpPr>
      <xdr:spPr>
        <a:xfrm>
          <a:off x="12070080" y="6141720"/>
          <a:ext cx="7848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14605</xdr:rowOff>
    </xdr:from>
    <xdr:to xmlns:xdr="http://schemas.openxmlformats.org/drawingml/2006/spreadsheetDrawing">
      <xdr:col>67</xdr:col>
      <xdr:colOff>101600</xdr:colOff>
      <xdr:row>36</xdr:row>
      <xdr:rowOff>117475</xdr:rowOff>
    </xdr:to>
    <xdr:sp textlink="">
      <xdr:nvSpPr>
        <xdr:cNvPr id="440" name="楕円 439"/>
        <xdr:cNvSpPr/>
      </xdr:nvSpPr>
      <xdr:spPr>
        <a:xfrm>
          <a:off x="11231880" y="60534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66040</xdr:rowOff>
    </xdr:from>
    <xdr:to xmlns:xdr="http://schemas.openxmlformats.org/drawingml/2006/spreadsheetDrawing">
      <xdr:col>71</xdr:col>
      <xdr:colOff>167640</xdr:colOff>
      <xdr:row>36</xdr:row>
      <xdr:rowOff>102870</xdr:rowOff>
    </xdr:to>
    <xdr:cxnSp macro="">
      <xdr:nvCxnSpPr>
        <xdr:cNvPr id="441" name="直線コネクタ 440"/>
        <xdr:cNvCxnSpPr/>
      </xdr:nvCxnSpPr>
      <xdr:spPr>
        <a:xfrm>
          <a:off x="11282680" y="6104890"/>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98425</xdr:rowOff>
    </xdr:from>
    <xdr:ext cx="405130" cy="262255"/>
    <xdr:sp textlink="">
      <xdr:nvSpPr>
        <xdr:cNvPr id="442" name="n_1aveValue【認定こども園・幼稚園・保育所】&#10;有形固定資産減価償却率"/>
        <xdr:cNvSpPr txBox="1"/>
      </xdr:nvSpPr>
      <xdr:spPr>
        <a:xfrm>
          <a:off x="13437235" y="64725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145415</xdr:rowOff>
    </xdr:from>
    <xdr:ext cx="405130" cy="262255"/>
    <xdr:sp textlink="">
      <xdr:nvSpPr>
        <xdr:cNvPr id="443" name="n_2aveValue【認定こども園・幼稚園・保育所】&#10;有形固定資産減価償却率"/>
        <xdr:cNvSpPr txBox="1"/>
      </xdr:nvSpPr>
      <xdr:spPr>
        <a:xfrm>
          <a:off x="12675235" y="65195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141605</xdr:rowOff>
    </xdr:from>
    <xdr:ext cx="403860" cy="262255"/>
    <xdr:sp textlink="">
      <xdr:nvSpPr>
        <xdr:cNvPr id="444" name="n_3aveValue【認定こども園・幼稚園・保育所】&#10;有形固定資産減価償却率"/>
        <xdr:cNvSpPr txBox="1"/>
      </xdr:nvSpPr>
      <xdr:spPr>
        <a:xfrm>
          <a:off x="11900535" y="651573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113665</xdr:rowOff>
    </xdr:from>
    <xdr:ext cx="403860" cy="262890"/>
    <xdr:sp textlink="">
      <xdr:nvSpPr>
        <xdr:cNvPr id="445" name="n_4aveValue【認定こども園・幼稚園・保育所】&#10;有形固定資産減価償却率"/>
        <xdr:cNvSpPr txBox="1"/>
      </xdr:nvSpPr>
      <xdr:spPr>
        <a:xfrm>
          <a:off x="11102975" y="648779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69850</xdr:rowOff>
    </xdr:from>
    <xdr:ext cx="405130" cy="262255"/>
    <xdr:sp textlink="">
      <xdr:nvSpPr>
        <xdr:cNvPr id="446" name="n_1mainValue【認定こども園・幼稚園・保育所】&#10;有形固定資産減価償却率"/>
        <xdr:cNvSpPr txBox="1"/>
      </xdr:nvSpPr>
      <xdr:spPr>
        <a:xfrm>
          <a:off x="13437235" y="594106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33020</xdr:rowOff>
    </xdr:from>
    <xdr:ext cx="405130" cy="261620"/>
    <xdr:sp textlink="">
      <xdr:nvSpPr>
        <xdr:cNvPr id="447" name="n_2mainValue【認定こども園・幼稚園・保育所】&#10;有形固定資産減価償却率"/>
        <xdr:cNvSpPr txBox="1"/>
      </xdr:nvSpPr>
      <xdr:spPr>
        <a:xfrm>
          <a:off x="12675235" y="590423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167640</xdr:rowOff>
    </xdr:from>
    <xdr:ext cx="403860" cy="262890"/>
    <xdr:sp textlink="">
      <xdr:nvSpPr>
        <xdr:cNvPr id="448" name="n_3mainValue【認定こども園・幼稚園・保育所】&#10;有形固定資産減価償却率"/>
        <xdr:cNvSpPr txBox="1"/>
      </xdr:nvSpPr>
      <xdr:spPr>
        <a:xfrm>
          <a:off x="11900535" y="58712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133985</xdr:rowOff>
    </xdr:from>
    <xdr:ext cx="403860" cy="262890"/>
    <xdr:sp textlink="">
      <xdr:nvSpPr>
        <xdr:cNvPr id="449" name="n_4mainValue【認定こども園・幼稚園・保育所】&#10;有形固定資産減価償却率"/>
        <xdr:cNvSpPr txBox="1"/>
      </xdr:nvSpPr>
      <xdr:spPr>
        <a:xfrm>
          <a:off x="11102975" y="583755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77470</xdr:rowOff>
    </xdr:from>
    <xdr:to xmlns:xdr="http://schemas.openxmlformats.org/drawingml/2006/spreadsheetDrawing">
      <xdr:col>120</xdr:col>
      <xdr:colOff>152400</xdr:colOff>
      <xdr:row>28</xdr:row>
      <xdr:rowOff>25400</xdr:rowOff>
    </xdr:to>
    <xdr:sp textlink="">
      <xdr:nvSpPr>
        <xdr:cNvPr id="450" name="正方形/長方形 449"/>
        <xdr:cNvSpPr/>
      </xdr:nvSpPr>
      <xdr:spPr>
        <a:xfrm>
          <a:off x="1609344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51435</xdr:rowOff>
    </xdr:from>
    <xdr:to xmlns:xdr="http://schemas.openxmlformats.org/drawingml/2006/spreadsheetDrawing">
      <xdr:col>104</xdr:col>
      <xdr:colOff>127000</xdr:colOff>
      <xdr:row>29</xdr:row>
      <xdr:rowOff>135255</xdr:rowOff>
    </xdr:to>
    <xdr:sp textlink="">
      <xdr:nvSpPr>
        <xdr:cNvPr id="451" name="正方形/長方形 450"/>
        <xdr:cNvSpPr/>
      </xdr:nvSpPr>
      <xdr:spPr>
        <a:xfrm>
          <a:off x="16220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167640</xdr:rowOff>
    </xdr:to>
    <xdr:sp textlink="">
      <xdr:nvSpPr>
        <xdr:cNvPr id="452" name="正方形/長方形 451"/>
        <xdr:cNvSpPr/>
      </xdr:nvSpPr>
      <xdr:spPr>
        <a:xfrm>
          <a:off x="16220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51435</xdr:rowOff>
    </xdr:from>
    <xdr:to xmlns:xdr="http://schemas.openxmlformats.org/drawingml/2006/spreadsheetDrawing">
      <xdr:col>110</xdr:col>
      <xdr:colOff>0</xdr:colOff>
      <xdr:row>29</xdr:row>
      <xdr:rowOff>135255</xdr:rowOff>
    </xdr:to>
    <xdr:sp textlink="">
      <xdr:nvSpPr>
        <xdr:cNvPr id="453" name="正方形/長方形 452"/>
        <xdr:cNvSpPr/>
      </xdr:nvSpPr>
      <xdr:spPr>
        <a:xfrm>
          <a:off x="170992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167640</xdr:rowOff>
    </xdr:to>
    <xdr:sp textlink="">
      <xdr:nvSpPr>
        <xdr:cNvPr id="454" name="正方形/長方形 453"/>
        <xdr:cNvSpPr/>
      </xdr:nvSpPr>
      <xdr:spPr>
        <a:xfrm>
          <a:off x="170992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51435</xdr:rowOff>
    </xdr:from>
    <xdr:to xmlns:xdr="http://schemas.openxmlformats.org/drawingml/2006/spreadsheetDrawing">
      <xdr:col>116</xdr:col>
      <xdr:colOff>0</xdr:colOff>
      <xdr:row>29</xdr:row>
      <xdr:rowOff>135255</xdr:rowOff>
    </xdr:to>
    <xdr:sp textlink="">
      <xdr:nvSpPr>
        <xdr:cNvPr id="455" name="正方形/長方形 454"/>
        <xdr:cNvSpPr/>
      </xdr:nvSpPr>
      <xdr:spPr>
        <a:xfrm>
          <a:off x="1810512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167640</xdr:rowOff>
    </xdr:to>
    <xdr:sp textlink="">
      <xdr:nvSpPr>
        <xdr:cNvPr id="456" name="正方形/長方形 455"/>
        <xdr:cNvSpPr/>
      </xdr:nvSpPr>
      <xdr:spPr>
        <a:xfrm>
          <a:off x="1810512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textlink="">
      <xdr:nvSpPr>
        <xdr:cNvPr id="457" name="正方形/長方形 456"/>
        <xdr:cNvSpPr/>
      </xdr:nvSpPr>
      <xdr:spPr>
        <a:xfrm>
          <a:off x="1609344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8600"/>
    <xdr:sp textlink="">
      <xdr:nvSpPr>
        <xdr:cNvPr id="458" name="テキスト ボックス 457"/>
        <xdr:cNvSpPr txBox="1"/>
      </xdr:nvSpPr>
      <xdr:spPr>
        <a:xfrm>
          <a:off x="1607820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77470</xdr:rowOff>
    </xdr:from>
    <xdr:to xmlns:xdr="http://schemas.openxmlformats.org/drawingml/2006/spreadsheetDrawing">
      <xdr:col>120</xdr:col>
      <xdr:colOff>114300</xdr:colOff>
      <xdr:row>44</xdr:row>
      <xdr:rowOff>77470</xdr:rowOff>
    </xdr:to>
    <xdr:cxnSp macro="">
      <xdr:nvCxnSpPr>
        <xdr:cNvPr id="459" name="直線コネクタ 458"/>
        <xdr:cNvCxnSpPr/>
      </xdr:nvCxnSpPr>
      <xdr:spPr>
        <a:xfrm>
          <a:off x="1609344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135255</xdr:rowOff>
    </xdr:from>
    <xdr:to xmlns:xdr="http://schemas.openxmlformats.org/drawingml/2006/spreadsheetDrawing">
      <xdr:col>120</xdr:col>
      <xdr:colOff>114300</xdr:colOff>
      <xdr:row>41</xdr:row>
      <xdr:rowOff>135255</xdr:rowOff>
    </xdr:to>
    <xdr:cxnSp macro="">
      <xdr:nvCxnSpPr>
        <xdr:cNvPr id="460" name="直線コネクタ 459"/>
        <xdr:cNvCxnSpPr/>
      </xdr:nvCxnSpPr>
      <xdr:spPr>
        <a:xfrm>
          <a:off x="16093440" y="7012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165100</xdr:rowOff>
    </xdr:from>
    <xdr:ext cx="467360" cy="261620"/>
    <xdr:sp textlink="">
      <xdr:nvSpPr>
        <xdr:cNvPr id="461" name="テキスト ボックス 460"/>
        <xdr:cNvSpPr txBox="1"/>
      </xdr:nvSpPr>
      <xdr:spPr>
        <a:xfrm>
          <a:off x="15694660" y="687451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6093440" y="6560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49530</xdr:rowOff>
    </xdr:from>
    <xdr:ext cx="467360" cy="262255"/>
    <xdr:sp textlink="">
      <xdr:nvSpPr>
        <xdr:cNvPr id="463" name="テキスト ボックス 462"/>
        <xdr:cNvSpPr txBox="1"/>
      </xdr:nvSpPr>
      <xdr:spPr>
        <a:xfrm>
          <a:off x="15694660" y="64236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77470</xdr:rowOff>
    </xdr:from>
    <xdr:to xmlns:xdr="http://schemas.openxmlformats.org/drawingml/2006/spreadsheetDrawing">
      <xdr:col>120</xdr:col>
      <xdr:colOff>114300</xdr:colOff>
      <xdr:row>36</xdr:row>
      <xdr:rowOff>77470</xdr:rowOff>
    </xdr:to>
    <xdr:cxnSp macro="">
      <xdr:nvCxnSpPr>
        <xdr:cNvPr id="464" name="直線コネクタ 463"/>
        <xdr:cNvCxnSpPr/>
      </xdr:nvCxnSpPr>
      <xdr:spPr>
        <a:xfrm>
          <a:off x="16093440" y="6116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107315</xdr:rowOff>
    </xdr:from>
    <xdr:ext cx="467360" cy="262255"/>
    <xdr:sp textlink="">
      <xdr:nvSpPr>
        <xdr:cNvPr id="465" name="テキスト ボックス 464"/>
        <xdr:cNvSpPr txBox="1"/>
      </xdr:nvSpPr>
      <xdr:spPr>
        <a:xfrm>
          <a:off x="15694660" y="59785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135255</xdr:rowOff>
    </xdr:from>
    <xdr:to xmlns:xdr="http://schemas.openxmlformats.org/drawingml/2006/spreadsheetDrawing">
      <xdr:col>120</xdr:col>
      <xdr:colOff>114300</xdr:colOff>
      <xdr:row>33</xdr:row>
      <xdr:rowOff>135255</xdr:rowOff>
    </xdr:to>
    <xdr:cxnSp macro="">
      <xdr:nvCxnSpPr>
        <xdr:cNvPr id="466" name="直線コネクタ 465"/>
        <xdr:cNvCxnSpPr/>
      </xdr:nvCxnSpPr>
      <xdr:spPr>
        <a:xfrm>
          <a:off x="16093440" y="567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165100</xdr:rowOff>
    </xdr:from>
    <xdr:ext cx="467360" cy="261620"/>
    <xdr:sp textlink="">
      <xdr:nvSpPr>
        <xdr:cNvPr id="467" name="テキスト ボックス 466"/>
        <xdr:cNvSpPr txBox="1"/>
      </xdr:nvSpPr>
      <xdr:spPr>
        <a:xfrm>
          <a:off x="15694660" y="55333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609344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49530</xdr:rowOff>
    </xdr:from>
    <xdr:ext cx="467360" cy="262255"/>
    <xdr:sp textlink="">
      <xdr:nvSpPr>
        <xdr:cNvPr id="469" name="テキスト ボックス 468"/>
        <xdr:cNvSpPr txBox="1"/>
      </xdr:nvSpPr>
      <xdr:spPr>
        <a:xfrm>
          <a:off x="15694660" y="508254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textlink="">
      <xdr:nvSpPr>
        <xdr:cNvPr id="470" name="【認定こども園・幼稚園・保育所】&#10;一人当たり面積グラフ枠"/>
        <xdr:cNvSpPr/>
      </xdr:nvSpPr>
      <xdr:spPr>
        <a:xfrm>
          <a:off x="1609344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130810</xdr:rowOff>
    </xdr:from>
    <xdr:to xmlns:xdr="http://schemas.openxmlformats.org/drawingml/2006/spreadsheetDrawing">
      <xdr:col>116</xdr:col>
      <xdr:colOff>62865</xdr:colOff>
      <xdr:row>41</xdr:row>
      <xdr:rowOff>118745</xdr:rowOff>
    </xdr:to>
    <xdr:cxnSp macro="">
      <xdr:nvCxnSpPr>
        <xdr:cNvPr id="471" name="直線コネクタ 470"/>
        <xdr:cNvCxnSpPr/>
      </xdr:nvCxnSpPr>
      <xdr:spPr>
        <a:xfrm flipV="1">
          <a:off x="19509105" y="566674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62255"/>
    <xdr:sp textlink="">
      <xdr:nvSpPr>
        <xdr:cNvPr id="472" name="【認定こども園・幼稚園・保育所】&#10;一人当たり面積最小値テキスト"/>
        <xdr:cNvSpPr txBox="1"/>
      </xdr:nvSpPr>
      <xdr:spPr>
        <a:xfrm>
          <a:off x="19547840" y="70002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118745</xdr:rowOff>
    </xdr:from>
    <xdr:to xmlns:xdr="http://schemas.openxmlformats.org/drawingml/2006/spreadsheetDrawing">
      <xdr:col>116</xdr:col>
      <xdr:colOff>152400</xdr:colOff>
      <xdr:row>41</xdr:row>
      <xdr:rowOff>118745</xdr:rowOff>
    </xdr:to>
    <xdr:cxnSp macro="">
      <xdr:nvCxnSpPr>
        <xdr:cNvPr id="473" name="直線コネクタ 472"/>
        <xdr:cNvCxnSpPr/>
      </xdr:nvCxnSpPr>
      <xdr:spPr>
        <a:xfrm>
          <a:off x="19443700" y="6995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76835</xdr:rowOff>
    </xdr:from>
    <xdr:ext cx="469900" cy="262890"/>
    <xdr:sp textlink="">
      <xdr:nvSpPr>
        <xdr:cNvPr id="474" name="【認定こども園・幼稚園・保育所】&#10;一人当たり面積最大値テキスト"/>
        <xdr:cNvSpPr txBox="1"/>
      </xdr:nvSpPr>
      <xdr:spPr>
        <a:xfrm>
          <a:off x="19547840" y="544512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130810</xdr:rowOff>
    </xdr:from>
    <xdr:to xmlns:xdr="http://schemas.openxmlformats.org/drawingml/2006/spreadsheetDrawing">
      <xdr:col>116</xdr:col>
      <xdr:colOff>152400</xdr:colOff>
      <xdr:row>33</xdr:row>
      <xdr:rowOff>130810</xdr:rowOff>
    </xdr:to>
    <xdr:cxnSp macro="">
      <xdr:nvCxnSpPr>
        <xdr:cNvPr id="475" name="直線コネクタ 474"/>
        <xdr:cNvCxnSpPr/>
      </xdr:nvCxnSpPr>
      <xdr:spPr>
        <a:xfrm>
          <a:off x="19443700" y="5666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133985</xdr:rowOff>
    </xdr:from>
    <xdr:ext cx="469900" cy="262890"/>
    <xdr:sp textlink="">
      <xdr:nvSpPr>
        <xdr:cNvPr id="476" name="【認定こども園・幼稚園・保育所】&#10;一人当たり面積平均値テキスト"/>
        <xdr:cNvSpPr txBox="1"/>
      </xdr:nvSpPr>
      <xdr:spPr>
        <a:xfrm>
          <a:off x="19547840" y="650811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155575</xdr:rowOff>
    </xdr:from>
    <xdr:to xmlns:xdr="http://schemas.openxmlformats.org/drawingml/2006/spreadsheetDrawing">
      <xdr:col>116</xdr:col>
      <xdr:colOff>114300</xdr:colOff>
      <xdr:row>39</xdr:row>
      <xdr:rowOff>85090</xdr:rowOff>
    </xdr:to>
    <xdr:sp textlink="">
      <xdr:nvSpPr>
        <xdr:cNvPr id="477" name="フローチャート: 判断 476"/>
        <xdr:cNvSpPr/>
      </xdr:nvSpPr>
      <xdr:spPr>
        <a:xfrm>
          <a:off x="19458940" y="65297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155575</xdr:rowOff>
    </xdr:from>
    <xdr:to xmlns:xdr="http://schemas.openxmlformats.org/drawingml/2006/spreadsheetDrawing">
      <xdr:col>112</xdr:col>
      <xdr:colOff>38100</xdr:colOff>
      <xdr:row>39</xdr:row>
      <xdr:rowOff>85090</xdr:rowOff>
    </xdr:to>
    <xdr:sp textlink="">
      <xdr:nvSpPr>
        <xdr:cNvPr id="478" name="フローチャート: 判断 477"/>
        <xdr:cNvSpPr/>
      </xdr:nvSpPr>
      <xdr:spPr>
        <a:xfrm>
          <a:off x="18735040" y="652970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103505</xdr:rowOff>
    </xdr:to>
    <xdr:sp textlink="">
      <xdr:nvSpPr>
        <xdr:cNvPr id="479" name="フローチャート: 判断 478"/>
        <xdr:cNvSpPr/>
      </xdr:nvSpPr>
      <xdr:spPr>
        <a:xfrm>
          <a:off x="17937480" y="65417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xdr:rowOff>
    </xdr:from>
    <xdr:to xmlns:xdr="http://schemas.openxmlformats.org/drawingml/2006/spreadsheetDrawing">
      <xdr:col>102</xdr:col>
      <xdr:colOff>165100</xdr:colOff>
      <xdr:row>39</xdr:row>
      <xdr:rowOff>114935</xdr:rowOff>
    </xdr:to>
    <xdr:sp textlink="">
      <xdr:nvSpPr>
        <xdr:cNvPr id="480" name="フローチャート: 判断 479"/>
        <xdr:cNvSpPr/>
      </xdr:nvSpPr>
      <xdr:spPr>
        <a:xfrm>
          <a:off x="17162780" y="65538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110490</xdr:rowOff>
    </xdr:to>
    <xdr:sp textlink="">
      <xdr:nvSpPr>
        <xdr:cNvPr id="481" name="フローチャート: 判断 480"/>
        <xdr:cNvSpPr/>
      </xdr:nvSpPr>
      <xdr:spPr>
        <a:xfrm>
          <a:off x="16388080" y="65487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74930</xdr:rowOff>
    </xdr:from>
    <xdr:ext cx="762000" cy="262890"/>
    <xdr:sp textlink="">
      <xdr:nvSpPr>
        <xdr:cNvPr id="482" name="テキスト ボックス 481"/>
        <xdr:cNvSpPr txBox="1"/>
      </xdr:nvSpPr>
      <xdr:spPr>
        <a:xfrm>
          <a:off x="193421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44</xdr:row>
      <xdr:rowOff>74930</xdr:rowOff>
    </xdr:from>
    <xdr:ext cx="762000" cy="262890"/>
    <xdr:sp textlink="">
      <xdr:nvSpPr>
        <xdr:cNvPr id="483" name="テキスト ボックス 482"/>
        <xdr:cNvSpPr txBox="1"/>
      </xdr:nvSpPr>
      <xdr:spPr>
        <a:xfrm>
          <a:off x="18608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74930</xdr:rowOff>
    </xdr:from>
    <xdr:ext cx="762000" cy="262890"/>
    <xdr:sp textlink="">
      <xdr:nvSpPr>
        <xdr:cNvPr id="484" name="テキスト ボックス 483"/>
        <xdr:cNvSpPr txBox="1"/>
      </xdr:nvSpPr>
      <xdr:spPr>
        <a:xfrm>
          <a:off x="178206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74930</xdr:rowOff>
    </xdr:from>
    <xdr:ext cx="762000" cy="262890"/>
    <xdr:sp textlink="">
      <xdr:nvSpPr>
        <xdr:cNvPr id="485" name="テキスト ボックス 484"/>
        <xdr:cNvSpPr txBox="1"/>
      </xdr:nvSpPr>
      <xdr:spPr>
        <a:xfrm>
          <a:off x="170459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44</xdr:row>
      <xdr:rowOff>74930</xdr:rowOff>
    </xdr:from>
    <xdr:ext cx="762000" cy="262890"/>
    <xdr:sp textlink="">
      <xdr:nvSpPr>
        <xdr:cNvPr id="486" name="テキスト ボックス 485"/>
        <xdr:cNvSpPr txBox="1"/>
      </xdr:nvSpPr>
      <xdr:spPr>
        <a:xfrm>
          <a:off x="1626108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123190</xdr:rowOff>
    </xdr:from>
    <xdr:to xmlns:xdr="http://schemas.openxmlformats.org/drawingml/2006/spreadsheetDrawing">
      <xdr:col>116</xdr:col>
      <xdr:colOff>114300</xdr:colOff>
      <xdr:row>39</xdr:row>
      <xdr:rowOff>52070</xdr:rowOff>
    </xdr:to>
    <xdr:sp textlink="">
      <xdr:nvSpPr>
        <xdr:cNvPr id="487" name="楕円 486"/>
        <xdr:cNvSpPr/>
      </xdr:nvSpPr>
      <xdr:spPr>
        <a:xfrm>
          <a:off x="19458940" y="64973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146685</xdr:rowOff>
    </xdr:from>
    <xdr:ext cx="469900" cy="262255"/>
    <xdr:sp textlink="">
      <xdr:nvSpPr>
        <xdr:cNvPr id="488" name="【認定こども園・幼稚園・保育所】&#10;一人当たり面積該当値テキスト"/>
        <xdr:cNvSpPr txBox="1"/>
      </xdr:nvSpPr>
      <xdr:spPr>
        <a:xfrm>
          <a:off x="19547840" y="63531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132715</xdr:rowOff>
    </xdr:from>
    <xdr:to xmlns:xdr="http://schemas.openxmlformats.org/drawingml/2006/spreadsheetDrawing">
      <xdr:col>112</xdr:col>
      <xdr:colOff>38100</xdr:colOff>
      <xdr:row>39</xdr:row>
      <xdr:rowOff>61595</xdr:rowOff>
    </xdr:to>
    <xdr:sp textlink="">
      <xdr:nvSpPr>
        <xdr:cNvPr id="489" name="楕円 488"/>
        <xdr:cNvSpPr/>
      </xdr:nvSpPr>
      <xdr:spPr>
        <a:xfrm>
          <a:off x="18735040" y="65068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39</xdr:row>
      <xdr:rowOff>635</xdr:rowOff>
    </xdr:from>
    <xdr:to xmlns:xdr="http://schemas.openxmlformats.org/drawingml/2006/spreadsheetDrawing">
      <xdr:col>116</xdr:col>
      <xdr:colOff>63500</xdr:colOff>
      <xdr:row>39</xdr:row>
      <xdr:rowOff>10795</xdr:rowOff>
    </xdr:to>
    <xdr:cxnSp macro="">
      <xdr:nvCxnSpPr>
        <xdr:cNvPr id="490" name="直線コネクタ 489"/>
        <xdr:cNvCxnSpPr/>
      </xdr:nvCxnSpPr>
      <xdr:spPr>
        <a:xfrm flipV="1">
          <a:off x="18775680" y="6542405"/>
          <a:ext cx="7340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73660</xdr:rowOff>
    </xdr:to>
    <xdr:sp textlink="">
      <xdr:nvSpPr>
        <xdr:cNvPr id="491" name="楕円 490"/>
        <xdr:cNvSpPr/>
      </xdr:nvSpPr>
      <xdr:spPr>
        <a:xfrm>
          <a:off x="17937480" y="65189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10795</xdr:rowOff>
    </xdr:from>
    <xdr:to xmlns:xdr="http://schemas.openxmlformats.org/drawingml/2006/spreadsheetDrawing">
      <xdr:col>111</xdr:col>
      <xdr:colOff>167640</xdr:colOff>
      <xdr:row>39</xdr:row>
      <xdr:rowOff>21590</xdr:rowOff>
    </xdr:to>
    <xdr:cxnSp macro="">
      <xdr:nvCxnSpPr>
        <xdr:cNvPr id="492" name="直線コネクタ 491"/>
        <xdr:cNvCxnSpPr/>
      </xdr:nvCxnSpPr>
      <xdr:spPr>
        <a:xfrm flipV="1">
          <a:off x="17988280" y="655256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85090</xdr:rowOff>
    </xdr:to>
    <xdr:sp textlink="">
      <xdr:nvSpPr>
        <xdr:cNvPr id="493" name="楕円 492"/>
        <xdr:cNvSpPr/>
      </xdr:nvSpPr>
      <xdr:spPr>
        <a:xfrm>
          <a:off x="17162780" y="6529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21590</xdr:rowOff>
    </xdr:from>
    <xdr:to xmlns:xdr="http://schemas.openxmlformats.org/drawingml/2006/spreadsheetDrawing">
      <xdr:col>107</xdr:col>
      <xdr:colOff>50800</xdr:colOff>
      <xdr:row>39</xdr:row>
      <xdr:rowOff>33655</xdr:rowOff>
    </xdr:to>
    <xdr:cxnSp macro="">
      <xdr:nvCxnSpPr>
        <xdr:cNvPr id="494" name="直線コネクタ 493"/>
        <xdr:cNvCxnSpPr/>
      </xdr:nvCxnSpPr>
      <xdr:spPr>
        <a:xfrm flipV="1">
          <a:off x="17213580" y="656336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93980</xdr:rowOff>
    </xdr:to>
    <xdr:sp textlink="">
      <xdr:nvSpPr>
        <xdr:cNvPr id="495" name="楕円 494"/>
        <xdr:cNvSpPr/>
      </xdr:nvSpPr>
      <xdr:spPr>
        <a:xfrm>
          <a:off x="16388080" y="653923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39</xdr:row>
      <xdr:rowOff>33655</xdr:rowOff>
    </xdr:from>
    <xdr:to xmlns:xdr="http://schemas.openxmlformats.org/drawingml/2006/spreadsheetDrawing">
      <xdr:col>102</xdr:col>
      <xdr:colOff>114300</xdr:colOff>
      <xdr:row>39</xdr:row>
      <xdr:rowOff>42545</xdr:rowOff>
    </xdr:to>
    <xdr:cxnSp macro="">
      <xdr:nvCxnSpPr>
        <xdr:cNvPr id="496" name="直線コネクタ 495"/>
        <xdr:cNvCxnSpPr/>
      </xdr:nvCxnSpPr>
      <xdr:spPr>
        <a:xfrm flipV="1">
          <a:off x="16428720" y="6575425"/>
          <a:ext cx="7848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76200</xdr:rowOff>
    </xdr:from>
    <xdr:ext cx="468630" cy="262890"/>
    <xdr:sp textlink="">
      <xdr:nvSpPr>
        <xdr:cNvPr id="497" name="n_1aveValue【認定こども園・幼稚園・保育所】&#10;一人当たり面積"/>
        <xdr:cNvSpPr txBox="1"/>
      </xdr:nvSpPr>
      <xdr:spPr>
        <a:xfrm>
          <a:off x="18561050" y="661797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93980</xdr:rowOff>
    </xdr:from>
    <xdr:ext cx="469900" cy="262255"/>
    <xdr:sp textlink="">
      <xdr:nvSpPr>
        <xdr:cNvPr id="498" name="n_2aveValue【認定こども園・幼稚園・保育所】&#10;一人当たり面積"/>
        <xdr:cNvSpPr txBox="1"/>
      </xdr:nvSpPr>
      <xdr:spPr>
        <a:xfrm>
          <a:off x="17776190" y="66357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106045</xdr:rowOff>
    </xdr:from>
    <xdr:ext cx="468630" cy="262255"/>
    <xdr:sp textlink="">
      <xdr:nvSpPr>
        <xdr:cNvPr id="499" name="n_3aveValue【認定こども園・幼稚園・保育所】&#10;一人当たり面積"/>
        <xdr:cNvSpPr txBox="1"/>
      </xdr:nvSpPr>
      <xdr:spPr>
        <a:xfrm>
          <a:off x="17001490" y="664781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100965</xdr:rowOff>
    </xdr:from>
    <xdr:ext cx="469900" cy="263525"/>
    <xdr:sp textlink="">
      <xdr:nvSpPr>
        <xdr:cNvPr id="500" name="n_4aveValue【認定こども園・幼稚園・保育所】&#10;一人当たり面積"/>
        <xdr:cNvSpPr txBox="1"/>
      </xdr:nvSpPr>
      <xdr:spPr>
        <a:xfrm>
          <a:off x="16226790" y="664273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78740</xdr:rowOff>
    </xdr:from>
    <xdr:ext cx="468630" cy="262890"/>
    <xdr:sp textlink="">
      <xdr:nvSpPr>
        <xdr:cNvPr id="501" name="n_1mainValue【認定こども園・幼稚園・保育所】&#10;一人当たり面積"/>
        <xdr:cNvSpPr txBox="1"/>
      </xdr:nvSpPr>
      <xdr:spPr>
        <a:xfrm>
          <a:off x="18561050" y="628523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90170</xdr:rowOff>
    </xdr:from>
    <xdr:ext cx="469900" cy="261620"/>
    <xdr:sp textlink="">
      <xdr:nvSpPr>
        <xdr:cNvPr id="502" name="n_2mainValue【認定こども園・幼稚園・保育所】&#10;一人当たり面積"/>
        <xdr:cNvSpPr txBox="1"/>
      </xdr:nvSpPr>
      <xdr:spPr>
        <a:xfrm>
          <a:off x="17776190" y="629666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101600</xdr:rowOff>
    </xdr:from>
    <xdr:ext cx="468630" cy="263525"/>
    <xdr:sp textlink="">
      <xdr:nvSpPr>
        <xdr:cNvPr id="503" name="n_3mainValue【認定こども園・幼稚園・保育所】&#10;一人当たり面積"/>
        <xdr:cNvSpPr txBox="1"/>
      </xdr:nvSpPr>
      <xdr:spPr>
        <a:xfrm>
          <a:off x="17001490" y="630809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111125</xdr:rowOff>
    </xdr:from>
    <xdr:ext cx="469900" cy="262255"/>
    <xdr:sp textlink="">
      <xdr:nvSpPr>
        <xdr:cNvPr id="504" name="n_4mainValue【認定こども園・幼稚園・保育所】&#10;一人当たり面積"/>
        <xdr:cNvSpPr txBox="1"/>
      </xdr:nvSpPr>
      <xdr:spPr>
        <a:xfrm>
          <a:off x="16226790" y="63176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116205</xdr:rowOff>
    </xdr:from>
    <xdr:to xmlns:xdr="http://schemas.openxmlformats.org/drawingml/2006/spreadsheetDrawing">
      <xdr:col>90</xdr:col>
      <xdr:colOff>25400</xdr:colOff>
      <xdr:row>50</xdr:row>
      <xdr:rowOff>64135</xdr:rowOff>
    </xdr:to>
    <xdr:sp textlink="">
      <xdr:nvSpPr>
        <xdr:cNvPr id="505" name="正方形/長方形 504"/>
        <xdr:cNvSpPr/>
      </xdr:nvSpPr>
      <xdr:spPr>
        <a:xfrm>
          <a:off x="1096010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90170</xdr:rowOff>
    </xdr:from>
    <xdr:to xmlns:xdr="http://schemas.openxmlformats.org/drawingml/2006/spreadsheetDrawing">
      <xdr:col>74</xdr:col>
      <xdr:colOff>0</xdr:colOff>
      <xdr:row>52</xdr:row>
      <xdr:rowOff>0</xdr:rowOff>
    </xdr:to>
    <xdr:sp textlink="">
      <xdr:nvSpPr>
        <xdr:cNvPr id="506" name="正方形/長方形 505"/>
        <xdr:cNvSpPr/>
      </xdr:nvSpPr>
      <xdr:spPr>
        <a:xfrm>
          <a:off x="11064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122555</xdr:rowOff>
    </xdr:from>
    <xdr:to xmlns:xdr="http://schemas.openxmlformats.org/drawingml/2006/spreadsheetDrawing">
      <xdr:col>74</xdr:col>
      <xdr:colOff>0</xdr:colOff>
      <xdr:row>53</xdr:row>
      <xdr:rowOff>32385</xdr:rowOff>
    </xdr:to>
    <xdr:sp textlink="">
      <xdr:nvSpPr>
        <xdr:cNvPr id="507" name="正方形/長方形 506"/>
        <xdr:cNvSpPr/>
      </xdr:nvSpPr>
      <xdr:spPr>
        <a:xfrm>
          <a:off x="11064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90170</xdr:rowOff>
    </xdr:from>
    <xdr:to xmlns:xdr="http://schemas.openxmlformats.org/drawingml/2006/spreadsheetDrawing">
      <xdr:col>79</xdr:col>
      <xdr:colOff>63500</xdr:colOff>
      <xdr:row>52</xdr:row>
      <xdr:rowOff>0</xdr:rowOff>
    </xdr:to>
    <xdr:sp textlink="">
      <xdr:nvSpPr>
        <xdr:cNvPr id="508" name="正方形/長方形 507"/>
        <xdr:cNvSpPr/>
      </xdr:nvSpPr>
      <xdr:spPr>
        <a:xfrm>
          <a:off x="119659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122555</xdr:rowOff>
    </xdr:from>
    <xdr:to xmlns:xdr="http://schemas.openxmlformats.org/drawingml/2006/spreadsheetDrawing">
      <xdr:col>79</xdr:col>
      <xdr:colOff>63500</xdr:colOff>
      <xdr:row>53</xdr:row>
      <xdr:rowOff>32385</xdr:rowOff>
    </xdr:to>
    <xdr:sp textlink="">
      <xdr:nvSpPr>
        <xdr:cNvPr id="509" name="正方形/長方形 508"/>
        <xdr:cNvSpPr/>
      </xdr:nvSpPr>
      <xdr:spPr>
        <a:xfrm>
          <a:off x="119659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90170</xdr:rowOff>
    </xdr:from>
    <xdr:to xmlns:xdr="http://schemas.openxmlformats.org/drawingml/2006/spreadsheetDrawing">
      <xdr:col>85</xdr:col>
      <xdr:colOff>63500</xdr:colOff>
      <xdr:row>52</xdr:row>
      <xdr:rowOff>0</xdr:rowOff>
    </xdr:to>
    <xdr:sp textlink="">
      <xdr:nvSpPr>
        <xdr:cNvPr id="510" name="正方形/長方形 509"/>
        <xdr:cNvSpPr/>
      </xdr:nvSpPr>
      <xdr:spPr>
        <a:xfrm>
          <a:off x="129717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122555</xdr:rowOff>
    </xdr:from>
    <xdr:to xmlns:xdr="http://schemas.openxmlformats.org/drawingml/2006/spreadsheetDrawing">
      <xdr:col>85</xdr:col>
      <xdr:colOff>63500</xdr:colOff>
      <xdr:row>53</xdr:row>
      <xdr:rowOff>32385</xdr:rowOff>
    </xdr:to>
    <xdr:sp textlink="">
      <xdr:nvSpPr>
        <xdr:cNvPr id="511" name="正方形/長方形 510"/>
        <xdr:cNvSpPr/>
      </xdr:nvSpPr>
      <xdr:spPr>
        <a:xfrm>
          <a:off x="129717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57785</xdr:rowOff>
    </xdr:from>
    <xdr:to xmlns:xdr="http://schemas.openxmlformats.org/drawingml/2006/spreadsheetDrawing">
      <xdr:col>90</xdr:col>
      <xdr:colOff>25400</xdr:colOff>
      <xdr:row>66</xdr:row>
      <xdr:rowOff>116205</xdr:rowOff>
    </xdr:to>
    <xdr:sp textlink="">
      <xdr:nvSpPr>
        <xdr:cNvPr id="512" name="正方形/長方形 511"/>
        <xdr:cNvSpPr/>
      </xdr:nvSpPr>
      <xdr:spPr>
        <a:xfrm>
          <a:off x="1096010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8450" cy="228600"/>
    <xdr:sp textlink="">
      <xdr:nvSpPr>
        <xdr:cNvPr id="513" name="テキスト ボックス 512"/>
        <xdr:cNvSpPr txBox="1"/>
      </xdr:nvSpPr>
      <xdr:spPr>
        <a:xfrm>
          <a:off x="1092200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116205</xdr:rowOff>
    </xdr:from>
    <xdr:to xmlns:xdr="http://schemas.openxmlformats.org/drawingml/2006/spreadsheetDrawing">
      <xdr:col>89</xdr:col>
      <xdr:colOff>167640</xdr:colOff>
      <xdr:row>66</xdr:row>
      <xdr:rowOff>116205</xdr:rowOff>
    </xdr:to>
    <xdr:cxnSp macro="">
      <xdr:nvCxnSpPr>
        <xdr:cNvPr id="514" name="直線コネクタ 513"/>
        <xdr:cNvCxnSpPr/>
      </xdr:nvCxnSpPr>
      <xdr:spPr>
        <a:xfrm>
          <a:off x="10960100" y="111842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146050</xdr:rowOff>
    </xdr:from>
    <xdr:ext cx="467360" cy="262255"/>
    <xdr:sp textlink="">
      <xdr:nvSpPr>
        <xdr:cNvPr id="515" name="テキスト ボックス 514"/>
        <xdr:cNvSpPr txBox="1"/>
      </xdr:nvSpPr>
      <xdr:spPr>
        <a:xfrm>
          <a:off x="1056132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167640</xdr:colOff>
      <xdr:row>64</xdr:row>
      <xdr:rowOff>0</xdr:rowOff>
    </xdr:to>
    <xdr:cxnSp macro="">
      <xdr:nvCxnSpPr>
        <xdr:cNvPr id="516" name="直線コネクタ 515"/>
        <xdr:cNvCxnSpPr/>
      </xdr:nvCxnSpPr>
      <xdr:spPr>
        <a:xfrm>
          <a:off x="10960100" y="107327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29845</xdr:rowOff>
    </xdr:from>
    <xdr:ext cx="467360" cy="261620"/>
    <xdr:sp textlink="">
      <xdr:nvSpPr>
        <xdr:cNvPr id="517" name="テキスト ボックス 516"/>
        <xdr:cNvSpPr txBox="1"/>
      </xdr:nvSpPr>
      <xdr:spPr>
        <a:xfrm>
          <a:off x="10561320" y="105949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57785</xdr:rowOff>
    </xdr:from>
    <xdr:to xmlns:xdr="http://schemas.openxmlformats.org/drawingml/2006/spreadsheetDrawing">
      <xdr:col>89</xdr:col>
      <xdr:colOff>167640</xdr:colOff>
      <xdr:row>61</xdr:row>
      <xdr:rowOff>57785</xdr:rowOff>
    </xdr:to>
    <xdr:cxnSp macro="">
      <xdr:nvCxnSpPr>
        <xdr:cNvPr id="518" name="直線コネクタ 517"/>
        <xdr:cNvCxnSpPr/>
      </xdr:nvCxnSpPr>
      <xdr:spPr>
        <a:xfrm>
          <a:off x="10960100" y="10287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87630</xdr:rowOff>
    </xdr:from>
    <xdr:ext cx="403225" cy="262255"/>
    <xdr:sp textlink="">
      <xdr:nvSpPr>
        <xdr:cNvPr id="519" name="テキスト ボックス 518"/>
        <xdr:cNvSpPr txBox="1"/>
      </xdr:nvSpPr>
      <xdr:spPr>
        <a:xfrm>
          <a:off x="10602595" y="1014984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116205</xdr:rowOff>
    </xdr:from>
    <xdr:to xmlns:xdr="http://schemas.openxmlformats.org/drawingml/2006/spreadsheetDrawing">
      <xdr:col>89</xdr:col>
      <xdr:colOff>167640</xdr:colOff>
      <xdr:row>58</xdr:row>
      <xdr:rowOff>116205</xdr:rowOff>
    </xdr:to>
    <xdr:cxnSp macro="">
      <xdr:nvCxnSpPr>
        <xdr:cNvPr id="520" name="直線コネクタ 519"/>
        <xdr:cNvCxnSpPr/>
      </xdr:nvCxnSpPr>
      <xdr:spPr>
        <a:xfrm>
          <a:off x="10960100" y="98431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146050</xdr:rowOff>
    </xdr:from>
    <xdr:ext cx="403225" cy="262255"/>
    <xdr:sp textlink="">
      <xdr:nvSpPr>
        <xdr:cNvPr id="521" name="テキスト ボックス 520"/>
        <xdr:cNvSpPr txBox="1"/>
      </xdr:nvSpPr>
      <xdr:spPr>
        <a:xfrm>
          <a:off x="10602595" y="970534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167640</xdr:colOff>
      <xdr:row>56</xdr:row>
      <xdr:rowOff>0</xdr:rowOff>
    </xdr:to>
    <xdr:cxnSp macro="">
      <xdr:nvCxnSpPr>
        <xdr:cNvPr id="522" name="直線コネクタ 521"/>
        <xdr:cNvCxnSpPr/>
      </xdr:nvCxnSpPr>
      <xdr:spPr>
        <a:xfrm>
          <a:off x="10960100" y="93916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29845</xdr:rowOff>
    </xdr:from>
    <xdr:ext cx="403225" cy="261620"/>
    <xdr:sp textlink="">
      <xdr:nvSpPr>
        <xdr:cNvPr id="523" name="テキスト ボックス 522"/>
        <xdr:cNvSpPr txBox="1"/>
      </xdr:nvSpPr>
      <xdr:spPr>
        <a:xfrm>
          <a:off x="10602595" y="925385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57785</xdr:rowOff>
    </xdr:from>
    <xdr:to xmlns:xdr="http://schemas.openxmlformats.org/drawingml/2006/spreadsheetDrawing">
      <xdr:col>89</xdr:col>
      <xdr:colOff>167640</xdr:colOff>
      <xdr:row>53</xdr:row>
      <xdr:rowOff>57785</xdr:rowOff>
    </xdr:to>
    <xdr:cxnSp macro="">
      <xdr:nvCxnSpPr>
        <xdr:cNvPr id="524" name="直線コネクタ 523"/>
        <xdr:cNvCxnSpPr/>
      </xdr:nvCxnSpPr>
      <xdr:spPr>
        <a:xfrm>
          <a:off x="10960100" y="8946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87630</xdr:rowOff>
    </xdr:from>
    <xdr:ext cx="403225" cy="262255"/>
    <xdr:sp textlink="">
      <xdr:nvSpPr>
        <xdr:cNvPr id="525" name="テキスト ボックス 524"/>
        <xdr:cNvSpPr txBox="1"/>
      </xdr:nvSpPr>
      <xdr:spPr>
        <a:xfrm>
          <a:off x="10602595" y="880872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57785</xdr:rowOff>
    </xdr:from>
    <xdr:to xmlns:xdr="http://schemas.openxmlformats.org/drawingml/2006/spreadsheetDrawing">
      <xdr:col>90</xdr:col>
      <xdr:colOff>25400</xdr:colOff>
      <xdr:row>66</xdr:row>
      <xdr:rowOff>116205</xdr:rowOff>
    </xdr:to>
    <xdr:sp textlink="">
      <xdr:nvSpPr>
        <xdr:cNvPr id="526" name="【学校施設】&#10;有形固定資産減価償却率グラフ枠"/>
        <xdr:cNvSpPr/>
      </xdr:nvSpPr>
      <xdr:spPr>
        <a:xfrm>
          <a:off x="1096010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90170</xdr:rowOff>
    </xdr:from>
    <xdr:to xmlns:xdr="http://schemas.openxmlformats.org/drawingml/2006/spreadsheetDrawing">
      <xdr:col>85</xdr:col>
      <xdr:colOff>126365</xdr:colOff>
      <xdr:row>62</xdr:row>
      <xdr:rowOff>64770</xdr:rowOff>
    </xdr:to>
    <xdr:cxnSp macro="">
      <xdr:nvCxnSpPr>
        <xdr:cNvPr id="527" name="直線コネクタ 526"/>
        <xdr:cNvCxnSpPr/>
      </xdr:nvCxnSpPr>
      <xdr:spPr>
        <a:xfrm flipV="1">
          <a:off x="14375765" y="931418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69215</xdr:rowOff>
    </xdr:from>
    <xdr:ext cx="405130" cy="262255"/>
    <xdr:sp textlink="">
      <xdr:nvSpPr>
        <xdr:cNvPr id="528" name="【学校施設】&#10;有形固定資産減価償却率最小値テキスト"/>
        <xdr:cNvSpPr txBox="1"/>
      </xdr:nvSpPr>
      <xdr:spPr>
        <a:xfrm>
          <a:off x="14414500" y="1046670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64770</xdr:rowOff>
    </xdr:from>
    <xdr:to xmlns:xdr="http://schemas.openxmlformats.org/drawingml/2006/spreadsheetDrawing">
      <xdr:col>86</xdr:col>
      <xdr:colOff>25400</xdr:colOff>
      <xdr:row>62</xdr:row>
      <xdr:rowOff>64770</xdr:rowOff>
    </xdr:to>
    <xdr:cxnSp macro="">
      <xdr:nvCxnSpPr>
        <xdr:cNvPr id="529" name="直線コネクタ 528"/>
        <xdr:cNvCxnSpPr/>
      </xdr:nvCxnSpPr>
      <xdr:spPr>
        <a:xfrm>
          <a:off x="14287500" y="10462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36195</xdr:rowOff>
    </xdr:from>
    <xdr:ext cx="405130" cy="262255"/>
    <xdr:sp textlink="">
      <xdr:nvSpPr>
        <xdr:cNvPr id="530" name="【学校施設】&#10;有形固定資産減価償却率最大値テキスト"/>
        <xdr:cNvSpPr txBox="1"/>
      </xdr:nvSpPr>
      <xdr:spPr>
        <a:xfrm>
          <a:off x="14414500" y="90925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90170</xdr:rowOff>
    </xdr:from>
    <xdr:to xmlns:xdr="http://schemas.openxmlformats.org/drawingml/2006/spreadsheetDrawing">
      <xdr:col>86</xdr:col>
      <xdr:colOff>25400</xdr:colOff>
      <xdr:row>55</xdr:row>
      <xdr:rowOff>90170</xdr:rowOff>
    </xdr:to>
    <xdr:cxnSp macro="">
      <xdr:nvCxnSpPr>
        <xdr:cNvPr id="531" name="直線コネクタ 530"/>
        <xdr:cNvCxnSpPr/>
      </xdr:nvCxnSpPr>
      <xdr:spPr>
        <a:xfrm>
          <a:off x="14287500" y="93141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123825</xdr:rowOff>
    </xdr:from>
    <xdr:ext cx="405130" cy="261620"/>
    <xdr:sp textlink="">
      <xdr:nvSpPr>
        <xdr:cNvPr id="532" name="【学校施設】&#10;有形固定資産減価償却率平均値テキスト"/>
        <xdr:cNvSpPr txBox="1"/>
      </xdr:nvSpPr>
      <xdr:spPr>
        <a:xfrm>
          <a:off x="14414500" y="9850755"/>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167640</xdr:colOff>
      <xdr:row>59</xdr:row>
      <xdr:rowOff>74930</xdr:rowOff>
    </xdr:to>
    <xdr:sp textlink="">
      <xdr:nvSpPr>
        <xdr:cNvPr id="533" name="フローチャート: 判断 532"/>
        <xdr:cNvSpPr/>
      </xdr:nvSpPr>
      <xdr:spPr>
        <a:xfrm>
          <a:off x="14325600" y="987298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111125</xdr:rowOff>
    </xdr:from>
    <xdr:to xmlns:xdr="http://schemas.openxmlformats.org/drawingml/2006/spreadsheetDrawing">
      <xdr:col>81</xdr:col>
      <xdr:colOff>101600</xdr:colOff>
      <xdr:row>59</xdr:row>
      <xdr:rowOff>40005</xdr:rowOff>
    </xdr:to>
    <xdr:sp textlink="">
      <xdr:nvSpPr>
        <xdr:cNvPr id="534" name="フローチャート: 判断 533"/>
        <xdr:cNvSpPr/>
      </xdr:nvSpPr>
      <xdr:spPr>
        <a:xfrm>
          <a:off x="13578840" y="98380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113665</xdr:rowOff>
    </xdr:from>
    <xdr:to xmlns:xdr="http://schemas.openxmlformats.org/drawingml/2006/spreadsheetDrawing">
      <xdr:col>76</xdr:col>
      <xdr:colOff>165100</xdr:colOff>
      <xdr:row>59</xdr:row>
      <xdr:rowOff>42545</xdr:rowOff>
    </xdr:to>
    <xdr:sp textlink="">
      <xdr:nvSpPr>
        <xdr:cNvPr id="535" name="フローチャート: 判断 534"/>
        <xdr:cNvSpPr/>
      </xdr:nvSpPr>
      <xdr:spPr>
        <a:xfrm>
          <a:off x="12804140" y="98405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90170</xdr:rowOff>
    </xdr:from>
    <xdr:to xmlns:xdr="http://schemas.openxmlformats.org/drawingml/2006/spreadsheetDrawing">
      <xdr:col>72</xdr:col>
      <xdr:colOff>38100</xdr:colOff>
      <xdr:row>59</xdr:row>
      <xdr:rowOff>19050</xdr:rowOff>
    </xdr:to>
    <xdr:sp textlink="">
      <xdr:nvSpPr>
        <xdr:cNvPr id="536" name="フローチャート: 判断 535"/>
        <xdr:cNvSpPr/>
      </xdr:nvSpPr>
      <xdr:spPr>
        <a:xfrm>
          <a:off x="12029440" y="98171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76200</xdr:rowOff>
    </xdr:from>
    <xdr:to xmlns:xdr="http://schemas.openxmlformats.org/drawingml/2006/spreadsheetDrawing">
      <xdr:col>67</xdr:col>
      <xdr:colOff>101600</xdr:colOff>
      <xdr:row>59</xdr:row>
      <xdr:rowOff>5080</xdr:rowOff>
    </xdr:to>
    <xdr:sp textlink="">
      <xdr:nvSpPr>
        <xdr:cNvPr id="537" name="フローチャート: 判断 536"/>
        <xdr:cNvSpPr/>
      </xdr:nvSpPr>
      <xdr:spPr>
        <a:xfrm>
          <a:off x="11231880" y="98031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113665</xdr:rowOff>
    </xdr:from>
    <xdr:ext cx="762000" cy="262890"/>
    <xdr:sp textlink="">
      <xdr:nvSpPr>
        <xdr:cNvPr id="538" name="テキスト ボックス 537"/>
        <xdr:cNvSpPr txBox="1"/>
      </xdr:nvSpPr>
      <xdr:spPr>
        <a:xfrm>
          <a:off x="14208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113665</xdr:rowOff>
    </xdr:from>
    <xdr:ext cx="762000" cy="262890"/>
    <xdr:sp textlink="">
      <xdr:nvSpPr>
        <xdr:cNvPr id="539" name="テキスト ボックス 538"/>
        <xdr:cNvSpPr txBox="1"/>
      </xdr:nvSpPr>
      <xdr:spPr>
        <a:xfrm>
          <a:off x="134620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113665</xdr:rowOff>
    </xdr:from>
    <xdr:ext cx="762000" cy="262890"/>
    <xdr:sp textlink="">
      <xdr:nvSpPr>
        <xdr:cNvPr id="540" name="テキスト ボックス 539"/>
        <xdr:cNvSpPr txBox="1"/>
      </xdr:nvSpPr>
      <xdr:spPr>
        <a:xfrm>
          <a:off x="126873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66</xdr:row>
      <xdr:rowOff>113665</xdr:rowOff>
    </xdr:from>
    <xdr:ext cx="762000" cy="262890"/>
    <xdr:sp textlink="">
      <xdr:nvSpPr>
        <xdr:cNvPr id="541" name="テキスト ボックス 540"/>
        <xdr:cNvSpPr txBox="1"/>
      </xdr:nvSpPr>
      <xdr:spPr>
        <a:xfrm>
          <a:off x="119024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113665</xdr:rowOff>
    </xdr:from>
    <xdr:ext cx="762000" cy="262890"/>
    <xdr:sp textlink="">
      <xdr:nvSpPr>
        <xdr:cNvPr id="542" name="テキスト ボックス 541"/>
        <xdr:cNvSpPr txBox="1"/>
      </xdr:nvSpPr>
      <xdr:spPr>
        <a:xfrm>
          <a:off x="11115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148590</xdr:rowOff>
    </xdr:from>
    <xdr:to xmlns:xdr="http://schemas.openxmlformats.org/drawingml/2006/spreadsheetDrawing">
      <xdr:col>85</xdr:col>
      <xdr:colOff>167640</xdr:colOff>
      <xdr:row>58</xdr:row>
      <xdr:rowOff>77470</xdr:rowOff>
    </xdr:to>
    <xdr:sp textlink="">
      <xdr:nvSpPr>
        <xdr:cNvPr id="543" name="楕円 542"/>
        <xdr:cNvSpPr/>
      </xdr:nvSpPr>
      <xdr:spPr>
        <a:xfrm>
          <a:off x="14325600" y="970788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167640</xdr:rowOff>
    </xdr:from>
    <xdr:ext cx="405130" cy="262890"/>
    <xdr:sp textlink="">
      <xdr:nvSpPr>
        <xdr:cNvPr id="544" name="【学校施設】&#10;有形固定資産減価償却率該当値テキスト"/>
        <xdr:cNvSpPr txBox="1"/>
      </xdr:nvSpPr>
      <xdr:spPr>
        <a:xfrm>
          <a:off x="14414500" y="95592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101600</xdr:rowOff>
    </xdr:from>
    <xdr:to xmlns:xdr="http://schemas.openxmlformats.org/drawingml/2006/spreadsheetDrawing">
      <xdr:col>81</xdr:col>
      <xdr:colOff>101600</xdr:colOff>
      <xdr:row>58</xdr:row>
      <xdr:rowOff>31115</xdr:rowOff>
    </xdr:to>
    <xdr:sp textlink="">
      <xdr:nvSpPr>
        <xdr:cNvPr id="545" name="楕円 544"/>
        <xdr:cNvSpPr/>
      </xdr:nvSpPr>
      <xdr:spPr>
        <a:xfrm>
          <a:off x="13578840" y="96608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153035</xdr:rowOff>
    </xdr:from>
    <xdr:to xmlns:xdr="http://schemas.openxmlformats.org/drawingml/2006/spreadsheetDrawing">
      <xdr:col>85</xdr:col>
      <xdr:colOff>127000</xdr:colOff>
      <xdr:row>58</xdr:row>
      <xdr:rowOff>25400</xdr:rowOff>
    </xdr:to>
    <xdr:cxnSp macro="">
      <xdr:nvCxnSpPr>
        <xdr:cNvPr id="546" name="直線コネクタ 545"/>
        <xdr:cNvCxnSpPr/>
      </xdr:nvCxnSpPr>
      <xdr:spPr>
        <a:xfrm>
          <a:off x="13629640" y="9712325"/>
          <a:ext cx="746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48895</xdr:rowOff>
    </xdr:from>
    <xdr:to xmlns:xdr="http://schemas.openxmlformats.org/drawingml/2006/spreadsheetDrawing">
      <xdr:col>76</xdr:col>
      <xdr:colOff>165100</xdr:colOff>
      <xdr:row>57</xdr:row>
      <xdr:rowOff>151130</xdr:rowOff>
    </xdr:to>
    <xdr:sp textlink="">
      <xdr:nvSpPr>
        <xdr:cNvPr id="547" name="楕円 546"/>
        <xdr:cNvSpPr/>
      </xdr:nvSpPr>
      <xdr:spPr>
        <a:xfrm>
          <a:off x="1280414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99695</xdr:rowOff>
    </xdr:from>
    <xdr:to xmlns:xdr="http://schemas.openxmlformats.org/drawingml/2006/spreadsheetDrawing">
      <xdr:col>81</xdr:col>
      <xdr:colOff>50800</xdr:colOff>
      <xdr:row>57</xdr:row>
      <xdr:rowOff>153035</xdr:rowOff>
    </xdr:to>
    <xdr:cxnSp macro="">
      <xdr:nvCxnSpPr>
        <xdr:cNvPr id="548" name="直線コネクタ 547"/>
        <xdr:cNvCxnSpPr/>
      </xdr:nvCxnSpPr>
      <xdr:spPr>
        <a:xfrm>
          <a:off x="12854940" y="9658985"/>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167640</xdr:rowOff>
    </xdr:from>
    <xdr:to xmlns:xdr="http://schemas.openxmlformats.org/drawingml/2006/spreadsheetDrawing">
      <xdr:col>72</xdr:col>
      <xdr:colOff>38100</xdr:colOff>
      <xdr:row>57</xdr:row>
      <xdr:rowOff>97790</xdr:rowOff>
    </xdr:to>
    <xdr:sp textlink="">
      <xdr:nvSpPr>
        <xdr:cNvPr id="549" name="楕円 548"/>
        <xdr:cNvSpPr/>
      </xdr:nvSpPr>
      <xdr:spPr>
        <a:xfrm>
          <a:off x="12029440" y="9559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57</xdr:row>
      <xdr:rowOff>46990</xdr:rowOff>
    </xdr:from>
    <xdr:to xmlns:xdr="http://schemas.openxmlformats.org/drawingml/2006/spreadsheetDrawing">
      <xdr:col>76</xdr:col>
      <xdr:colOff>114300</xdr:colOff>
      <xdr:row>57</xdr:row>
      <xdr:rowOff>99695</xdr:rowOff>
    </xdr:to>
    <xdr:cxnSp macro="">
      <xdr:nvCxnSpPr>
        <xdr:cNvPr id="550" name="直線コネクタ 549"/>
        <xdr:cNvCxnSpPr/>
      </xdr:nvCxnSpPr>
      <xdr:spPr>
        <a:xfrm>
          <a:off x="12070080" y="9606280"/>
          <a:ext cx="7848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117475</xdr:rowOff>
    </xdr:from>
    <xdr:to xmlns:xdr="http://schemas.openxmlformats.org/drawingml/2006/spreadsheetDrawing">
      <xdr:col>67</xdr:col>
      <xdr:colOff>101600</xdr:colOff>
      <xdr:row>57</xdr:row>
      <xdr:rowOff>47625</xdr:rowOff>
    </xdr:to>
    <xdr:sp textlink="">
      <xdr:nvSpPr>
        <xdr:cNvPr id="551" name="楕円 550"/>
        <xdr:cNvSpPr/>
      </xdr:nvSpPr>
      <xdr:spPr>
        <a:xfrm>
          <a:off x="11231880" y="9509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167640</xdr:rowOff>
    </xdr:from>
    <xdr:to xmlns:xdr="http://schemas.openxmlformats.org/drawingml/2006/spreadsheetDrawing">
      <xdr:col>71</xdr:col>
      <xdr:colOff>167640</xdr:colOff>
      <xdr:row>57</xdr:row>
      <xdr:rowOff>46990</xdr:rowOff>
    </xdr:to>
    <xdr:cxnSp macro="">
      <xdr:nvCxnSpPr>
        <xdr:cNvPr id="552" name="直線コネクタ 551"/>
        <xdr:cNvCxnSpPr/>
      </xdr:nvCxnSpPr>
      <xdr:spPr>
        <a:xfrm>
          <a:off x="11282680" y="9559290"/>
          <a:ext cx="7874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31115</xdr:rowOff>
    </xdr:from>
    <xdr:ext cx="405130" cy="261620"/>
    <xdr:sp textlink="">
      <xdr:nvSpPr>
        <xdr:cNvPr id="553" name="n_1aveValue【学校施設】&#10;有形固定資産減価償却率"/>
        <xdr:cNvSpPr txBox="1"/>
      </xdr:nvSpPr>
      <xdr:spPr>
        <a:xfrm>
          <a:off x="13437235" y="992568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33655</xdr:rowOff>
    </xdr:from>
    <xdr:ext cx="405130" cy="262255"/>
    <xdr:sp textlink="">
      <xdr:nvSpPr>
        <xdr:cNvPr id="554" name="n_2aveValue【学校施設】&#10;有形固定資産減価償却率"/>
        <xdr:cNvSpPr txBox="1"/>
      </xdr:nvSpPr>
      <xdr:spPr>
        <a:xfrm>
          <a:off x="12675235" y="99282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10795</xdr:rowOff>
    </xdr:from>
    <xdr:ext cx="403860" cy="262255"/>
    <xdr:sp textlink="">
      <xdr:nvSpPr>
        <xdr:cNvPr id="555" name="n_3aveValue【学校施設】&#10;有形固定資産減価償却率"/>
        <xdr:cNvSpPr txBox="1"/>
      </xdr:nvSpPr>
      <xdr:spPr>
        <a:xfrm>
          <a:off x="11900535" y="990536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3860" cy="262890"/>
    <xdr:sp textlink="">
      <xdr:nvSpPr>
        <xdr:cNvPr id="556" name="n_4aveValue【学校施設】&#10;有形固定資産減価償却率"/>
        <xdr:cNvSpPr txBox="1"/>
      </xdr:nvSpPr>
      <xdr:spPr>
        <a:xfrm>
          <a:off x="11102975" y="989457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48260</xdr:rowOff>
    </xdr:from>
    <xdr:ext cx="405130" cy="262255"/>
    <xdr:sp textlink="">
      <xdr:nvSpPr>
        <xdr:cNvPr id="557" name="n_1mainValue【学校施設】&#10;有形固定資産減価償却率"/>
        <xdr:cNvSpPr txBox="1"/>
      </xdr:nvSpPr>
      <xdr:spPr>
        <a:xfrm>
          <a:off x="13437235" y="94399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167640</xdr:rowOff>
    </xdr:from>
    <xdr:ext cx="405130" cy="262890"/>
    <xdr:sp textlink="">
      <xdr:nvSpPr>
        <xdr:cNvPr id="558" name="n_2mainValue【学校施設】&#10;有形固定資産減価償却率"/>
        <xdr:cNvSpPr txBox="1"/>
      </xdr:nvSpPr>
      <xdr:spPr>
        <a:xfrm>
          <a:off x="12675235" y="93916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114935</xdr:rowOff>
    </xdr:from>
    <xdr:ext cx="403860" cy="262890"/>
    <xdr:sp textlink="">
      <xdr:nvSpPr>
        <xdr:cNvPr id="559" name="n_3mainValue【学校施設】&#10;有形固定資産減価償却率"/>
        <xdr:cNvSpPr txBox="1"/>
      </xdr:nvSpPr>
      <xdr:spPr>
        <a:xfrm>
          <a:off x="11900535" y="933894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63500</xdr:rowOff>
    </xdr:from>
    <xdr:ext cx="403860" cy="262890"/>
    <xdr:sp textlink="">
      <xdr:nvSpPr>
        <xdr:cNvPr id="560" name="n_4mainValue【学校施設】&#10;有形固定資産減価償却率"/>
        <xdr:cNvSpPr txBox="1"/>
      </xdr:nvSpPr>
      <xdr:spPr>
        <a:xfrm>
          <a:off x="11102975" y="92875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116205</xdr:rowOff>
    </xdr:from>
    <xdr:to xmlns:xdr="http://schemas.openxmlformats.org/drawingml/2006/spreadsheetDrawing">
      <xdr:col>120</xdr:col>
      <xdr:colOff>152400</xdr:colOff>
      <xdr:row>50</xdr:row>
      <xdr:rowOff>64135</xdr:rowOff>
    </xdr:to>
    <xdr:sp textlink="">
      <xdr:nvSpPr>
        <xdr:cNvPr id="561" name="正方形/長方形 560"/>
        <xdr:cNvSpPr/>
      </xdr:nvSpPr>
      <xdr:spPr>
        <a:xfrm>
          <a:off x="1609344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90170</xdr:rowOff>
    </xdr:from>
    <xdr:to xmlns:xdr="http://schemas.openxmlformats.org/drawingml/2006/spreadsheetDrawing">
      <xdr:col>104</xdr:col>
      <xdr:colOff>127000</xdr:colOff>
      <xdr:row>52</xdr:row>
      <xdr:rowOff>0</xdr:rowOff>
    </xdr:to>
    <xdr:sp textlink="">
      <xdr:nvSpPr>
        <xdr:cNvPr id="562" name="正方形/長方形 561"/>
        <xdr:cNvSpPr/>
      </xdr:nvSpPr>
      <xdr:spPr>
        <a:xfrm>
          <a:off x="16220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122555</xdr:rowOff>
    </xdr:from>
    <xdr:to xmlns:xdr="http://schemas.openxmlformats.org/drawingml/2006/spreadsheetDrawing">
      <xdr:col>104</xdr:col>
      <xdr:colOff>127000</xdr:colOff>
      <xdr:row>53</xdr:row>
      <xdr:rowOff>32385</xdr:rowOff>
    </xdr:to>
    <xdr:sp textlink="">
      <xdr:nvSpPr>
        <xdr:cNvPr id="563" name="正方形/長方形 562"/>
        <xdr:cNvSpPr/>
      </xdr:nvSpPr>
      <xdr:spPr>
        <a:xfrm>
          <a:off x="16220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90170</xdr:rowOff>
    </xdr:from>
    <xdr:to xmlns:xdr="http://schemas.openxmlformats.org/drawingml/2006/spreadsheetDrawing">
      <xdr:col>110</xdr:col>
      <xdr:colOff>0</xdr:colOff>
      <xdr:row>52</xdr:row>
      <xdr:rowOff>0</xdr:rowOff>
    </xdr:to>
    <xdr:sp textlink="">
      <xdr:nvSpPr>
        <xdr:cNvPr id="564" name="正方形/長方形 563"/>
        <xdr:cNvSpPr/>
      </xdr:nvSpPr>
      <xdr:spPr>
        <a:xfrm>
          <a:off x="170992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122555</xdr:rowOff>
    </xdr:from>
    <xdr:to xmlns:xdr="http://schemas.openxmlformats.org/drawingml/2006/spreadsheetDrawing">
      <xdr:col>110</xdr:col>
      <xdr:colOff>0</xdr:colOff>
      <xdr:row>53</xdr:row>
      <xdr:rowOff>32385</xdr:rowOff>
    </xdr:to>
    <xdr:sp textlink="">
      <xdr:nvSpPr>
        <xdr:cNvPr id="565" name="正方形/長方形 564"/>
        <xdr:cNvSpPr/>
      </xdr:nvSpPr>
      <xdr:spPr>
        <a:xfrm>
          <a:off x="170992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90170</xdr:rowOff>
    </xdr:from>
    <xdr:to xmlns:xdr="http://schemas.openxmlformats.org/drawingml/2006/spreadsheetDrawing">
      <xdr:col>116</xdr:col>
      <xdr:colOff>0</xdr:colOff>
      <xdr:row>52</xdr:row>
      <xdr:rowOff>0</xdr:rowOff>
    </xdr:to>
    <xdr:sp textlink="">
      <xdr:nvSpPr>
        <xdr:cNvPr id="566" name="正方形/長方形 565"/>
        <xdr:cNvSpPr/>
      </xdr:nvSpPr>
      <xdr:spPr>
        <a:xfrm>
          <a:off x="1810512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122555</xdr:rowOff>
    </xdr:from>
    <xdr:to xmlns:xdr="http://schemas.openxmlformats.org/drawingml/2006/spreadsheetDrawing">
      <xdr:col>116</xdr:col>
      <xdr:colOff>0</xdr:colOff>
      <xdr:row>53</xdr:row>
      <xdr:rowOff>32385</xdr:rowOff>
    </xdr:to>
    <xdr:sp textlink="">
      <xdr:nvSpPr>
        <xdr:cNvPr id="567" name="正方形/長方形 566"/>
        <xdr:cNvSpPr/>
      </xdr:nvSpPr>
      <xdr:spPr>
        <a:xfrm>
          <a:off x="1810512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152400</xdr:colOff>
      <xdr:row>66</xdr:row>
      <xdr:rowOff>116205</xdr:rowOff>
    </xdr:to>
    <xdr:sp textlink="">
      <xdr:nvSpPr>
        <xdr:cNvPr id="568" name="正方形/長方形 567"/>
        <xdr:cNvSpPr/>
      </xdr:nvSpPr>
      <xdr:spPr>
        <a:xfrm>
          <a:off x="1609344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28600"/>
    <xdr:sp textlink="">
      <xdr:nvSpPr>
        <xdr:cNvPr id="569" name="テキスト ボックス 568"/>
        <xdr:cNvSpPr txBox="1"/>
      </xdr:nvSpPr>
      <xdr:spPr>
        <a:xfrm>
          <a:off x="1607820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116205</xdr:rowOff>
    </xdr:from>
    <xdr:to xmlns:xdr="http://schemas.openxmlformats.org/drawingml/2006/spreadsheetDrawing">
      <xdr:col>120</xdr:col>
      <xdr:colOff>114300</xdr:colOff>
      <xdr:row>66</xdr:row>
      <xdr:rowOff>116205</xdr:rowOff>
    </xdr:to>
    <xdr:cxnSp macro="">
      <xdr:nvCxnSpPr>
        <xdr:cNvPr id="570" name="直線コネクタ 569"/>
        <xdr:cNvCxnSpPr/>
      </xdr:nvCxnSpPr>
      <xdr:spPr>
        <a:xfrm>
          <a:off x="1609344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77470</xdr:rowOff>
    </xdr:from>
    <xdr:to xmlns:xdr="http://schemas.openxmlformats.org/drawingml/2006/spreadsheetDrawing">
      <xdr:col>120</xdr:col>
      <xdr:colOff>114300</xdr:colOff>
      <xdr:row>64</xdr:row>
      <xdr:rowOff>77470</xdr:rowOff>
    </xdr:to>
    <xdr:cxnSp macro="">
      <xdr:nvCxnSpPr>
        <xdr:cNvPr id="571" name="直線コネクタ 570"/>
        <xdr:cNvCxnSpPr/>
      </xdr:nvCxnSpPr>
      <xdr:spPr>
        <a:xfrm>
          <a:off x="16093440" y="1081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7360" cy="262255"/>
    <xdr:sp textlink="">
      <xdr:nvSpPr>
        <xdr:cNvPr id="572" name="テキスト ボックス 571"/>
        <xdr:cNvSpPr txBox="1"/>
      </xdr:nvSpPr>
      <xdr:spPr>
        <a:xfrm>
          <a:off x="15694660" y="106724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573" name="直線コネクタ 572"/>
        <xdr:cNvCxnSpPr/>
      </xdr:nvCxnSpPr>
      <xdr:spPr>
        <a:xfrm>
          <a:off x="16093440" y="10436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7360" cy="262255"/>
    <xdr:sp textlink="">
      <xdr:nvSpPr>
        <xdr:cNvPr id="574" name="テキスト ボックス 573"/>
        <xdr:cNvSpPr txBox="1"/>
      </xdr:nvSpPr>
      <xdr:spPr>
        <a:xfrm>
          <a:off x="15694660" y="102984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609344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7360" cy="261620"/>
    <xdr:sp textlink="">
      <xdr:nvSpPr>
        <xdr:cNvPr id="576" name="テキスト ボックス 575"/>
        <xdr:cNvSpPr txBox="1"/>
      </xdr:nvSpPr>
      <xdr:spPr>
        <a:xfrm>
          <a:off x="15694660" y="99244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135255</xdr:rowOff>
    </xdr:from>
    <xdr:to xmlns:xdr="http://schemas.openxmlformats.org/drawingml/2006/spreadsheetDrawing">
      <xdr:col>120</xdr:col>
      <xdr:colOff>114300</xdr:colOff>
      <xdr:row>57</xdr:row>
      <xdr:rowOff>135255</xdr:rowOff>
    </xdr:to>
    <xdr:cxnSp macro="">
      <xdr:nvCxnSpPr>
        <xdr:cNvPr id="577" name="直線コネクタ 576"/>
        <xdr:cNvCxnSpPr/>
      </xdr:nvCxnSpPr>
      <xdr:spPr>
        <a:xfrm>
          <a:off x="16093440" y="9694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165100</xdr:rowOff>
    </xdr:from>
    <xdr:ext cx="467360" cy="261620"/>
    <xdr:sp textlink="">
      <xdr:nvSpPr>
        <xdr:cNvPr id="578" name="テキスト ボックス 577"/>
        <xdr:cNvSpPr txBox="1"/>
      </xdr:nvSpPr>
      <xdr:spPr>
        <a:xfrm>
          <a:off x="15694660" y="955675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96520</xdr:rowOff>
    </xdr:from>
    <xdr:to xmlns:xdr="http://schemas.openxmlformats.org/drawingml/2006/spreadsheetDrawing">
      <xdr:col>120</xdr:col>
      <xdr:colOff>114300</xdr:colOff>
      <xdr:row>55</xdr:row>
      <xdr:rowOff>96520</xdr:rowOff>
    </xdr:to>
    <xdr:cxnSp macro="">
      <xdr:nvCxnSpPr>
        <xdr:cNvPr id="579" name="直線コネクタ 578"/>
        <xdr:cNvCxnSpPr/>
      </xdr:nvCxnSpPr>
      <xdr:spPr>
        <a:xfrm>
          <a:off x="16093440" y="9320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126365</xdr:rowOff>
    </xdr:from>
    <xdr:ext cx="467360" cy="261620"/>
    <xdr:sp textlink="">
      <xdr:nvSpPr>
        <xdr:cNvPr id="580" name="テキスト ボックス 579"/>
        <xdr:cNvSpPr txBox="1"/>
      </xdr:nvSpPr>
      <xdr:spPr>
        <a:xfrm>
          <a:off x="15694660" y="91827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114300</xdr:colOff>
      <xdr:row>53</xdr:row>
      <xdr:rowOff>57785</xdr:rowOff>
    </xdr:to>
    <xdr:cxnSp macro="">
      <xdr:nvCxnSpPr>
        <xdr:cNvPr id="581" name="直線コネクタ 580"/>
        <xdr:cNvCxnSpPr/>
      </xdr:nvCxnSpPr>
      <xdr:spPr>
        <a:xfrm>
          <a:off x="1609344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87630</xdr:rowOff>
    </xdr:from>
    <xdr:ext cx="530225" cy="262255"/>
    <xdr:sp textlink="">
      <xdr:nvSpPr>
        <xdr:cNvPr id="582" name="テキスト ボックス 581"/>
        <xdr:cNvSpPr txBox="1"/>
      </xdr:nvSpPr>
      <xdr:spPr>
        <a:xfrm>
          <a:off x="15630525" y="880872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152400</xdr:colOff>
      <xdr:row>66</xdr:row>
      <xdr:rowOff>116205</xdr:rowOff>
    </xdr:to>
    <xdr:sp textlink="">
      <xdr:nvSpPr>
        <xdr:cNvPr id="583" name="【学校施設】&#10;一人当たり面積グラフ枠"/>
        <xdr:cNvSpPr/>
      </xdr:nvSpPr>
      <xdr:spPr>
        <a:xfrm>
          <a:off x="1609344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167640</xdr:rowOff>
    </xdr:from>
    <xdr:to xmlns:xdr="http://schemas.openxmlformats.org/drawingml/2006/spreadsheetDrawing">
      <xdr:col>116</xdr:col>
      <xdr:colOff>62865</xdr:colOff>
      <xdr:row>63</xdr:row>
      <xdr:rowOff>32385</xdr:rowOff>
    </xdr:to>
    <xdr:cxnSp macro="">
      <xdr:nvCxnSpPr>
        <xdr:cNvPr id="584" name="直線コネクタ 583"/>
        <xdr:cNvCxnSpPr/>
      </xdr:nvCxnSpPr>
      <xdr:spPr>
        <a:xfrm flipV="1">
          <a:off x="19509105" y="939165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36195</xdr:rowOff>
    </xdr:from>
    <xdr:ext cx="469900" cy="262255"/>
    <xdr:sp textlink="">
      <xdr:nvSpPr>
        <xdr:cNvPr id="585" name="【学校施設】&#10;一人当たり面積最小値テキスト"/>
        <xdr:cNvSpPr txBox="1"/>
      </xdr:nvSpPr>
      <xdr:spPr>
        <a:xfrm>
          <a:off x="19547840" y="106013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32385</xdr:rowOff>
    </xdr:from>
    <xdr:to xmlns:xdr="http://schemas.openxmlformats.org/drawingml/2006/spreadsheetDrawing">
      <xdr:col>116</xdr:col>
      <xdr:colOff>152400</xdr:colOff>
      <xdr:row>63</xdr:row>
      <xdr:rowOff>32385</xdr:rowOff>
    </xdr:to>
    <xdr:cxnSp macro="">
      <xdr:nvCxnSpPr>
        <xdr:cNvPr id="586" name="直線コネクタ 585"/>
        <xdr:cNvCxnSpPr/>
      </xdr:nvCxnSpPr>
      <xdr:spPr>
        <a:xfrm>
          <a:off x="19443700" y="10597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114300</xdr:rowOff>
    </xdr:from>
    <xdr:ext cx="469900" cy="262890"/>
    <xdr:sp textlink="">
      <xdr:nvSpPr>
        <xdr:cNvPr id="587" name="【学校施設】&#10;一人当たり面積最大値テキスト"/>
        <xdr:cNvSpPr txBox="1"/>
      </xdr:nvSpPr>
      <xdr:spPr>
        <a:xfrm>
          <a:off x="19547840" y="917067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167640</xdr:rowOff>
    </xdr:from>
    <xdr:to xmlns:xdr="http://schemas.openxmlformats.org/drawingml/2006/spreadsheetDrawing">
      <xdr:col>116</xdr:col>
      <xdr:colOff>152400</xdr:colOff>
      <xdr:row>55</xdr:row>
      <xdr:rowOff>167640</xdr:rowOff>
    </xdr:to>
    <xdr:cxnSp macro="">
      <xdr:nvCxnSpPr>
        <xdr:cNvPr id="588" name="直線コネクタ 587"/>
        <xdr:cNvCxnSpPr/>
      </xdr:nvCxnSpPr>
      <xdr:spPr>
        <a:xfrm>
          <a:off x="19443700" y="9391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75565</xdr:rowOff>
    </xdr:from>
    <xdr:ext cx="469900" cy="262890"/>
    <xdr:sp textlink="">
      <xdr:nvSpPr>
        <xdr:cNvPr id="589" name="【学校施設】&#10;一人当たり面積平均値テキスト"/>
        <xdr:cNvSpPr txBox="1"/>
      </xdr:nvSpPr>
      <xdr:spPr>
        <a:xfrm>
          <a:off x="19547840" y="1030541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97155</xdr:rowOff>
    </xdr:from>
    <xdr:to xmlns:xdr="http://schemas.openxmlformats.org/drawingml/2006/spreadsheetDrawing">
      <xdr:col>116</xdr:col>
      <xdr:colOff>114300</xdr:colOff>
      <xdr:row>62</xdr:row>
      <xdr:rowOff>26035</xdr:rowOff>
    </xdr:to>
    <xdr:sp textlink="">
      <xdr:nvSpPr>
        <xdr:cNvPr id="590" name="フローチャート: 判断 589"/>
        <xdr:cNvSpPr/>
      </xdr:nvSpPr>
      <xdr:spPr>
        <a:xfrm>
          <a:off x="19458940" y="103270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100330</xdr:rowOff>
    </xdr:from>
    <xdr:to xmlns:xdr="http://schemas.openxmlformats.org/drawingml/2006/spreadsheetDrawing">
      <xdr:col>112</xdr:col>
      <xdr:colOff>38100</xdr:colOff>
      <xdr:row>62</xdr:row>
      <xdr:rowOff>29845</xdr:rowOff>
    </xdr:to>
    <xdr:sp textlink="">
      <xdr:nvSpPr>
        <xdr:cNvPr id="591" name="フローチャート: 判断 590"/>
        <xdr:cNvSpPr/>
      </xdr:nvSpPr>
      <xdr:spPr>
        <a:xfrm>
          <a:off x="18735040" y="103301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100330</xdr:rowOff>
    </xdr:from>
    <xdr:to xmlns:xdr="http://schemas.openxmlformats.org/drawingml/2006/spreadsheetDrawing">
      <xdr:col>107</xdr:col>
      <xdr:colOff>101600</xdr:colOff>
      <xdr:row>62</xdr:row>
      <xdr:rowOff>29845</xdr:rowOff>
    </xdr:to>
    <xdr:sp textlink="">
      <xdr:nvSpPr>
        <xdr:cNvPr id="592" name="フローチャート: 判断 591"/>
        <xdr:cNvSpPr/>
      </xdr:nvSpPr>
      <xdr:spPr>
        <a:xfrm>
          <a:off x="17937480" y="103301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107950</xdr:rowOff>
    </xdr:from>
    <xdr:to xmlns:xdr="http://schemas.openxmlformats.org/drawingml/2006/spreadsheetDrawing">
      <xdr:col>102</xdr:col>
      <xdr:colOff>165100</xdr:colOff>
      <xdr:row>62</xdr:row>
      <xdr:rowOff>36830</xdr:rowOff>
    </xdr:to>
    <xdr:sp textlink="">
      <xdr:nvSpPr>
        <xdr:cNvPr id="593" name="フローチャート: 判断 592"/>
        <xdr:cNvSpPr/>
      </xdr:nvSpPr>
      <xdr:spPr>
        <a:xfrm>
          <a:off x="17162780" y="103378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111125</xdr:rowOff>
    </xdr:from>
    <xdr:to xmlns:xdr="http://schemas.openxmlformats.org/drawingml/2006/spreadsheetDrawing">
      <xdr:col>98</xdr:col>
      <xdr:colOff>38100</xdr:colOff>
      <xdr:row>62</xdr:row>
      <xdr:rowOff>40005</xdr:rowOff>
    </xdr:to>
    <xdr:sp textlink="">
      <xdr:nvSpPr>
        <xdr:cNvPr id="594" name="フローチャート: 判断 593"/>
        <xdr:cNvSpPr/>
      </xdr:nvSpPr>
      <xdr:spPr>
        <a:xfrm>
          <a:off x="16388080" y="1034097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113665</xdr:rowOff>
    </xdr:from>
    <xdr:ext cx="762000" cy="262890"/>
    <xdr:sp textlink="">
      <xdr:nvSpPr>
        <xdr:cNvPr id="595" name="テキスト ボックス 594"/>
        <xdr:cNvSpPr txBox="1"/>
      </xdr:nvSpPr>
      <xdr:spPr>
        <a:xfrm>
          <a:off x="193421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66</xdr:row>
      <xdr:rowOff>113665</xdr:rowOff>
    </xdr:from>
    <xdr:ext cx="762000" cy="262890"/>
    <xdr:sp textlink="">
      <xdr:nvSpPr>
        <xdr:cNvPr id="596" name="テキスト ボックス 595"/>
        <xdr:cNvSpPr txBox="1"/>
      </xdr:nvSpPr>
      <xdr:spPr>
        <a:xfrm>
          <a:off x="18608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113665</xdr:rowOff>
    </xdr:from>
    <xdr:ext cx="762000" cy="262890"/>
    <xdr:sp textlink="">
      <xdr:nvSpPr>
        <xdr:cNvPr id="597" name="テキスト ボックス 596"/>
        <xdr:cNvSpPr txBox="1"/>
      </xdr:nvSpPr>
      <xdr:spPr>
        <a:xfrm>
          <a:off x="178206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113665</xdr:rowOff>
    </xdr:from>
    <xdr:ext cx="762000" cy="262890"/>
    <xdr:sp textlink="">
      <xdr:nvSpPr>
        <xdr:cNvPr id="598" name="テキスト ボックス 597"/>
        <xdr:cNvSpPr txBox="1"/>
      </xdr:nvSpPr>
      <xdr:spPr>
        <a:xfrm>
          <a:off x="170459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66</xdr:row>
      <xdr:rowOff>113665</xdr:rowOff>
    </xdr:from>
    <xdr:ext cx="762000" cy="262890"/>
    <xdr:sp textlink="">
      <xdr:nvSpPr>
        <xdr:cNvPr id="599" name="テキスト ボックス 598"/>
        <xdr:cNvSpPr txBox="1"/>
      </xdr:nvSpPr>
      <xdr:spPr>
        <a:xfrm>
          <a:off x="1626108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125095</xdr:rowOff>
    </xdr:from>
    <xdr:to xmlns:xdr="http://schemas.openxmlformats.org/drawingml/2006/spreadsheetDrawing">
      <xdr:col>116</xdr:col>
      <xdr:colOff>114300</xdr:colOff>
      <xdr:row>61</xdr:row>
      <xdr:rowOff>53975</xdr:rowOff>
    </xdr:to>
    <xdr:sp textlink="">
      <xdr:nvSpPr>
        <xdr:cNvPr id="600" name="楕円 599"/>
        <xdr:cNvSpPr/>
      </xdr:nvSpPr>
      <xdr:spPr>
        <a:xfrm>
          <a:off x="19458940" y="101873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148590</xdr:rowOff>
    </xdr:from>
    <xdr:ext cx="469900" cy="262255"/>
    <xdr:sp textlink="">
      <xdr:nvSpPr>
        <xdr:cNvPr id="601" name="【学校施設】&#10;一人当たり面積該当値テキスト"/>
        <xdr:cNvSpPr txBox="1"/>
      </xdr:nvSpPr>
      <xdr:spPr>
        <a:xfrm>
          <a:off x="19547840" y="1004316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138430</xdr:rowOff>
    </xdr:from>
    <xdr:to xmlns:xdr="http://schemas.openxmlformats.org/drawingml/2006/spreadsheetDrawing">
      <xdr:col>112</xdr:col>
      <xdr:colOff>38100</xdr:colOff>
      <xdr:row>61</xdr:row>
      <xdr:rowOff>67945</xdr:rowOff>
    </xdr:to>
    <xdr:sp textlink="">
      <xdr:nvSpPr>
        <xdr:cNvPr id="602" name="楕円 601"/>
        <xdr:cNvSpPr/>
      </xdr:nvSpPr>
      <xdr:spPr>
        <a:xfrm>
          <a:off x="18735040" y="1020064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61</xdr:row>
      <xdr:rowOff>2540</xdr:rowOff>
    </xdr:from>
    <xdr:to xmlns:xdr="http://schemas.openxmlformats.org/drawingml/2006/spreadsheetDrawing">
      <xdr:col>116</xdr:col>
      <xdr:colOff>63500</xdr:colOff>
      <xdr:row>61</xdr:row>
      <xdr:rowOff>16510</xdr:rowOff>
    </xdr:to>
    <xdr:cxnSp macro="">
      <xdr:nvCxnSpPr>
        <xdr:cNvPr id="603" name="直線コネクタ 602"/>
        <xdr:cNvCxnSpPr/>
      </xdr:nvCxnSpPr>
      <xdr:spPr>
        <a:xfrm flipV="1">
          <a:off x="18775680" y="10232390"/>
          <a:ext cx="7340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153035</xdr:rowOff>
    </xdr:from>
    <xdr:to xmlns:xdr="http://schemas.openxmlformats.org/drawingml/2006/spreadsheetDrawing">
      <xdr:col>107</xdr:col>
      <xdr:colOff>101600</xdr:colOff>
      <xdr:row>61</xdr:row>
      <xdr:rowOff>82550</xdr:rowOff>
    </xdr:to>
    <xdr:sp textlink="">
      <xdr:nvSpPr>
        <xdr:cNvPr id="604" name="楕円 603"/>
        <xdr:cNvSpPr/>
      </xdr:nvSpPr>
      <xdr:spPr>
        <a:xfrm>
          <a:off x="17937480" y="102152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16510</xdr:rowOff>
    </xdr:from>
    <xdr:to xmlns:xdr="http://schemas.openxmlformats.org/drawingml/2006/spreadsheetDrawing">
      <xdr:col>111</xdr:col>
      <xdr:colOff>167640</xdr:colOff>
      <xdr:row>61</xdr:row>
      <xdr:rowOff>31115</xdr:rowOff>
    </xdr:to>
    <xdr:cxnSp macro="">
      <xdr:nvCxnSpPr>
        <xdr:cNvPr id="605" name="直線コネクタ 604"/>
        <xdr:cNvCxnSpPr/>
      </xdr:nvCxnSpPr>
      <xdr:spPr>
        <a:xfrm flipV="1">
          <a:off x="17988280" y="10246360"/>
          <a:ext cx="7874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166370</xdr:rowOff>
    </xdr:from>
    <xdr:to xmlns:xdr="http://schemas.openxmlformats.org/drawingml/2006/spreadsheetDrawing">
      <xdr:col>102</xdr:col>
      <xdr:colOff>165100</xdr:colOff>
      <xdr:row>61</xdr:row>
      <xdr:rowOff>95250</xdr:rowOff>
    </xdr:to>
    <xdr:sp textlink="">
      <xdr:nvSpPr>
        <xdr:cNvPr id="606" name="楕円 605"/>
        <xdr:cNvSpPr/>
      </xdr:nvSpPr>
      <xdr:spPr>
        <a:xfrm>
          <a:off x="17162780" y="102285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31115</xdr:rowOff>
    </xdr:from>
    <xdr:to xmlns:xdr="http://schemas.openxmlformats.org/drawingml/2006/spreadsheetDrawing">
      <xdr:col>107</xdr:col>
      <xdr:colOff>50800</xdr:colOff>
      <xdr:row>61</xdr:row>
      <xdr:rowOff>43815</xdr:rowOff>
    </xdr:to>
    <xdr:cxnSp macro="">
      <xdr:nvCxnSpPr>
        <xdr:cNvPr id="607" name="直線コネクタ 606"/>
        <xdr:cNvCxnSpPr/>
      </xdr:nvCxnSpPr>
      <xdr:spPr>
        <a:xfrm flipV="1">
          <a:off x="17213580" y="1026096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3810</xdr:rowOff>
    </xdr:from>
    <xdr:to xmlns:xdr="http://schemas.openxmlformats.org/drawingml/2006/spreadsheetDrawing">
      <xdr:col>98</xdr:col>
      <xdr:colOff>38100</xdr:colOff>
      <xdr:row>61</xdr:row>
      <xdr:rowOff>107315</xdr:rowOff>
    </xdr:to>
    <xdr:sp textlink="">
      <xdr:nvSpPr>
        <xdr:cNvPr id="608" name="楕円 607"/>
        <xdr:cNvSpPr/>
      </xdr:nvSpPr>
      <xdr:spPr>
        <a:xfrm>
          <a:off x="16388080" y="102336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61</xdr:row>
      <xdr:rowOff>43815</xdr:rowOff>
    </xdr:from>
    <xdr:to xmlns:xdr="http://schemas.openxmlformats.org/drawingml/2006/spreadsheetDrawing">
      <xdr:col>102</xdr:col>
      <xdr:colOff>114300</xdr:colOff>
      <xdr:row>61</xdr:row>
      <xdr:rowOff>55245</xdr:rowOff>
    </xdr:to>
    <xdr:cxnSp macro="">
      <xdr:nvCxnSpPr>
        <xdr:cNvPr id="609" name="直線コネクタ 608"/>
        <xdr:cNvCxnSpPr/>
      </xdr:nvCxnSpPr>
      <xdr:spPr>
        <a:xfrm flipV="1">
          <a:off x="16428720" y="10273665"/>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20320</xdr:rowOff>
    </xdr:from>
    <xdr:ext cx="468630" cy="262890"/>
    <xdr:sp textlink="">
      <xdr:nvSpPr>
        <xdr:cNvPr id="610" name="n_1aveValue【学校施設】&#10;一人当たり面積"/>
        <xdr:cNvSpPr txBox="1"/>
      </xdr:nvSpPr>
      <xdr:spPr>
        <a:xfrm>
          <a:off x="18561050" y="1041781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20320</xdr:rowOff>
    </xdr:from>
    <xdr:ext cx="469900" cy="262890"/>
    <xdr:sp textlink="">
      <xdr:nvSpPr>
        <xdr:cNvPr id="611" name="n_2aveValue【学校施設】&#10;一人当たり面積"/>
        <xdr:cNvSpPr txBox="1"/>
      </xdr:nvSpPr>
      <xdr:spPr>
        <a:xfrm>
          <a:off x="17776190" y="104178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27305</xdr:rowOff>
    </xdr:from>
    <xdr:ext cx="468630" cy="262890"/>
    <xdr:sp textlink="">
      <xdr:nvSpPr>
        <xdr:cNvPr id="612" name="n_3aveValue【学校施設】&#10;一人当たり面積"/>
        <xdr:cNvSpPr txBox="1"/>
      </xdr:nvSpPr>
      <xdr:spPr>
        <a:xfrm>
          <a:off x="17001490" y="1042479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31115</xdr:rowOff>
    </xdr:from>
    <xdr:ext cx="469900" cy="261620"/>
    <xdr:sp textlink="">
      <xdr:nvSpPr>
        <xdr:cNvPr id="613" name="n_4aveValue【学校施設】&#10;一人当たり面積"/>
        <xdr:cNvSpPr txBox="1"/>
      </xdr:nvSpPr>
      <xdr:spPr>
        <a:xfrm>
          <a:off x="16226790" y="104286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84455</xdr:rowOff>
    </xdr:from>
    <xdr:ext cx="468630" cy="262255"/>
    <xdr:sp textlink="">
      <xdr:nvSpPr>
        <xdr:cNvPr id="614" name="n_1mainValue【学校施設】&#10;一人当たり面積"/>
        <xdr:cNvSpPr txBox="1"/>
      </xdr:nvSpPr>
      <xdr:spPr>
        <a:xfrm>
          <a:off x="18561050" y="997902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99060</xdr:rowOff>
    </xdr:from>
    <xdr:ext cx="469900" cy="262255"/>
    <xdr:sp textlink="">
      <xdr:nvSpPr>
        <xdr:cNvPr id="615" name="n_2mainValue【学校施設】&#10;一人当たり面積"/>
        <xdr:cNvSpPr txBox="1"/>
      </xdr:nvSpPr>
      <xdr:spPr>
        <a:xfrm>
          <a:off x="17776190" y="99936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112395</xdr:rowOff>
    </xdr:from>
    <xdr:ext cx="468630" cy="262890"/>
    <xdr:sp textlink="">
      <xdr:nvSpPr>
        <xdr:cNvPr id="616" name="n_3mainValue【学校施設】&#10;一人当たり面積"/>
        <xdr:cNvSpPr txBox="1"/>
      </xdr:nvSpPr>
      <xdr:spPr>
        <a:xfrm>
          <a:off x="17001490" y="1000696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123825</xdr:rowOff>
    </xdr:from>
    <xdr:ext cx="469900" cy="261620"/>
    <xdr:sp textlink="">
      <xdr:nvSpPr>
        <xdr:cNvPr id="617" name="n_4mainValue【学校施設】&#10;一人当たり面積"/>
        <xdr:cNvSpPr txBox="1"/>
      </xdr:nvSpPr>
      <xdr:spPr>
        <a:xfrm>
          <a:off x="16226790" y="1001839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154305</xdr:rowOff>
    </xdr:from>
    <xdr:to xmlns:xdr="http://schemas.openxmlformats.org/drawingml/2006/spreadsheetDrawing">
      <xdr:col>90</xdr:col>
      <xdr:colOff>25400</xdr:colOff>
      <xdr:row>72</xdr:row>
      <xdr:rowOff>103505</xdr:rowOff>
    </xdr:to>
    <xdr:sp textlink="">
      <xdr:nvSpPr>
        <xdr:cNvPr id="618" name="正方形/長方形 617"/>
        <xdr:cNvSpPr/>
      </xdr:nvSpPr>
      <xdr:spPr>
        <a:xfrm>
          <a:off x="1096010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128905</xdr:rowOff>
    </xdr:from>
    <xdr:to xmlns:xdr="http://schemas.openxmlformats.org/drawingml/2006/spreadsheetDrawing">
      <xdr:col>74</xdr:col>
      <xdr:colOff>0</xdr:colOff>
      <xdr:row>74</xdr:row>
      <xdr:rowOff>38735</xdr:rowOff>
    </xdr:to>
    <xdr:sp textlink="">
      <xdr:nvSpPr>
        <xdr:cNvPr id="619" name="正方形/長方形 618"/>
        <xdr:cNvSpPr/>
      </xdr:nvSpPr>
      <xdr:spPr>
        <a:xfrm>
          <a:off x="11064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161290</xdr:rowOff>
    </xdr:from>
    <xdr:to xmlns:xdr="http://schemas.openxmlformats.org/drawingml/2006/spreadsheetDrawing">
      <xdr:col>74</xdr:col>
      <xdr:colOff>0</xdr:colOff>
      <xdr:row>75</xdr:row>
      <xdr:rowOff>71120</xdr:rowOff>
    </xdr:to>
    <xdr:sp textlink="">
      <xdr:nvSpPr>
        <xdr:cNvPr id="620" name="正方形/長方形 619"/>
        <xdr:cNvSpPr/>
      </xdr:nvSpPr>
      <xdr:spPr>
        <a:xfrm>
          <a:off x="11064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128905</xdr:rowOff>
    </xdr:from>
    <xdr:to xmlns:xdr="http://schemas.openxmlformats.org/drawingml/2006/spreadsheetDrawing">
      <xdr:col>79</xdr:col>
      <xdr:colOff>63500</xdr:colOff>
      <xdr:row>74</xdr:row>
      <xdr:rowOff>38735</xdr:rowOff>
    </xdr:to>
    <xdr:sp textlink="">
      <xdr:nvSpPr>
        <xdr:cNvPr id="621" name="正方形/長方形 620"/>
        <xdr:cNvSpPr/>
      </xdr:nvSpPr>
      <xdr:spPr>
        <a:xfrm>
          <a:off x="119659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161290</xdr:rowOff>
    </xdr:from>
    <xdr:to xmlns:xdr="http://schemas.openxmlformats.org/drawingml/2006/spreadsheetDrawing">
      <xdr:col>79</xdr:col>
      <xdr:colOff>63500</xdr:colOff>
      <xdr:row>75</xdr:row>
      <xdr:rowOff>71120</xdr:rowOff>
    </xdr:to>
    <xdr:sp textlink="">
      <xdr:nvSpPr>
        <xdr:cNvPr id="622" name="正方形/長方形 621"/>
        <xdr:cNvSpPr/>
      </xdr:nvSpPr>
      <xdr:spPr>
        <a:xfrm>
          <a:off x="119659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128905</xdr:rowOff>
    </xdr:from>
    <xdr:to xmlns:xdr="http://schemas.openxmlformats.org/drawingml/2006/spreadsheetDrawing">
      <xdr:col>85</xdr:col>
      <xdr:colOff>63500</xdr:colOff>
      <xdr:row>74</xdr:row>
      <xdr:rowOff>38735</xdr:rowOff>
    </xdr:to>
    <xdr:sp textlink="">
      <xdr:nvSpPr>
        <xdr:cNvPr id="623" name="正方形/長方形 622"/>
        <xdr:cNvSpPr/>
      </xdr:nvSpPr>
      <xdr:spPr>
        <a:xfrm>
          <a:off x="129717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161290</xdr:rowOff>
    </xdr:from>
    <xdr:to xmlns:xdr="http://schemas.openxmlformats.org/drawingml/2006/spreadsheetDrawing">
      <xdr:col>85</xdr:col>
      <xdr:colOff>63500</xdr:colOff>
      <xdr:row>75</xdr:row>
      <xdr:rowOff>71120</xdr:rowOff>
    </xdr:to>
    <xdr:sp textlink="">
      <xdr:nvSpPr>
        <xdr:cNvPr id="624" name="正方形/長方形 623"/>
        <xdr:cNvSpPr/>
      </xdr:nvSpPr>
      <xdr:spPr>
        <a:xfrm>
          <a:off x="129717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textlink="">
      <xdr:nvSpPr>
        <xdr:cNvPr id="625" name="正方形/長方形 624"/>
        <xdr:cNvSpPr/>
      </xdr:nvSpPr>
      <xdr:spPr>
        <a:xfrm>
          <a:off x="1096010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77470</xdr:rowOff>
    </xdr:from>
    <xdr:ext cx="298450" cy="228600"/>
    <xdr:sp textlink="">
      <xdr:nvSpPr>
        <xdr:cNvPr id="626" name="テキスト ボックス 625"/>
        <xdr:cNvSpPr txBox="1"/>
      </xdr:nvSpPr>
      <xdr:spPr>
        <a:xfrm>
          <a:off x="1092200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154305</xdr:rowOff>
    </xdr:from>
    <xdr:to xmlns:xdr="http://schemas.openxmlformats.org/drawingml/2006/spreadsheetDrawing">
      <xdr:col>89</xdr:col>
      <xdr:colOff>167640</xdr:colOff>
      <xdr:row>88</xdr:row>
      <xdr:rowOff>154305</xdr:rowOff>
    </xdr:to>
    <xdr:cxnSp macro="">
      <xdr:nvCxnSpPr>
        <xdr:cNvPr id="627" name="直線コネクタ 626"/>
        <xdr:cNvCxnSpPr/>
      </xdr:nvCxnSpPr>
      <xdr:spPr>
        <a:xfrm>
          <a:off x="10960100" y="149104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2255"/>
    <xdr:sp textlink="">
      <xdr:nvSpPr>
        <xdr:cNvPr id="628" name="テキスト ボックス 627"/>
        <xdr:cNvSpPr txBox="1"/>
      </xdr:nvSpPr>
      <xdr:spPr>
        <a:xfrm>
          <a:off x="1056132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167640</xdr:colOff>
      <xdr:row>86</xdr:row>
      <xdr:rowOff>167640</xdr:rowOff>
    </xdr:to>
    <xdr:cxnSp macro="">
      <xdr:nvCxnSpPr>
        <xdr:cNvPr id="629" name="直線コネクタ 628"/>
        <xdr:cNvCxnSpPr/>
      </xdr:nvCxnSpPr>
      <xdr:spPr>
        <a:xfrm>
          <a:off x="10960100" y="145884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7360" cy="262890"/>
    <xdr:sp textlink="">
      <xdr:nvSpPr>
        <xdr:cNvPr id="630" name="テキスト ボックス 629"/>
        <xdr:cNvSpPr txBox="1"/>
      </xdr:nvSpPr>
      <xdr:spPr>
        <a:xfrm>
          <a:off x="10561320" y="144475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13970</xdr:rowOff>
    </xdr:from>
    <xdr:to xmlns:xdr="http://schemas.openxmlformats.org/drawingml/2006/spreadsheetDrawing">
      <xdr:col>89</xdr:col>
      <xdr:colOff>167640</xdr:colOff>
      <xdr:row>85</xdr:row>
      <xdr:rowOff>13970</xdr:rowOff>
    </xdr:to>
    <xdr:cxnSp macro="">
      <xdr:nvCxnSpPr>
        <xdr:cNvPr id="631" name="直線コネクタ 630"/>
        <xdr:cNvCxnSpPr/>
      </xdr:nvCxnSpPr>
      <xdr:spPr>
        <a:xfrm>
          <a:off x="10960100" y="1426718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43180</xdr:rowOff>
    </xdr:from>
    <xdr:ext cx="403225" cy="262890"/>
    <xdr:sp textlink="">
      <xdr:nvSpPr>
        <xdr:cNvPr id="632" name="テキスト ボックス 631"/>
        <xdr:cNvSpPr txBox="1"/>
      </xdr:nvSpPr>
      <xdr:spPr>
        <a:xfrm>
          <a:off x="10602595" y="141287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167640</xdr:colOff>
      <xdr:row>83</xdr:row>
      <xdr:rowOff>30480</xdr:rowOff>
    </xdr:to>
    <xdr:cxnSp macro="">
      <xdr:nvCxnSpPr>
        <xdr:cNvPr id="633" name="直線コネクタ 632"/>
        <xdr:cNvCxnSpPr/>
      </xdr:nvCxnSpPr>
      <xdr:spPr>
        <a:xfrm>
          <a:off x="10960100" y="139484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59690</xdr:rowOff>
    </xdr:from>
    <xdr:ext cx="403225" cy="262255"/>
    <xdr:sp textlink="">
      <xdr:nvSpPr>
        <xdr:cNvPr id="634" name="テキスト ボックス 633"/>
        <xdr:cNvSpPr txBox="1"/>
      </xdr:nvSpPr>
      <xdr:spPr>
        <a:xfrm>
          <a:off x="10602595" y="138099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167640</xdr:colOff>
      <xdr:row>81</xdr:row>
      <xdr:rowOff>47625</xdr:rowOff>
    </xdr:to>
    <xdr:cxnSp macro="">
      <xdr:nvCxnSpPr>
        <xdr:cNvPr id="635" name="直線コネクタ 634"/>
        <xdr:cNvCxnSpPr/>
      </xdr:nvCxnSpPr>
      <xdr:spPr>
        <a:xfrm>
          <a:off x="10960100" y="13630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76835</xdr:rowOff>
    </xdr:from>
    <xdr:ext cx="403225" cy="262890"/>
    <xdr:sp textlink="">
      <xdr:nvSpPr>
        <xdr:cNvPr id="636" name="テキスト ボックス 635"/>
        <xdr:cNvSpPr txBox="1"/>
      </xdr:nvSpPr>
      <xdr:spPr>
        <a:xfrm>
          <a:off x="10602595" y="1349184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167640</xdr:colOff>
      <xdr:row>79</xdr:row>
      <xdr:rowOff>63500</xdr:rowOff>
    </xdr:to>
    <xdr:cxnSp macro="">
      <xdr:nvCxnSpPr>
        <xdr:cNvPr id="637" name="直線コネクタ 636"/>
        <xdr:cNvCxnSpPr/>
      </xdr:nvCxnSpPr>
      <xdr:spPr>
        <a:xfrm>
          <a:off x="10960100" y="133108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93345</xdr:rowOff>
    </xdr:from>
    <xdr:ext cx="403225" cy="262255"/>
    <xdr:sp textlink="">
      <xdr:nvSpPr>
        <xdr:cNvPr id="638" name="テキスト ボックス 637"/>
        <xdr:cNvSpPr txBox="1"/>
      </xdr:nvSpPr>
      <xdr:spPr>
        <a:xfrm>
          <a:off x="10602595" y="1317307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80010</xdr:rowOff>
    </xdr:from>
    <xdr:to xmlns:xdr="http://schemas.openxmlformats.org/drawingml/2006/spreadsheetDrawing">
      <xdr:col>89</xdr:col>
      <xdr:colOff>167640</xdr:colOff>
      <xdr:row>77</xdr:row>
      <xdr:rowOff>80010</xdr:rowOff>
    </xdr:to>
    <xdr:cxnSp macro="">
      <xdr:nvCxnSpPr>
        <xdr:cNvPr id="639" name="直線コネクタ 638"/>
        <xdr:cNvCxnSpPr/>
      </xdr:nvCxnSpPr>
      <xdr:spPr>
        <a:xfrm>
          <a:off x="10960100" y="12992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109855</xdr:rowOff>
    </xdr:from>
    <xdr:ext cx="337820" cy="262255"/>
    <xdr:sp textlink="">
      <xdr:nvSpPr>
        <xdr:cNvPr id="640" name="テキスト ボックス 639"/>
        <xdr:cNvSpPr txBox="1"/>
      </xdr:nvSpPr>
      <xdr:spPr>
        <a:xfrm>
          <a:off x="10666730" y="12854305"/>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96520</xdr:rowOff>
    </xdr:from>
    <xdr:to xmlns:xdr="http://schemas.openxmlformats.org/drawingml/2006/spreadsheetDrawing">
      <xdr:col>89</xdr:col>
      <xdr:colOff>167640</xdr:colOff>
      <xdr:row>75</xdr:row>
      <xdr:rowOff>96520</xdr:rowOff>
    </xdr:to>
    <xdr:cxnSp macro="">
      <xdr:nvCxnSpPr>
        <xdr:cNvPr id="641" name="直線コネクタ 640"/>
        <xdr:cNvCxnSpPr/>
      </xdr:nvCxnSpPr>
      <xdr:spPr>
        <a:xfrm>
          <a:off x="10960100" y="126733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textlink="">
      <xdr:nvSpPr>
        <xdr:cNvPr id="642" name="【児童館】&#10;有形固定資産減価償却率グラフ枠"/>
        <xdr:cNvSpPr/>
      </xdr:nvSpPr>
      <xdr:spPr>
        <a:xfrm>
          <a:off x="1096010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167640</xdr:rowOff>
    </xdr:to>
    <xdr:cxnSp macro="">
      <xdr:nvCxnSpPr>
        <xdr:cNvPr id="643" name="直線コネクタ 642"/>
        <xdr:cNvCxnSpPr/>
      </xdr:nvCxnSpPr>
      <xdr:spPr>
        <a:xfrm flipV="1">
          <a:off x="14375765" y="131432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2890"/>
    <xdr:sp textlink="">
      <xdr:nvSpPr>
        <xdr:cNvPr id="644" name="【児童館】&#10;有形固定資産減価償却率最小値テキスト"/>
        <xdr:cNvSpPr txBox="1"/>
      </xdr:nvSpPr>
      <xdr:spPr>
        <a:xfrm>
          <a:off x="14414500" y="145897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45" name="直線コネクタ 644"/>
        <xdr:cNvCxnSpPr/>
      </xdr:nvCxnSpPr>
      <xdr:spPr>
        <a:xfrm>
          <a:off x="14287500" y="14588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10160</xdr:rowOff>
    </xdr:from>
    <xdr:ext cx="340360" cy="262255"/>
    <xdr:sp textlink="">
      <xdr:nvSpPr>
        <xdr:cNvPr id="646" name="【児童館】&#10;有形固定資産減価償却率最大値テキスト"/>
        <xdr:cNvSpPr txBox="1"/>
      </xdr:nvSpPr>
      <xdr:spPr>
        <a:xfrm>
          <a:off x="14414500" y="12922250"/>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647" name="直線コネクタ 646"/>
        <xdr:cNvCxnSpPr/>
      </xdr:nvCxnSpPr>
      <xdr:spPr>
        <a:xfrm>
          <a:off x="14287500" y="13143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100965</xdr:rowOff>
    </xdr:from>
    <xdr:ext cx="405130" cy="263525"/>
    <xdr:sp textlink="">
      <xdr:nvSpPr>
        <xdr:cNvPr id="648" name="【児童館】&#10;有形固定資産減価償却率平均値テキスト"/>
        <xdr:cNvSpPr txBox="1"/>
      </xdr:nvSpPr>
      <xdr:spPr>
        <a:xfrm>
          <a:off x="14414500" y="13851255"/>
          <a:ext cx="405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123190</xdr:rowOff>
    </xdr:from>
    <xdr:to xmlns:xdr="http://schemas.openxmlformats.org/drawingml/2006/spreadsheetDrawing">
      <xdr:col>85</xdr:col>
      <xdr:colOff>167640</xdr:colOff>
      <xdr:row>83</xdr:row>
      <xdr:rowOff>52070</xdr:rowOff>
    </xdr:to>
    <xdr:sp textlink="">
      <xdr:nvSpPr>
        <xdr:cNvPr id="649" name="フローチャート: 判断 648"/>
        <xdr:cNvSpPr/>
      </xdr:nvSpPr>
      <xdr:spPr>
        <a:xfrm>
          <a:off x="14325600" y="1387348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126365</xdr:rowOff>
    </xdr:from>
    <xdr:to xmlns:xdr="http://schemas.openxmlformats.org/drawingml/2006/spreadsheetDrawing">
      <xdr:col>81</xdr:col>
      <xdr:colOff>101600</xdr:colOff>
      <xdr:row>83</xdr:row>
      <xdr:rowOff>55245</xdr:rowOff>
    </xdr:to>
    <xdr:sp textlink="">
      <xdr:nvSpPr>
        <xdr:cNvPr id="650" name="フローチャート: 判断 649"/>
        <xdr:cNvSpPr/>
      </xdr:nvSpPr>
      <xdr:spPr>
        <a:xfrm>
          <a:off x="13578840" y="138766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78105</xdr:rowOff>
    </xdr:from>
    <xdr:to xmlns:xdr="http://schemas.openxmlformats.org/drawingml/2006/spreadsheetDrawing">
      <xdr:col>76</xdr:col>
      <xdr:colOff>165100</xdr:colOff>
      <xdr:row>83</xdr:row>
      <xdr:rowOff>6985</xdr:rowOff>
    </xdr:to>
    <xdr:sp textlink="">
      <xdr:nvSpPr>
        <xdr:cNvPr id="651" name="フローチャート: 判断 650"/>
        <xdr:cNvSpPr/>
      </xdr:nvSpPr>
      <xdr:spPr>
        <a:xfrm>
          <a:off x="12804140" y="138283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38735</xdr:rowOff>
    </xdr:from>
    <xdr:to xmlns:xdr="http://schemas.openxmlformats.org/drawingml/2006/spreadsheetDrawing">
      <xdr:col>72</xdr:col>
      <xdr:colOff>38100</xdr:colOff>
      <xdr:row>82</xdr:row>
      <xdr:rowOff>142240</xdr:rowOff>
    </xdr:to>
    <xdr:sp textlink="">
      <xdr:nvSpPr>
        <xdr:cNvPr id="652" name="フローチャート: 判断 651"/>
        <xdr:cNvSpPr/>
      </xdr:nvSpPr>
      <xdr:spPr>
        <a:xfrm>
          <a:off x="12029440" y="137890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94615</xdr:rowOff>
    </xdr:from>
    <xdr:to xmlns:xdr="http://schemas.openxmlformats.org/drawingml/2006/spreadsheetDrawing">
      <xdr:col>67</xdr:col>
      <xdr:colOff>101600</xdr:colOff>
      <xdr:row>83</xdr:row>
      <xdr:rowOff>23495</xdr:rowOff>
    </xdr:to>
    <xdr:sp textlink="">
      <xdr:nvSpPr>
        <xdr:cNvPr id="653" name="フローチャート: 判断 652"/>
        <xdr:cNvSpPr/>
      </xdr:nvSpPr>
      <xdr:spPr>
        <a:xfrm>
          <a:off x="11231880" y="138449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151765</xdr:rowOff>
    </xdr:from>
    <xdr:ext cx="762000" cy="262890"/>
    <xdr:sp textlink="">
      <xdr:nvSpPr>
        <xdr:cNvPr id="654" name="テキスト ボックス 653"/>
        <xdr:cNvSpPr txBox="1"/>
      </xdr:nvSpPr>
      <xdr:spPr>
        <a:xfrm>
          <a:off x="14208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151765</xdr:rowOff>
    </xdr:from>
    <xdr:ext cx="762000" cy="262890"/>
    <xdr:sp textlink="">
      <xdr:nvSpPr>
        <xdr:cNvPr id="655" name="テキスト ボックス 654"/>
        <xdr:cNvSpPr txBox="1"/>
      </xdr:nvSpPr>
      <xdr:spPr>
        <a:xfrm>
          <a:off x="134620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151765</xdr:rowOff>
    </xdr:from>
    <xdr:ext cx="762000" cy="262890"/>
    <xdr:sp textlink="">
      <xdr:nvSpPr>
        <xdr:cNvPr id="656" name="テキスト ボックス 655"/>
        <xdr:cNvSpPr txBox="1"/>
      </xdr:nvSpPr>
      <xdr:spPr>
        <a:xfrm>
          <a:off x="126873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88</xdr:row>
      <xdr:rowOff>151765</xdr:rowOff>
    </xdr:from>
    <xdr:ext cx="762000" cy="262890"/>
    <xdr:sp textlink="">
      <xdr:nvSpPr>
        <xdr:cNvPr id="657" name="テキスト ボックス 656"/>
        <xdr:cNvSpPr txBox="1"/>
      </xdr:nvSpPr>
      <xdr:spPr>
        <a:xfrm>
          <a:off x="119024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151765</xdr:rowOff>
    </xdr:from>
    <xdr:ext cx="762000" cy="262890"/>
    <xdr:sp textlink="">
      <xdr:nvSpPr>
        <xdr:cNvPr id="658" name="テキスト ボックス 657"/>
        <xdr:cNvSpPr txBox="1"/>
      </xdr:nvSpPr>
      <xdr:spPr>
        <a:xfrm>
          <a:off x="11115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154305</xdr:rowOff>
    </xdr:from>
    <xdr:to xmlns:xdr="http://schemas.openxmlformats.org/drawingml/2006/spreadsheetDrawing">
      <xdr:col>85</xdr:col>
      <xdr:colOff>167640</xdr:colOff>
      <xdr:row>80</xdr:row>
      <xdr:rowOff>84455</xdr:rowOff>
    </xdr:to>
    <xdr:sp textlink="">
      <xdr:nvSpPr>
        <xdr:cNvPr id="659" name="楕円 658"/>
        <xdr:cNvSpPr/>
      </xdr:nvSpPr>
      <xdr:spPr>
        <a:xfrm>
          <a:off x="14325600" y="13401675"/>
          <a:ext cx="914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3810</xdr:rowOff>
    </xdr:from>
    <xdr:ext cx="405130" cy="262890"/>
    <xdr:sp textlink="">
      <xdr:nvSpPr>
        <xdr:cNvPr id="660" name="【児童館】&#10;有形固定資産減価償却率該当値テキスト"/>
        <xdr:cNvSpPr txBox="1"/>
      </xdr:nvSpPr>
      <xdr:spPr>
        <a:xfrm>
          <a:off x="14414500" y="1325118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78105</xdr:rowOff>
    </xdr:from>
    <xdr:to xmlns:xdr="http://schemas.openxmlformats.org/drawingml/2006/spreadsheetDrawing">
      <xdr:col>81</xdr:col>
      <xdr:colOff>101600</xdr:colOff>
      <xdr:row>80</xdr:row>
      <xdr:rowOff>6985</xdr:rowOff>
    </xdr:to>
    <xdr:sp textlink="">
      <xdr:nvSpPr>
        <xdr:cNvPr id="661" name="楕円 660"/>
        <xdr:cNvSpPr/>
      </xdr:nvSpPr>
      <xdr:spPr>
        <a:xfrm>
          <a:off x="13578840" y="133254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129540</xdr:rowOff>
    </xdr:from>
    <xdr:to xmlns:xdr="http://schemas.openxmlformats.org/drawingml/2006/spreadsheetDrawing">
      <xdr:col>85</xdr:col>
      <xdr:colOff>127000</xdr:colOff>
      <xdr:row>80</xdr:row>
      <xdr:rowOff>32385</xdr:rowOff>
    </xdr:to>
    <xdr:cxnSp macro="">
      <xdr:nvCxnSpPr>
        <xdr:cNvPr id="662" name="直線コネクタ 661"/>
        <xdr:cNvCxnSpPr/>
      </xdr:nvCxnSpPr>
      <xdr:spPr>
        <a:xfrm>
          <a:off x="13629640" y="13376910"/>
          <a:ext cx="7467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1905</xdr:rowOff>
    </xdr:from>
    <xdr:to xmlns:xdr="http://schemas.openxmlformats.org/drawingml/2006/spreadsheetDrawing">
      <xdr:col>76</xdr:col>
      <xdr:colOff>165100</xdr:colOff>
      <xdr:row>79</xdr:row>
      <xdr:rowOff>105410</xdr:rowOff>
    </xdr:to>
    <xdr:sp textlink="">
      <xdr:nvSpPr>
        <xdr:cNvPr id="663" name="楕円 662"/>
        <xdr:cNvSpPr/>
      </xdr:nvSpPr>
      <xdr:spPr>
        <a:xfrm>
          <a:off x="12804140" y="132492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53340</xdr:rowOff>
    </xdr:from>
    <xdr:to xmlns:xdr="http://schemas.openxmlformats.org/drawingml/2006/spreadsheetDrawing">
      <xdr:col>81</xdr:col>
      <xdr:colOff>50800</xdr:colOff>
      <xdr:row>79</xdr:row>
      <xdr:rowOff>129540</xdr:rowOff>
    </xdr:to>
    <xdr:cxnSp macro="">
      <xdr:nvCxnSpPr>
        <xdr:cNvPr id="664" name="直線コネクタ 663"/>
        <xdr:cNvCxnSpPr/>
      </xdr:nvCxnSpPr>
      <xdr:spPr>
        <a:xfrm>
          <a:off x="12854940" y="1330071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161290</xdr:rowOff>
    </xdr:from>
    <xdr:to xmlns:xdr="http://schemas.openxmlformats.org/drawingml/2006/spreadsheetDrawing">
      <xdr:col>72</xdr:col>
      <xdr:colOff>38100</xdr:colOff>
      <xdr:row>79</xdr:row>
      <xdr:rowOff>90170</xdr:rowOff>
    </xdr:to>
    <xdr:sp textlink="">
      <xdr:nvSpPr>
        <xdr:cNvPr id="665" name="楕円 664"/>
        <xdr:cNvSpPr/>
      </xdr:nvSpPr>
      <xdr:spPr>
        <a:xfrm>
          <a:off x="12029440" y="1324102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79</xdr:row>
      <xdr:rowOff>38735</xdr:rowOff>
    </xdr:from>
    <xdr:to xmlns:xdr="http://schemas.openxmlformats.org/drawingml/2006/spreadsheetDrawing">
      <xdr:col>76</xdr:col>
      <xdr:colOff>114300</xdr:colOff>
      <xdr:row>79</xdr:row>
      <xdr:rowOff>53340</xdr:rowOff>
    </xdr:to>
    <xdr:cxnSp macro="">
      <xdr:nvCxnSpPr>
        <xdr:cNvPr id="666" name="直線コネクタ 665"/>
        <xdr:cNvCxnSpPr/>
      </xdr:nvCxnSpPr>
      <xdr:spPr>
        <a:xfrm>
          <a:off x="12070080" y="13286105"/>
          <a:ext cx="7848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43180</xdr:rowOff>
    </xdr:from>
    <xdr:to xmlns:xdr="http://schemas.openxmlformats.org/drawingml/2006/spreadsheetDrawing">
      <xdr:col>67</xdr:col>
      <xdr:colOff>101600</xdr:colOff>
      <xdr:row>81</xdr:row>
      <xdr:rowOff>146685</xdr:rowOff>
    </xdr:to>
    <xdr:sp textlink="">
      <xdr:nvSpPr>
        <xdr:cNvPr id="667" name="楕円 666"/>
        <xdr:cNvSpPr/>
      </xdr:nvSpPr>
      <xdr:spPr>
        <a:xfrm>
          <a:off x="11231880" y="136258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167640</xdr:colOff>
      <xdr:row>81</xdr:row>
      <xdr:rowOff>94615</xdr:rowOff>
    </xdr:to>
    <xdr:cxnSp macro="">
      <xdr:nvCxnSpPr>
        <xdr:cNvPr id="668" name="直線コネクタ 667"/>
        <xdr:cNvCxnSpPr/>
      </xdr:nvCxnSpPr>
      <xdr:spPr>
        <a:xfrm flipV="1">
          <a:off x="11282680" y="13286105"/>
          <a:ext cx="7874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46990</xdr:rowOff>
    </xdr:from>
    <xdr:ext cx="405130" cy="262255"/>
    <xdr:sp textlink="">
      <xdr:nvSpPr>
        <xdr:cNvPr id="669" name="n_1aveValue【児童館】&#10;有形固定資産減価償却率"/>
        <xdr:cNvSpPr txBox="1"/>
      </xdr:nvSpPr>
      <xdr:spPr>
        <a:xfrm>
          <a:off x="13437235" y="139649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167640</xdr:rowOff>
    </xdr:from>
    <xdr:ext cx="405130" cy="262890"/>
    <xdr:sp textlink="">
      <xdr:nvSpPr>
        <xdr:cNvPr id="670" name="n_2aveValue【児童館】&#10;有形固定資産減価償却率"/>
        <xdr:cNvSpPr txBox="1"/>
      </xdr:nvSpPr>
      <xdr:spPr>
        <a:xfrm>
          <a:off x="12675235" y="139179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132715</xdr:rowOff>
    </xdr:from>
    <xdr:ext cx="403860" cy="262255"/>
    <xdr:sp textlink="">
      <xdr:nvSpPr>
        <xdr:cNvPr id="671" name="n_3aveValue【児童館】&#10;有形固定資産減価償却率"/>
        <xdr:cNvSpPr txBox="1"/>
      </xdr:nvSpPr>
      <xdr:spPr>
        <a:xfrm>
          <a:off x="11900535" y="1388300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15240</xdr:rowOff>
    </xdr:from>
    <xdr:ext cx="403860" cy="262255"/>
    <xdr:sp textlink="">
      <xdr:nvSpPr>
        <xdr:cNvPr id="672" name="n_4aveValue【児童館】&#10;有形固定資産減価償却率"/>
        <xdr:cNvSpPr txBox="1"/>
      </xdr:nvSpPr>
      <xdr:spPr>
        <a:xfrm>
          <a:off x="11102975" y="1393317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23495</xdr:rowOff>
    </xdr:from>
    <xdr:ext cx="405130" cy="262255"/>
    <xdr:sp textlink="">
      <xdr:nvSpPr>
        <xdr:cNvPr id="673" name="n_1mainValue【児童館】&#10;有形固定資産減価償却率"/>
        <xdr:cNvSpPr txBox="1"/>
      </xdr:nvSpPr>
      <xdr:spPr>
        <a:xfrm>
          <a:off x="13437235" y="131032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121920</xdr:rowOff>
    </xdr:from>
    <xdr:ext cx="405130" cy="262255"/>
    <xdr:sp textlink="">
      <xdr:nvSpPr>
        <xdr:cNvPr id="674" name="n_2mainValue【児童館】&#10;有形固定資産減価償却率"/>
        <xdr:cNvSpPr txBox="1"/>
      </xdr:nvSpPr>
      <xdr:spPr>
        <a:xfrm>
          <a:off x="12675235" y="130340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107315</xdr:rowOff>
    </xdr:from>
    <xdr:ext cx="403860" cy="262255"/>
    <xdr:sp textlink="">
      <xdr:nvSpPr>
        <xdr:cNvPr id="675" name="n_3mainValue【児童館】&#10;有形固定資産減価償却率"/>
        <xdr:cNvSpPr txBox="1"/>
      </xdr:nvSpPr>
      <xdr:spPr>
        <a:xfrm>
          <a:off x="11900535" y="1301940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163195</xdr:rowOff>
    </xdr:from>
    <xdr:ext cx="403860" cy="261620"/>
    <xdr:sp textlink="">
      <xdr:nvSpPr>
        <xdr:cNvPr id="676" name="n_4mainValue【児童館】&#10;有形固定資産減価償却率"/>
        <xdr:cNvSpPr txBox="1"/>
      </xdr:nvSpPr>
      <xdr:spPr>
        <a:xfrm>
          <a:off x="11102975" y="1341056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154305</xdr:rowOff>
    </xdr:from>
    <xdr:to xmlns:xdr="http://schemas.openxmlformats.org/drawingml/2006/spreadsheetDrawing">
      <xdr:col>120</xdr:col>
      <xdr:colOff>152400</xdr:colOff>
      <xdr:row>72</xdr:row>
      <xdr:rowOff>103505</xdr:rowOff>
    </xdr:to>
    <xdr:sp textlink="">
      <xdr:nvSpPr>
        <xdr:cNvPr id="677" name="正方形/長方形 676"/>
        <xdr:cNvSpPr/>
      </xdr:nvSpPr>
      <xdr:spPr>
        <a:xfrm>
          <a:off x="1609344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128905</xdr:rowOff>
    </xdr:from>
    <xdr:to xmlns:xdr="http://schemas.openxmlformats.org/drawingml/2006/spreadsheetDrawing">
      <xdr:col>104</xdr:col>
      <xdr:colOff>127000</xdr:colOff>
      <xdr:row>74</xdr:row>
      <xdr:rowOff>38735</xdr:rowOff>
    </xdr:to>
    <xdr:sp textlink="">
      <xdr:nvSpPr>
        <xdr:cNvPr id="678" name="正方形/長方形 677"/>
        <xdr:cNvSpPr/>
      </xdr:nvSpPr>
      <xdr:spPr>
        <a:xfrm>
          <a:off x="16220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161290</xdr:rowOff>
    </xdr:from>
    <xdr:to xmlns:xdr="http://schemas.openxmlformats.org/drawingml/2006/spreadsheetDrawing">
      <xdr:col>104</xdr:col>
      <xdr:colOff>127000</xdr:colOff>
      <xdr:row>75</xdr:row>
      <xdr:rowOff>71120</xdr:rowOff>
    </xdr:to>
    <xdr:sp textlink="">
      <xdr:nvSpPr>
        <xdr:cNvPr id="679" name="正方形/長方形 678"/>
        <xdr:cNvSpPr/>
      </xdr:nvSpPr>
      <xdr:spPr>
        <a:xfrm>
          <a:off x="16220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128905</xdr:rowOff>
    </xdr:from>
    <xdr:to xmlns:xdr="http://schemas.openxmlformats.org/drawingml/2006/spreadsheetDrawing">
      <xdr:col>110</xdr:col>
      <xdr:colOff>0</xdr:colOff>
      <xdr:row>74</xdr:row>
      <xdr:rowOff>38735</xdr:rowOff>
    </xdr:to>
    <xdr:sp textlink="">
      <xdr:nvSpPr>
        <xdr:cNvPr id="680" name="正方形/長方形 679"/>
        <xdr:cNvSpPr/>
      </xdr:nvSpPr>
      <xdr:spPr>
        <a:xfrm>
          <a:off x="170992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161290</xdr:rowOff>
    </xdr:from>
    <xdr:to xmlns:xdr="http://schemas.openxmlformats.org/drawingml/2006/spreadsheetDrawing">
      <xdr:col>110</xdr:col>
      <xdr:colOff>0</xdr:colOff>
      <xdr:row>75</xdr:row>
      <xdr:rowOff>71120</xdr:rowOff>
    </xdr:to>
    <xdr:sp textlink="">
      <xdr:nvSpPr>
        <xdr:cNvPr id="681" name="正方形/長方形 680"/>
        <xdr:cNvSpPr/>
      </xdr:nvSpPr>
      <xdr:spPr>
        <a:xfrm>
          <a:off x="170992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128905</xdr:rowOff>
    </xdr:from>
    <xdr:to xmlns:xdr="http://schemas.openxmlformats.org/drawingml/2006/spreadsheetDrawing">
      <xdr:col>116</xdr:col>
      <xdr:colOff>0</xdr:colOff>
      <xdr:row>74</xdr:row>
      <xdr:rowOff>38735</xdr:rowOff>
    </xdr:to>
    <xdr:sp textlink="">
      <xdr:nvSpPr>
        <xdr:cNvPr id="682" name="正方形/長方形 681"/>
        <xdr:cNvSpPr/>
      </xdr:nvSpPr>
      <xdr:spPr>
        <a:xfrm>
          <a:off x="1810512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161290</xdr:rowOff>
    </xdr:from>
    <xdr:to xmlns:xdr="http://schemas.openxmlformats.org/drawingml/2006/spreadsheetDrawing">
      <xdr:col>116</xdr:col>
      <xdr:colOff>0</xdr:colOff>
      <xdr:row>75</xdr:row>
      <xdr:rowOff>71120</xdr:rowOff>
    </xdr:to>
    <xdr:sp textlink="">
      <xdr:nvSpPr>
        <xdr:cNvPr id="683" name="正方形/長方形 682"/>
        <xdr:cNvSpPr/>
      </xdr:nvSpPr>
      <xdr:spPr>
        <a:xfrm>
          <a:off x="1810512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textlink="">
      <xdr:nvSpPr>
        <xdr:cNvPr id="684" name="正方形/長方形 683"/>
        <xdr:cNvSpPr/>
      </xdr:nvSpPr>
      <xdr:spPr>
        <a:xfrm>
          <a:off x="1609344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77470</xdr:rowOff>
    </xdr:from>
    <xdr:ext cx="349885" cy="228600"/>
    <xdr:sp textlink="">
      <xdr:nvSpPr>
        <xdr:cNvPr id="685" name="テキスト ボックス 684"/>
        <xdr:cNvSpPr txBox="1"/>
      </xdr:nvSpPr>
      <xdr:spPr>
        <a:xfrm>
          <a:off x="1607820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154305</xdr:rowOff>
    </xdr:from>
    <xdr:to xmlns:xdr="http://schemas.openxmlformats.org/drawingml/2006/spreadsheetDrawing">
      <xdr:col>120</xdr:col>
      <xdr:colOff>114300</xdr:colOff>
      <xdr:row>88</xdr:row>
      <xdr:rowOff>154305</xdr:rowOff>
    </xdr:to>
    <xdr:cxnSp macro="">
      <xdr:nvCxnSpPr>
        <xdr:cNvPr id="686" name="直線コネクタ 685"/>
        <xdr:cNvCxnSpPr/>
      </xdr:nvCxnSpPr>
      <xdr:spPr>
        <a:xfrm>
          <a:off x="1609344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687" name="直線コネクタ 686"/>
        <xdr:cNvCxnSpPr/>
      </xdr:nvCxnSpPr>
      <xdr:spPr>
        <a:xfrm>
          <a:off x="16093440" y="14588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62890"/>
    <xdr:sp textlink="">
      <xdr:nvSpPr>
        <xdr:cNvPr id="688" name="テキスト ボックス 687"/>
        <xdr:cNvSpPr txBox="1"/>
      </xdr:nvSpPr>
      <xdr:spPr>
        <a:xfrm>
          <a:off x="15694660" y="144475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13970</xdr:rowOff>
    </xdr:from>
    <xdr:to xmlns:xdr="http://schemas.openxmlformats.org/drawingml/2006/spreadsheetDrawing">
      <xdr:col>120</xdr:col>
      <xdr:colOff>114300</xdr:colOff>
      <xdr:row>85</xdr:row>
      <xdr:rowOff>13970</xdr:rowOff>
    </xdr:to>
    <xdr:cxnSp macro="">
      <xdr:nvCxnSpPr>
        <xdr:cNvPr id="689" name="直線コネクタ 688"/>
        <xdr:cNvCxnSpPr/>
      </xdr:nvCxnSpPr>
      <xdr:spPr>
        <a:xfrm>
          <a:off x="16093440" y="142671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43180</xdr:rowOff>
    </xdr:from>
    <xdr:ext cx="467360" cy="262890"/>
    <xdr:sp textlink="">
      <xdr:nvSpPr>
        <xdr:cNvPr id="690" name="テキスト ボックス 689"/>
        <xdr:cNvSpPr txBox="1"/>
      </xdr:nvSpPr>
      <xdr:spPr>
        <a:xfrm>
          <a:off x="15694660" y="1412875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30480</xdr:rowOff>
    </xdr:from>
    <xdr:to xmlns:xdr="http://schemas.openxmlformats.org/drawingml/2006/spreadsheetDrawing">
      <xdr:col>120</xdr:col>
      <xdr:colOff>114300</xdr:colOff>
      <xdr:row>83</xdr:row>
      <xdr:rowOff>30480</xdr:rowOff>
    </xdr:to>
    <xdr:cxnSp macro="">
      <xdr:nvCxnSpPr>
        <xdr:cNvPr id="691" name="直線コネクタ 690"/>
        <xdr:cNvCxnSpPr/>
      </xdr:nvCxnSpPr>
      <xdr:spPr>
        <a:xfrm>
          <a:off x="16093440" y="13948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59690</xdr:rowOff>
    </xdr:from>
    <xdr:ext cx="467360" cy="262255"/>
    <xdr:sp textlink="">
      <xdr:nvSpPr>
        <xdr:cNvPr id="692" name="テキスト ボックス 691"/>
        <xdr:cNvSpPr txBox="1"/>
      </xdr:nvSpPr>
      <xdr:spPr>
        <a:xfrm>
          <a:off x="15694660" y="13809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47625</xdr:rowOff>
    </xdr:from>
    <xdr:to xmlns:xdr="http://schemas.openxmlformats.org/drawingml/2006/spreadsheetDrawing">
      <xdr:col>120</xdr:col>
      <xdr:colOff>114300</xdr:colOff>
      <xdr:row>81</xdr:row>
      <xdr:rowOff>47625</xdr:rowOff>
    </xdr:to>
    <xdr:cxnSp macro="">
      <xdr:nvCxnSpPr>
        <xdr:cNvPr id="693" name="直線コネクタ 692"/>
        <xdr:cNvCxnSpPr/>
      </xdr:nvCxnSpPr>
      <xdr:spPr>
        <a:xfrm>
          <a:off x="16093440" y="1363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76835</xdr:rowOff>
    </xdr:from>
    <xdr:ext cx="467360" cy="262890"/>
    <xdr:sp textlink="">
      <xdr:nvSpPr>
        <xdr:cNvPr id="694" name="テキスト ボックス 693"/>
        <xdr:cNvSpPr txBox="1"/>
      </xdr:nvSpPr>
      <xdr:spPr>
        <a:xfrm>
          <a:off x="15694660" y="1349184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6093440" y="133108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93345</xdr:rowOff>
    </xdr:from>
    <xdr:ext cx="467360" cy="262255"/>
    <xdr:sp textlink="">
      <xdr:nvSpPr>
        <xdr:cNvPr id="696" name="テキスト ボックス 695"/>
        <xdr:cNvSpPr txBox="1"/>
      </xdr:nvSpPr>
      <xdr:spPr>
        <a:xfrm>
          <a:off x="15694660" y="1317307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80010</xdr:rowOff>
    </xdr:from>
    <xdr:to xmlns:xdr="http://schemas.openxmlformats.org/drawingml/2006/spreadsheetDrawing">
      <xdr:col>120</xdr:col>
      <xdr:colOff>114300</xdr:colOff>
      <xdr:row>77</xdr:row>
      <xdr:rowOff>80010</xdr:rowOff>
    </xdr:to>
    <xdr:cxnSp macro="">
      <xdr:nvCxnSpPr>
        <xdr:cNvPr id="697" name="直線コネクタ 696"/>
        <xdr:cNvCxnSpPr/>
      </xdr:nvCxnSpPr>
      <xdr:spPr>
        <a:xfrm>
          <a:off x="16093440" y="1299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109855</xdr:rowOff>
    </xdr:from>
    <xdr:ext cx="467360" cy="262255"/>
    <xdr:sp textlink="">
      <xdr:nvSpPr>
        <xdr:cNvPr id="698" name="テキスト ボックス 697"/>
        <xdr:cNvSpPr txBox="1"/>
      </xdr:nvSpPr>
      <xdr:spPr>
        <a:xfrm>
          <a:off x="15694660" y="1285430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114300</xdr:colOff>
      <xdr:row>75</xdr:row>
      <xdr:rowOff>96520</xdr:rowOff>
    </xdr:to>
    <xdr:cxnSp macro="">
      <xdr:nvCxnSpPr>
        <xdr:cNvPr id="699" name="直線コネクタ 698"/>
        <xdr:cNvCxnSpPr/>
      </xdr:nvCxnSpPr>
      <xdr:spPr>
        <a:xfrm>
          <a:off x="1609344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126365</xdr:rowOff>
    </xdr:from>
    <xdr:ext cx="467360" cy="261620"/>
    <xdr:sp textlink="">
      <xdr:nvSpPr>
        <xdr:cNvPr id="700" name="テキスト ボックス 699"/>
        <xdr:cNvSpPr txBox="1"/>
      </xdr:nvSpPr>
      <xdr:spPr>
        <a:xfrm>
          <a:off x="15694660" y="125355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textlink="">
      <xdr:nvSpPr>
        <xdr:cNvPr id="701" name="【児童館】&#10;一人当たり面積グラフ枠"/>
        <xdr:cNvSpPr/>
      </xdr:nvSpPr>
      <xdr:spPr>
        <a:xfrm>
          <a:off x="1609344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83185</xdr:rowOff>
    </xdr:from>
    <xdr:to xmlns:xdr="http://schemas.openxmlformats.org/drawingml/2006/spreadsheetDrawing">
      <xdr:col>116</xdr:col>
      <xdr:colOff>62865</xdr:colOff>
      <xdr:row>86</xdr:row>
      <xdr:rowOff>149225</xdr:rowOff>
    </xdr:to>
    <xdr:cxnSp macro="">
      <xdr:nvCxnSpPr>
        <xdr:cNvPr id="702" name="直線コネクタ 701"/>
        <xdr:cNvCxnSpPr/>
      </xdr:nvCxnSpPr>
      <xdr:spPr>
        <a:xfrm flipV="1">
          <a:off x="19509105" y="1316291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152400</xdr:rowOff>
    </xdr:from>
    <xdr:ext cx="469900" cy="262890"/>
    <xdr:sp textlink="">
      <xdr:nvSpPr>
        <xdr:cNvPr id="703" name="【児童館】&#10;一人当たり面積最小値テキスト"/>
        <xdr:cNvSpPr txBox="1"/>
      </xdr:nvSpPr>
      <xdr:spPr>
        <a:xfrm>
          <a:off x="19547840" y="145732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704" name="直線コネクタ 703"/>
        <xdr:cNvCxnSpPr/>
      </xdr:nvCxnSpPr>
      <xdr:spPr>
        <a:xfrm>
          <a:off x="19443700" y="14570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61620"/>
    <xdr:sp textlink="">
      <xdr:nvSpPr>
        <xdr:cNvPr id="705" name="【児童館】&#10;一人当たり面積最大値テキスト"/>
        <xdr:cNvSpPr txBox="1"/>
      </xdr:nvSpPr>
      <xdr:spPr>
        <a:xfrm>
          <a:off x="19547840" y="1294130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83185</xdr:rowOff>
    </xdr:from>
    <xdr:to xmlns:xdr="http://schemas.openxmlformats.org/drawingml/2006/spreadsheetDrawing">
      <xdr:col>116</xdr:col>
      <xdr:colOff>152400</xdr:colOff>
      <xdr:row>78</xdr:row>
      <xdr:rowOff>83185</xdr:rowOff>
    </xdr:to>
    <xdr:cxnSp macro="">
      <xdr:nvCxnSpPr>
        <xdr:cNvPr id="706" name="直線コネクタ 705"/>
        <xdr:cNvCxnSpPr/>
      </xdr:nvCxnSpPr>
      <xdr:spPr>
        <a:xfrm>
          <a:off x="19443700" y="13162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900" cy="261620"/>
    <xdr:sp textlink="">
      <xdr:nvSpPr>
        <xdr:cNvPr id="707" name="【児童館】&#10;一人当たり面積平均値テキスト"/>
        <xdr:cNvSpPr txBox="1"/>
      </xdr:nvSpPr>
      <xdr:spPr>
        <a:xfrm>
          <a:off x="19547840" y="1421130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147955</xdr:rowOff>
    </xdr:from>
    <xdr:to xmlns:xdr="http://schemas.openxmlformats.org/drawingml/2006/spreadsheetDrawing">
      <xdr:col>116</xdr:col>
      <xdr:colOff>114300</xdr:colOff>
      <xdr:row>85</xdr:row>
      <xdr:rowOff>76835</xdr:rowOff>
    </xdr:to>
    <xdr:sp textlink="">
      <xdr:nvSpPr>
        <xdr:cNvPr id="708" name="フローチャート: 判断 707"/>
        <xdr:cNvSpPr/>
      </xdr:nvSpPr>
      <xdr:spPr>
        <a:xfrm>
          <a:off x="19458940" y="142335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158750</xdr:rowOff>
    </xdr:from>
    <xdr:to xmlns:xdr="http://schemas.openxmlformats.org/drawingml/2006/spreadsheetDrawing">
      <xdr:col>112</xdr:col>
      <xdr:colOff>38100</xdr:colOff>
      <xdr:row>85</xdr:row>
      <xdr:rowOff>87630</xdr:rowOff>
    </xdr:to>
    <xdr:sp textlink="">
      <xdr:nvSpPr>
        <xdr:cNvPr id="709" name="フローチャート: 判断 708"/>
        <xdr:cNvSpPr/>
      </xdr:nvSpPr>
      <xdr:spPr>
        <a:xfrm>
          <a:off x="18735040" y="142443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125095</xdr:rowOff>
    </xdr:from>
    <xdr:to xmlns:xdr="http://schemas.openxmlformats.org/drawingml/2006/spreadsheetDrawing">
      <xdr:col>107</xdr:col>
      <xdr:colOff>101600</xdr:colOff>
      <xdr:row>85</xdr:row>
      <xdr:rowOff>53975</xdr:rowOff>
    </xdr:to>
    <xdr:sp textlink="">
      <xdr:nvSpPr>
        <xdr:cNvPr id="710" name="フローチャート: 判断 709"/>
        <xdr:cNvSpPr/>
      </xdr:nvSpPr>
      <xdr:spPr>
        <a:xfrm>
          <a:off x="17937480" y="142106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125095</xdr:rowOff>
    </xdr:from>
    <xdr:to xmlns:xdr="http://schemas.openxmlformats.org/drawingml/2006/spreadsheetDrawing">
      <xdr:col>102</xdr:col>
      <xdr:colOff>165100</xdr:colOff>
      <xdr:row>85</xdr:row>
      <xdr:rowOff>53975</xdr:rowOff>
    </xdr:to>
    <xdr:sp textlink="">
      <xdr:nvSpPr>
        <xdr:cNvPr id="711" name="フローチャート: 判断 710"/>
        <xdr:cNvSpPr/>
      </xdr:nvSpPr>
      <xdr:spPr>
        <a:xfrm>
          <a:off x="17162780" y="142106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135890</xdr:rowOff>
    </xdr:from>
    <xdr:to xmlns:xdr="http://schemas.openxmlformats.org/drawingml/2006/spreadsheetDrawing">
      <xdr:col>98</xdr:col>
      <xdr:colOff>38100</xdr:colOff>
      <xdr:row>85</xdr:row>
      <xdr:rowOff>64770</xdr:rowOff>
    </xdr:to>
    <xdr:sp textlink="">
      <xdr:nvSpPr>
        <xdr:cNvPr id="712" name="フローチャート: 判断 711"/>
        <xdr:cNvSpPr/>
      </xdr:nvSpPr>
      <xdr:spPr>
        <a:xfrm>
          <a:off x="16388080" y="1422146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151765</xdr:rowOff>
    </xdr:from>
    <xdr:ext cx="762000" cy="262890"/>
    <xdr:sp textlink="">
      <xdr:nvSpPr>
        <xdr:cNvPr id="713" name="テキスト ボックス 712"/>
        <xdr:cNvSpPr txBox="1"/>
      </xdr:nvSpPr>
      <xdr:spPr>
        <a:xfrm>
          <a:off x="193421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88</xdr:row>
      <xdr:rowOff>151765</xdr:rowOff>
    </xdr:from>
    <xdr:ext cx="762000" cy="262890"/>
    <xdr:sp textlink="">
      <xdr:nvSpPr>
        <xdr:cNvPr id="714" name="テキスト ボックス 713"/>
        <xdr:cNvSpPr txBox="1"/>
      </xdr:nvSpPr>
      <xdr:spPr>
        <a:xfrm>
          <a:off x="18608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151765</xdr:rowOff>
    </xdr:from>
    <xdr:ext cx="762000" cy="262890"/>
    <xdr:sp textlink="">
      <xdr:nvSpPr>
        <xdr:cNvPr id="715" name="テキスト ボックス 714"/>
        <xdr:cNvSpPr txBox="1"/>
      </xdr:nvSpPr>
      <xdr:spPr>
        <a:xfrm>
          <a:off x="178206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151765</xdr:rowOff>
    </xdr:from>
    <xdr:ext cx="762000" cy="262890"/>
    <xdr:sp textlink="">
      <xdr:nvSpPr>
        <xdr:cNvPr id="716" name="テキスト ボックス 715"/>
        <xdr:cNvSpPr txBox="1"/>
      </xdr:nvSpPr>
      <xdr:spPr>
        <a:xfrm>
          <a:off x="170459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88</xdr:row>
      <xdr:rowOff>151765</xdr:rowOff>
    </xdr:from>
    <xdr:ext cx="762000" cy="262890"/>
    <xdr:sp textlink="">
      <xdr:nvSpPr>
        <xdr:cNvPr id="717" name="テキスト ボックス 716"/>
        <xdr:cNvSpPr txBox="1"/>
      </xdr:nvSpPr>
      <xdr:spPr>
        <a:xfrm>
          <a:off x="1626108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122555</xdr:rowOff>
    </xdr:from>
    <xdr:to xmlns:xdr="http://schemas.openxmlformats.org/drawingml/2006/spreadsheetDrawing">
      <xdr:col>116</xdr:col>
      <xdr:colOff>114300</xdr:colOff>
      <xdr:row>80</xdr:row>
      <xdr:rowOff>51435</xdr:rowOff>
    </xdr:to>
    <xdr:sp textlink="">
      <xdr:nvSpPr>
        <xdr:cNvPr id="718" name="楕円 717"/>
        <xdr:cNvSpPr/>
      </xdr:nvSpPr>
      <xdr:spPr>
        <a:xfrm>
          <a:off x="19458940" y="133699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146050</xdr:rowOff>
    </xdr:from>
    <xdr:ext cx="469900" cy="262255"/>
    <xdr:sp textlink="">
      <xdr:nvSpPr>
        <xdr:cNvPr id="719" name="【児童館】&#10;一人当たり面積該当値テキスト"/>
        <xdr:cNvSpPr txBox="1"/>
      </xdr:nvSpPr>
      <xdr:spPr>
        <a:xfrm>
          <a:off x="19547840" y="132257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144780</xdr:rowOff>
    </xdr:from>
    <xdr:to xmlns:xdr="http://schemas.openxmlformats.org/drawingml/2006/spreadsheetDrawing">
      <xdr:col>112</xdr:col>
      <xdr:colOff>38100</xdr:colOff>
      <xdr:row>80</xdr:row>
      <xdr:rowOff>73660</xdr:rowOff>
    </xdr:to>
    <xdr:sp textlink="">
      <xdr:nvSpPr>
        <xdr:cNvPr id="720" name="楕円 719"/>
        <xdr:cNvSpPr/>
      </xdr:nvSpPr>
      <xdr:spPr>
        <a:xfrm>
          <a:off x="18735040" y="1339215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80</xdr:row>
      <xdr:rowOff>0</xdr:rowOff>
    </xdr:from>
    <xdr:to xmlns:xdr="http://schemas.openxmlformats.org/drawingml/2006/spreadsheetDrawing">
      <xdr:col>116</xdr:col>
      <xdr:colOff>63500</xdr:colOff>
      <xdr:row>80</xdr:row>
      <xdr:rowOff>21590</xdr:rowOff>
    </xdr:to>
    <xdr:cxnSp macro="">
      <xdr:nvCxnSpPr>
        <xdr:cNvPr id="721" name="直線コネクタ 720"/>
        <xdr:cNvCxnSpPr/>
      </xdr:nvCxnSpPr>
      <xdr:spPr>
        <a:xfrm flipV="1">
          <a:off x="18775680" y="13415010"/>
          <a:ext cx="7340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3810</xdr:rowOff>
    </xdr:from>
    <xdr:to xmlns:xdr="http://schemas.openxmlformats.org/drawingml/2006/spreadsheetDrawing">
      <xdr:col>107</xdr:col>
      <xdr:colOff>101600</xdr:colOff>
      <xdr:row>80</xdr:row>
      <xdr:rowOff>107315</xdr:rowOff>
    </xdr:to>
    <xdr:sp textlink="">
      <xdr:nvSpPr>
        <xdr:cNvPr id="722" name="楕円 721"/>
        <xdr:cNvSpPr/>
      </xdr:nvSpPr>
      <xdr:spPr>
        <a:xfrm>
          <a:off x="17937480" y="13418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21590</xdr:rowOff>
    </xdr:from>
    <xdr:to xmlns:xdr="http://schemas.openxmlformats.org/drawingml/2006/spreadsheetDrawing">
      <xdr:col>111</xdr:col>
      <xdr:colOff>167640</xdr:colOff>
      <xdr:row>80</xdr:row>
      <xdr:rowOff>55245</xdr:rowOff>
    </xdr:to>
    <xdr:cxnSp macro="">
      <xdr:nvCxnSpPr>
        <xdr:cNvPr id="723" name="直線コネクタ 722"/>
        <xdr:cNvCxnSpPr/>
      </xdr:nvCxnSpPr>
      <xdr:spPr>
        <a:xfrm flipV="1">
          <a:off x="17988280" y="13436600"/>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97155</xdr:rowOff>
    </xdr:from>
    <xdr:to xmlns:xdr="http://schemas.openxmlformats.org/drawingml/2006/spreadsheetDrawing">
      <xdr:col>102</xdr:col>
      <xdr:colOff>165100</xdr:colOff>
      <xdr:row>79</xdr:row>
      <xdr:rowOff>26035</xdr:rowOff>
    </xdr:to>
    <xdr:sp textlink="">
      <xdr:nvSpPr>
        <xdr:cNvPr id="724" name="楕円 723"/>
        <xdr:cNvSpPr/>
      </xdr:nvSpPr>
      <xdr:spPr>
        <a:xfrm>
          <a:off x="17162780" y="131768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149225</xdr:rowOff>
    </xdr:from>
    <xdr:to xmlns:xdr="http://schemas.openxmlformats.org/drawingml/2006/spreadsheetDrawing">
      <xdr:col>107</xdr:col>
      <xdr:colOff>50800</xdr:colOff>
      <xdr:row>80</xdr:row>
      <xdr:rowOff>55245</xdr:rowOff>
    </xdr:to>
    <xdr:cxnSp macro="">
      <xdr:nvCxnSpPr>
        <xdr:cNvPr id="725" name="直線コネクタ 724"/>
        <xdr:cNvCxnSpPr/>
      </xdr:nvCxnSpPr>
      <xdr:spPr>
        <a:xfrm>
          <a:off x="17213580" y="13228955"/>
          <a:ext cx="7747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116840</xdr:rowOff>
    </xdr:from>
    <xdr:to xmlns:xdr="http://schemas.openxmlformats.org/drawingml/2006/spreadsheetDrawing">
      <xdr:col>98</xdr:col>
      <xdr:colOff>38100</xdr:colOff>
      <xdr:row>82</xdr:row>
      <xdr:rowOff>45720</xdr:rowOff>
    </xdr:to>
    <xdr:sp textlink="">
      <xdr:nvSpPr>
        <xdr:cNvPr id="726" name="楕円 725"/>
        <xdr:cNvSpPr/>
      </xdr:nvSpPr>
      <xdr:spPr>
        <a:xfrm>
          <a:off x="16388080" y="1369949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78</xdr:row>
      <xdr:rowOff>149225</xdr:rowOff>
    </xdr:from>
    <xdr:to xmlns:xdr="http://schemas.openxmlformats.org/drawingml/2006/spreadsheetDrawing">
      <xdr:col>102</xdr:col>
      <xdr:colOff>114300</xdr:colOff>
      <xdr:row>81</xdr:row>
      <xdr:rowOff>167640</xdr:rowOff>
    </xdr:to>
    <xdr:cxnSp macro="">
      <xdr:nvCxnSpPr>
        <xdr:cNvPr id="727" name="直線コネクタ 726"/>
        <xdr:cNvCxnSpPr/>
      </xdr:nvCxnSpPr>
      <xdr:spPr>
        <a:xfrm flipV="1">
          <a:off x="16428720" y="13228955"/>
          <a:ext cx="78486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78740</xdr:rowOff>
    </xdr:from>
    <xdr:ext cx="468630" cy="262890"/>
    <xdr:sp textlink="">
      <xdr:nvSpPr>
        <xdr:cNvPr id="728" name="n_1aveValue【児童館】&#10;一人当たり面積"/>
        <xdr:cNvSpPr txBox="1"/>
      </xdr:nvSpPr>
      <xdr:spPr>
        <a:xfrm>
          <a:off x="18561050" y="1433195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45085</xdr:rowOff>
    </xdr:from>
    <xdr:ext cx="469900" cy="263525"/>
    <xdr:sp textlink="">
      <xdr:nvSpPr>
        <xdr:cNvPr id="729" name="n_2aveValue【児童館】&#10;一人当たり面積"/>
        <xdr:cNvSpPr txBox="1"/>
      </xdr:nvSpPr>
      <xdr:spPr>
        <a:xfrm>
          <a:off x="17776190" y="142982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45085</xdr:rowOff>
    </xdr:from>
    <xdr:ext cx="468630" cy="263525"/>
    <xdr:sp textlink="">
      <xdr:nvSpPr>
        <xdr:cNvPr id="730" name="n_3aveValue【児童館】&#10;一人当たり面積"/>
        <xdr:cNvSpPr txBox="1"/>
      </xdr:nvSpPr>
      <xdr:spPr>
        <a:xfrm>
          <a:off x="17001490" y="1429829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55880</xdr:rowOff>
    </xdr:from>
    <xdr:ext cx="469900" cy="262890"/>
    <xdr:sp textlink="">
      <xdr:nvSpPr>
        <xdr:cNvPr id="731" name="n_4aveValue【児童館】&#10;一人当たり面積"/>
        <xdr:cNvSpPr txBox="1"/>
      </xdr:nvSpPr>
      <xdr:spPr>
        <a:xfrm>
          <a:off x="16226790" y="143090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90170</xdr:rowOff>
    </xdr:from>
    <xdr:ext cx="468630" cy="261620"/>
    <xdr:sp textlink="">
      <xdr:nvSpPr>
        <xdr:cNvPr id="732" name="n_1mainValue【児童館】&#10;一人当たり面積"/>
        <xdr:cNvSpPr txBox="1"/>
      </xdr:nvSpPr>
      <xdr:spPr>
        <a:xfrm>
          <a:off x="18561050" y="1316990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123825</xdr:rowOff>
    </xdr:from>
    <xdr:ext cx="469900" cy="261620"/>
    <xdr:sp textlink="">
      <xdr:nvSpPr>
        <xdr:cNvPr id="733" name="n_2mainValue【児童館】&#10;一人当たり面積"/>
        <xdr:cNvSpPr txBox="1"/>
      </xdr:nvSpPr>
      <xdr:spPr>
        <a:xfrm>
          <a:off x="17776190" y="1320355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77</xdr:row>
      <xdr:rowOff>43180</xdr:rowOff>
    </xdr:from>
    <xdr:ext cx="468630" cy="262890"/>
    <xdr:sp textlink="">
      <xdr:nvSpPr>
        <xdr:cNvPr id="734" name="n_3mainValue【児童館】&#10;一人当たり面積"/>
        <xdr:cNvSpPr txBox="1"/>
      </xdr:nvSpPr>
      <xdr:spPr>
        <a:xfrm>
          <a:off x="17001490" y="1295527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62230</xdr:rowOff>
    </xdr:from>
    <xdr:ext cx="469900" cy="262255"/>
    <xdr:sp textlink="">
      <xdr:nvSpPr>
        <xdr:cNvPr id="735" name="n_4mainValue【児童館】&#10;一人当たり面積"/>
        <xdr:cNvSpPr txBox="1"/>
      </xdr:nvSpPr>
      <xdr:spPr>
        <a:xfrm>
          <a:off x="16226790" y="134772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textlink="">
      <xdr:nvSpPr>
        <xdr:cNvPr id="736" name="正方形/長方形 735"/>
        <xdr:cNvSpPr/>
      </xdr:nvSpPr>
      <xdr:spPr>
        <a:xfrm>
          <a:off x="1096010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textlink="">
      <xdr:nvSpPr>
        <xdr:cNvPr id="737" name="正方形/長方形 736"/>
        <xdr:cNvSpPr/>
      </xdr:nvSpPr>
      <xdr:spPr>
        <a:xfrm>
          <a:off x="11064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textlink="">
      <xdr:nvSpPr>
        <xdr:cNvPr id="738" name="正方形/長方形 737"/>
        <xdr:cNvSpPr/>
      </xdr:nvSpPr>
      <xdr:spPr>
        <a:xfrm>
          <a:off x="11064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textlink="">
      <xdr:nvSpPr>
        <xdr:cNvPr id="739" name="正方形/長方形 738"/>
        <xdr:cNvSpPr/>
      </xdr:nvSpPr>
      <xdr:spPr>
        <a:xfrm>
          <a:off x="119659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textlink="">
      <xdr:nvSpPr>
        <xdr:cNvPr id="740" name="正方形/長方形 739"/>
        <xdr:cNvSpPr/>
      </xdr:nvSpPr>
      <xdr:spPr>
        <a:xfrm>
          <a:off x="119659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textlink="">
      <xdr:nvSpPr>
        <xdr:cNvPr id="741" name="正方形/長方形 740"/>
        <xdr:cNvSpPr/>
      </xdr:nvSpPr>
      <xdr:spPr>
        <a:xfrm>
          <a:off x="129717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textlink="">
      <xdr:nvSpPr>
        <xdr:cNvPr id="742" name="正方形/長方形 741"/>
        <xdr:cNvSpPr/>
      </xdr:nvSpPr>
      <xdr:spPr>
        <a:xfrm>
          <a:off x="129717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43" name="正方形/長方形 742"/>
        <xdr:cNvSpPr/>
      </xdr:nvSpPr>
      <xdr:spPr>
        <a:xfrm>
          <a:off x="1096010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textlink="">
      <xdr:nvSpPr>
        <xdr:cNvPr id="744" name="テキスト ボックス 743"/>
        <xdr:cNvSpPr txBox="1"/>
      </xdr:nvSpPr>
      <xdr:spPr>
        <a:xfrm>
          <a:off x="1092200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167640</xdr:colOff>
      <xdr:row>111</xdr:row>
      <xdr:rowOff>19050</xdr:rowOff>
    </xdr:to>
    <xdr:cxnSp macro="">
      <xdr:nvCxnSpPr>
        <xdr:cNvPr id="745" name="直線コネクタ 744"/>
        <xdr:cNvCxnSpPr/>
      </xdr:nvCxnSpPr>
      <xdr:spPr>
        <a:xfrm>
          <a:off x="10960100" y="18707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textlink="">
      <xdr:nvSpPr>
        <xdr:cNvPr id="746" name="テキスト ボックス 745"/>
        <xdr:cNvSpPr txBox="1"/>
      </xdr:nvSpPr>
      <xdr:spPr>
        <a:xfrm>
          <a:off x="1056132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167640</xdr:colOff>
      <xdr:row>108</xdr:row>
      <xdr:rowOff>152400</xdr:rowOff>
    </xdr:to>
    <xdr:cxnSp macro="">
      <xdr:nvCxnSpPr>
        <xdr:cNvPr id="747" name="直線コネクタ 746"/>
        <xdr:cNvCxnSpPr/>
      </xdr:nvCxnSpPr>
      <xdr:spPr>
        <a:xfrm>
          <a:off x="10960100" y="1832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textlink="">
      <xdr:nvSpPr>
        <xdr:cNvPr id="748" name="テキスト ボックス 747"/>
        <xdr:cNvSpPr txBox="1"/>
      </xdr:nvSpPr>
      <xdr:spPr>
        <a:xfrm>
          <a:off x="1056132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167640</xdr:colOff>
      <xdr:row>106</xdr:row>
      <xdr:rowOff>114300</xdr:rowOff>
    </xdr:to>
    <xdr:cxnSp macro="">
      <xdr:nvCxnSpPr>
        <xdr:cNvPr id="749" name="直線コネクタ 748"/>
        <xdr:cNvCxnSpPr/>
      </xdr:nvCxnSpPr>
      <xdr:spPr>
        <a:xfrm>
          <a:off x="10960100" y="17945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textlink="">
      <xdr:nvSpPr>
        <xdr:cNvPr id="750" name="テキスト ボックス 749"/>
        <xdr:cNvSpPr txBox="1"/>
      </xdr:nvSpPr>
      <xdr:spPr>
        <a:xfrm>
          <a:off x="10602595" y="17802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167640</xdr:colOff>
      <xdr:row>104</xdr:row>
      <xdr:rowOff>76200</xdr:rowOff>
    </xdr:to>
    <xdr:cxnSp macro="">
      <xdr:nvCxnSpPr>
        <xdr:cNvPr id="751" name="直線コネクタ 750"/>
        <xdr:cNvCxnSpPr/>
      </xdr:nvCxnSpPr>
      <xdr:spPr>
        <a:xfrm>
          <a:off x="10960100" y="17564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textlink="">
      <xdr:nvSpPr>
        <xdr:cNvPr id="752" name="テキスト ボックス 751"/>
        <xdr:cNvSpPr txBox="1"/>
      </xdr:nvSpPr>
      <xdr:spPr>
        <a:xfrm>
          <a:off x="1060259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167640</xdr:colOff>
      <xdr:row>102</xdr:row>
      <xdr:rowOff>38100</xdr:rowOff>
    </xdr:to>
    <xdr:cxnSp macro="">
      <xdr:nvCxnSpPr>
        <xdr:cNvPr id="753" name="直線コネクタ 752"/>
        <xdr:cNvCxnSpPr/>
      </xdr:nvCxnSpPr>
      <xdr:spPr>
        <a:xfrm>
          <a:off x="10960100" y="1718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textlink="">
      <xdr:nvSpPr>
        <xdr:cNvPr id="754" name="テキスト ボックス 753"/>
        <xdr:cNvSpPr txBox="1"/>
      </xdr:nvSpPr>
      <xdr:spPr>
        <a:xfrm>
          <a:off x="1060259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167640</xdr:colOff>
      <xdr:row>100</xdr:row>
      <xdr:rowOff>0</xdr:rowOff>
    </xdr:to>
    <xdr:cxnSp macro="">
      <xdr:nvCxnSpPr>
        <xdr:cNvPr id="755" name="直線コネクタ 754"/>
        <xdr:cNvCxnSpPr/>
      </xdr:nvCxnSpPr>
      <xdr:spPr>
        <a:xfrm>
          <a:off x="10960100" y="16802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textlink="">
      <xdr:nvSpPr>
        <xdr:cNvPr id="756" name="テキスト ボックス 755"/>
        <xdr:cNvSpPr txBox="1"/>
      </xdr:nvSpPr>
      <xdr:spPr>
        <a:xfrm>
          <a:off x="10602595" y="1665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167640</xdr:colOff>
      <xdr:row>97</xdr:row>
      <xdr:rowOff>133350</xdr:rowOff>
    </xdr:to>
    <xdr:cxnSp macro="">
      <xdr:nvCxnSpPr>
        <xdr:cNvPr id="757" name="直線コネクタ 756"/>
        <xdr:cNvCxnSpPr/>
      </xdr:nvCxnSpPr>
      <xdr:spPr>
        <a:xfrm>
          <a:off x="10960100" y="16421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textlink="">
      <xdr:nvSpPr>
        <xdr:cNvPr id="758" name="テキスト ボックス 757"/>
        <xdr:cNvSpPr txBox="1"/>
      </xdr:nvSpPr>
      <xdr:spPr>
        <a:xfrm>
          <a:off x="10666730" y="162788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59" name="【公民館】&#10;有形固定資産減価償却率グラフ枠"/>
        <xdr:cNvSpPr/>
      </xdr:nvSpPr>
      <xdr:spPr>
        <a:xfrm>
          <a:off x="1096010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4375765" y="167970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textlink="">
      <xdr:nvSpPr>
        <xdr:cNvPr id="761" name="【公民館】&#10;有形固定資産減価償却率最小値テキスト"/>
        <xdr:cNvSpPr txBox="1"/>
      </xdr:nvSpPr>
      <xdr:spPr>
        <a:xfrm>
          <a:off x="14414500" y="18329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4287500" y="18326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7810"/>
    <xdr:sp textlink="">
      <xdr:nvSpPr>
        <xdr:cNvPr id="763" name="【公民館】&#10;有形固定資産減価償却率最大値テキスト"/>
        <xdr:cNvSpPr txBox="1"/>
      </xdr:nvSpPr>
      <xdr:spPr>
        <a:xfrm>
          <a:off x="14414500" y="16571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764" name="直線コネクタ 763"/>
        <xdr:cNvCxnSpPr/>
      </xdr:nvCxnSpPr>
      <xdr:spPr>
        <a:xfrm>
          <a:off x="14287500" y="167970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5130" cy="259080"/>
    <xdr:sp textlink="">
      <xdr:nvSpPr>
        <xdr:cNvPr id="765" name="【公民館】&#10;有形固定資産減価償却率平均値テキスト"/>
        <xdr:cNvSpPr txBox="1"/>
      </xdr:nvSpPr>
      <xdr:spPr>
        <a:xfrm>
          <a:off x="14414500" y="17452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167640</xdr:colOff>
      <xdr:row>105</xdr:row>
      <xdr:rowOff>43180</xdr:rowOff>
    </xdr:to>
    <xdr:sp textlink="">
      <xdr:nvSpPr>
        <xdr:cNvPr id="766" name="フローチャート: 判断 765"/>
        <xdr:cNvSpPr/>
      </xdr:nvSpPr>
      <xdr:spPr>
        <a:xfrm>
          <a:off x="14325600" y="1760093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textlink="">
      <xdr:nvSpPr>
        <xdr:cNvPr id="767" name="フローチャート: 判断 766"/>
        <xdr:cNvSpPr/>
      </xdr:nvSpPr>
      <xdr:spPr>
        <a:xfrm>
          <a:off x="1357884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textlink="">
      <xdr:nvSpPr>
        <xdr:cNvPr id="768" name="フローチャート: 判断 767"/>
        <xdr:cNvSpPr/>
      </xdr:nvSpPr>
      <xdr:spPr>
        <a:xfrm>
          <a:off x="128041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textlink="">
      <xdr:nvSpPr>
        <xdr:cNvPr id="769" name="フローチャート: 判断 768"/>
        <xdr:cNvSpPr/>
      </xdr:nvSpPr>
      <xdr:spPr>
        <a:xfrm>
          <a:off x="120294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textlink="">
      <xdr:nvSpPr>
        <xdr:cNvPr id="770" name="フローチャート: 判断 769"/>
        <xdr:cNvSpPr/>
      </xdr:nvSpPr>
      <xdr:spPr>
        <a:xfrm>
          <a:off x="11231880" y="175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textlink="">
      <xdr:nvSpPr>
        <xdr:cNvPr id="771" name="テキスト ボックス 770"/>
        <xdr:cNvSpPr txBox="1"/>
      </xdr:nvSpPr>
      <xdr:spPr>
        <a:xfrm>
          <a:off x="14208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textlink="">
      <xdr:nvSpPr>
        <xdr:cNvPr id="772" name="テキスト ボックス 771"/>
        <xdr:cNvSpPr txBox="1"/>
      </xdr:nvSpPr>
      <xdr:spPr>
        <a:xfrm>
          <a:off x="13462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textlink="">
      <xdr:nvSpPr>
        <xdr:cNvPr id="773" name="テキスト ボックス 772"/>
        <xdr:cNvSpPr txBox="1"/>
      </xdr:nvSpPr>
      <xdr:spPr>
        <a:xfrm>
          <a:off x="12687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111</xdr:row>
      <xdr:rowOff>16510</xdr:rowOff>
    </xdr:from>
    <xdr:ext cx="762000" cy="259080"/>
    <xdr:sp textlink="">
      <xdr:nvSpPr>
        <xdr:cNvPr id="774" name="テキスト ボックス 773"/>
        <xdr:cNvSpPr txBox="1"/>
      </xdr:nvSpPr>
      <xdr:spPr>
        <a:xfrm>
          <a:off x="119024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textlink="">
      <xdr:nvSpPr>
        <xdr:cNvPr id="775" name="テキスト ボックス 774"/>
        <xdr:cNvSpPr txBox="1"/>
      </xdr:nvSpPr>
      <xdr:spPr>
        <a:xfrm>
          <a:off x="11115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143510</xdr:rowOff>
    </xdr:from>
    <xdr:to xmlns:xdr="http://schemas.openxmlformats.org/drawingml/2006/spreadsheetDrawing">
      <xdr:col>85</xdr:col>
      <xdr:colOff>167640</xdr:colOff>
      <xdr:row>108</xdr:row>
      <xdr:rowOff>73660</xdr:rowOff>
    </xdr:to>
    <xdr:sp textlink="">
      <xdr:nvSpPr>
        <xdr:cNvPr id="776" name="楕円 775"/>
        <xdr:cNvSpPr/>
      </xdr:nvSpPr>
      <xdr:spPr>
        <a:xfrm>
          <a:off x="14325600" y="1814576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121920</xdr:rowOff>
    </xdr:from>
    <xdr:ext cx="405130" cy="257810"/>
    <xdr:sp textlink="">
      <xdr:nvSpPr>
        <xdr:cNvPr id="777" name="【公民館】&#10;有形固定資産減価償却率該当値テキスト"/>
        <xdr:cNvSpPr txBox="1"/>
      </xdr:nvSpPr>
      <xdr:spPr>
        <a:xfrm>
          <a:off x="14414500" y="18124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82550</xdr:rowOff>
    </xdr:from>
    <xdr:to xmlns:xdr="http://schemas.openxmlformats.org/drawingml/2006/spreadsheetDrawing">
      <xdr:col>81</xdr:col>
      <xdr:colOff>101600</xdr:colOff>
      <xdr:row>108</xdr:row>
      <xdr:rowOff>12700</xdr:rowOff>
    </xdr:to>
    <xdr:sp textlink="">
      <xdr:nvSpPr>
        <xdr:cNvPr id="778" name="楕円 777"/>
        <xdr:cNvSpPr/>
      </xdr:nvSpPr>
      <xdr:spPr>
        <a:xfrm>
          <a:off x="1357884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133350</xdr:rowOff>
    </xdr:from>
    <xdr:to xmlns:xdr="http://schemas.openxmlformats.org/drawingml/2006/spreadsheetDrawing">
      <xdr:col>85</xdr:col>
      <xdr:colOff>127000</xdr:colOff>
      <xdr:row>108</xdr:row>
      <xdr:rowOff>22860</xdr:rowOff>
    </xdr:to>
    <xdr:cxnSp macro="">
      <xdr:nvCxnSpPr>
        <xdr:cNvPr id="779" name="直線コネクタ 778"/>
        <xdr:cNvCxnSpPr/>
      </xdr:nvCxnSpPr>
      <xdr:spPr>
        <a:xfrm>
          <a:off x="13629640" y="18135600"/>
          <a:ext cx="746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82550</xdr:rowOff>
    </xdr:from>
    <xdr:to xmlns:xdr="http://schemas.openxmlformats.org/drawingml/2006/spreadsheetDrawing">
      <xdr:col>76</xdr:col>
      <xdr:colOff>165100</xdr:colOff>
      <xdr:row>108</xdr:row>
      <xdr:rowOff>12700</xdr:rowOff>
    </xdr:to>
    <xdr:sp textlink="">
      <xdr:nvSpPr>
        <xdr:cNvPr id="780" name="楕円 779"/>
        <xdr:cNvSpPr/>
      </xdr:nvSpPr>
      <xdr:spPr>
        <a:xfrm>
          <a:off x="1280414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133350</xdr:rowOff>
    </xdr:from>
    <xdr:to xmlns:xdr="http://schemas.openxmlformats.org/drawingml/2006/spreadsheetDrawing">
      <xdr:col>81</xdr:col>
      <xdr:colOff>50800</xdr:colOff>
      <xdr:row>107</xdr:row>
      <xdr:rowOff>133350</xdr:rowOff>
    </xdr:to>
    <xdr:cxnSp macro="">
      <xdr:nvCxnSpPr>
        <xdr:cNvPr id="781" name="直線コネクタ 780"/>
        <xdr:cNvCxnSpPr/>
      </xdr:nvCxnSpPr>
      <xdr:spPr>
        <a:xfrm>
          <a:off x="12854940" y="181356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63500</xdr:rowOff>
    </xdr:from>
    <xdr:to xmlns:xdr="http://schemas.openxmlformats.org/drawingml/2006/spreadsheetDrawing">
      <xdr:col>72</xdr:col>
      <xdr:colOff>38100</xdr:colOff>
      <xdr:row>107</xdr:row>
      <xdr:rowOff>165100</xdr:rowOff>
    </xdr:to>
    <xdr:sp textlink="">
      <xdr:nvSpPr>
        <xdr:cNvPr id="782" name="楕円 781"/>
        <xdr:cNvSpPr/>
      </xdr:nvSpPr>
      <xdr:spPr>
        <a:xfrm>
          <a:off x="12029440" y="1806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107</xdr:row>
      <xdr:rowOff>114300</xdr:rowOff>
    </xdr:from>
    <xdr:to xmlns:xdr="http://schemas.openxmlformats.org/drawingml/2006/spreadsheetDrawing">
      <xdr:col>76</xdr:col>
      <xdr:colOff>114300</xdr:colOff>
      <xdr:row>107</xdr:row>
      <xdr:rowOff>133350</xdr:rowOff>
    </xdr:to>
    <xdr:cxnSp macro="">
      <xdr:nvCxnSpPr>
        <xdr:cNvPr id="783" name="直線コネクタ 782"/>
        <xdr:cNvCxnSpPr/>
      </xdr:nvCxnSpPr>
      <xdr:spPr>
        <a:xfrm>
          <a:off x="12070080" y="18116550"/>
          <a:ext cx="7848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40640</xdr:rowOff>
    </xdr:from>
    <xdr:to xmlns:xdr="http://schemas.openxmlformats.org/drawingml/2006/spreadsheetDrawing">
      <xdr:col>67</xdr:col>
      <xdr:colOff>101600</xdr:colOff>
      <xdr:row>107</xdr:row>
      <xdr:rowOff>142240</xdr:rowOff>
    </xdr:to>
    <xdr:sp textlink="">
      <xdr:nvSpPr>
        <xdr:cNvPr id="784" name="楕円 783"/>
        <xdr:cNvSpPr/>
      </xdr:nvSpPr>
      <xdr:spPr>
        <a:xfrm>
          <a:off x="1123188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91440</xdr:rowOff>
    </xdr:from>
    <xdr:to xmlns:xdr="http://schemas.openxmlformats.org/drawingml/2006/spreadsheetDrawing">
      <xdr:col>71</xdr:col>
      <xdr:colOff>167640</xdr:colOff>
      <xdr:row>107</xdr:row>
      <xdr:rowOff>114300</xdr:rowOff>
    </xdr:to>
    <xdr:cxnSp macro="">
      <xdr:nvCxnSpPr>
        <xdr:cNvPr id="785" name="直線コネクタ 784"/>
        <xdr:cNvCxnSpPr/>
      </xdr:nvCxnSpPr>
      <xdr:spPr>
        <a:xfrm>
          <a:off x="11282680" y="1809369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33020</xdr:rowOff>
    </xdr:from>
    <xdr:ext cx="405130" cy="259080"/>
    <xdr:sp textlink="">
      <xdr:nvSpPr>
        <xdr:cNvPr id="786" name="n_1aveValue【公民館】&#10;有形固定資産減価償却率"/>
        <xdr:cNvSpPr txBox="1"/>
      </xdr:nvSpPr>
      <xdr:spPr>
        <a:xfrm>
          <a:off x="13437235" y="1734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67310</xdr:rowOff>
    </xdr:from>
    <xdr:ext cx="405130" cy="259080"/>
    <xdr:sp textlink="">
      <xdr:nvSpPr>
        <xdr:cNvPr id="787" name="n_2aveValue【公民館】&#10;有形固定資産減価償却率"/>
        <xdr:cNvSpPr txBox="1"/>
      </xdr:nvSpPr>
      <xdr:spPr>
        <a:xfrm>
          <a:off x="12675235" y="1738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3860" cy="259080"/>
    <xdr:sp textlink="">
      <xdr:nvSpPr>
        <xdr:cNvPr id="788" name="n_3aveValue【公民館】&#10;有形固定資産減価償却率"/>
        <xdr:cNvSpPr txBox="1"/>
      </xdr:nvSpPr>
      <xdr:spPr>
        <a:xfrm>
          <a:off x="11900535" y="17383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403860" cy="257810"/>
    <xdr:sp textlink="">
      <xdr:nvSpPr>
        <xdr:cNvPr id="789" name="n_4aveValue【公民館】&#10;有形固定資産減価償却率"/>
        <xdr:cNvSpPr txBox="1"/>
      </xdr:nvSpPr>
      <xdr:spPr>
        <a:xfrm>
          <a:off x="11102975" y="17368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3810</xdr:rowOff>
    </xdr:from>
    <xdr:ext cx="405130" cy="259080"/>
    <xdr:sp textlink="">
      <xdr:nvSpPr>
        <xdr:cNvPr id="790" name="n_1mainValue【公民館】&#10;有形固定資産減価償却率"/>
        <xdr:cNvSpPr txBox="1"/>
      </xdr:nvSpPr>
      <xdr:spPr>
        <a:xfrm>
          <a:off x="13437235" y="1817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3810</xdr:rowOff>
    </xdr:from>
    <xdr:ext cx="405130" cy="259080"/>
    <xdr:sp textlink="">
      <xdr:nvSpPr>
        <xdr:cNvPr id="791" name="n_2mainValue【公民館】&#10;有形固定資産減価償却率"/>
        <xdr:cNvSpPr txBox="1"/>
      </xdr:nvSpPr>
      <xdr:spPr>
        <a:xfrm>
          <a:off x="12675235" y="1817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156210</xdr:rowOff>
    </xdr:from>
    <xdr:ext cx="403860" cy="257810"/>
    <xdr:sp textlink="">
      <xdr:nvSpPr>
        <xdr:cNvPr id="792" name="n_3mainValue【公民館】&#10;有形固定資産減価償却率"/>
        <xdr:cNvSpPr txBox="1"/>
      </xdr:nvSpPr>
      <xdr:spPr>
        <a:xfrm>
          <a:off x="11900535" y="18158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133350</xdr:rowOff>
    </xdr:from>
    <xdr:ext cx="403860" cy="257810"/>
    <xdr:sp textlink="">
      <xdr:nvSpPr>
        <xdr:cNvPr id="793" name="n_4mainValue【公民館】&#10;有形固定資産減価償却率"/>
        <xdr:cNvSpPr txBox="1"/>
      </xdr:nvSpPr>
      <xdr:spPr>
        <a:xfrm>
          <a:off x="11102975" y="18135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textlink="">
      <xdr:nvSpPr>
        <xdr:cNvPr id="794" name="正方形/長方形 793"/>
        <xdr:cNvSpPr/>
      </xdr:nvSpPr>
      <xdr:spPr>
        <a:xfrm>
          <a:off x="1609344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textlink="">
      <xdr:nvSpPr>
        <xdr:cNvPr id="795" name="正方形/長方形 794"/>
        <xdr:cNvSpPr/>
      </xdr:nvSpPr>
      <xdr:spPr>
        <a:xfrm>
          <a:off x="16220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textlink="">
      <xdr:nvSpPr>
        <xdr:cNvPr id="796" name="正方形/長方形 795"/>
        <xdr:cNvSpPr/>
      </xdr:nvSpPr>
      <xdr:spPr>
        <a:xfrm>
          <a:off x="16220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textlink="">
      <xdr:nvSpPr>
        <xdr:cNvPr id="797" name="正方形/長方形 796"/>
        <xdr:cNvSpPr/>
      </xdr:nvSpPr>
      <xdr:spPr>
        <a:xfrm>
          <a:off x="170992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textlink="">
      <xdr:nvSpPr>
        <xdr:cNvPr id="798" name="正方形/長方形 797"/>
        <xdr:cNvSpPr/>
      </xdr:nvSpPr>
      <xdr:spPr>
        <a:xfrm>
          <a:off x="170992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textlink="">
      <xdr:nvSpPr>
        <xdr:cNvPr id="799" name="正方形/長方形 798"/>
        <xdr:cNvSpPr/>
      </xdr:nvSpPr>
      <xdr:spPr>
        <a:xfrm>
          <a:off x="1810512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textlink="">
      <xdr:nvSpPr>
        <xdr:cNvPr id="800" name="正方形/長方形 799"/>
        <xdr:cNvSpPr/>
      </xdr:nvSpPr>
      <xdr:spPr>
        <a:xfrm>
          <a:off x="1810512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01" name="正方形/長方形 800"/>
        <xdr:cNvSpPr/>
      </xdr:nvSpPr>
      <xdr:spPr>
        <a:xfrm>
          <a:off x="1609344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textlink="">
      <xdr:nvSpPr>
        <xdr:cNvPr id="802" name="テキスト ボックス 801"/>
        <xdr:cNvSpPr txBox="1"/>
      </xdr:nvSpPr>
      <xdr:spPr>
        <a:xfrm>
          <a:off x="160782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609344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6093440" y="18380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textlink="">
      <xdr:nvSpPr>
        <xdr:cNvPr id="805" name="テキスト ボックス 804"/>
        <xdr:cNvSpPr txBox="1"/>
      </xdr:nvSpPr>
      <xdr:spPr>
        <a:xfrm>
          <a:off x="15694660"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6093440" y="18054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textlink="">
      <xdr:nvSpPr>
        <xdr:cNvPr id="807" name="テキスト ボックス 806"/>
        <xdr:cNvSpPr txBox="1"/>
      </xdr:nvSpPr>
      <xdr:spPr>
        <a:xfrm>
          <a:off x="15694660" y="17911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6093440" y="17727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textlink="">
      <xdr:nvSpPr>
        <xdr:cNvPr id="809" name="テキスト ボックス 808"/>
        <xdr:cNvSpPr txBox="1"/>
      </xdr:nvSpPr>
      <xdr:spPr>
        <a:xfrm>
          <a:off x="15694660" y="175856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6093440" y="17400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textlink="">
      <xdr:nvSpPr>
        <xdr:cNvPr id="811" name="テキスト ボックス 810"/>
        <xdr:cNvSpPr txBox="1"/>
      </xdr:nvSpPr>
      <xdr:spPr>
        <a:xfrm>
          <a:off x="15694660" y="1725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6093440" y="17074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textlink="">
      <xdr:nvSpPr>
        <xdr:cNvPr id="813" name="テキスト ボックス 812"/>
        <xdr:cNvSpPr txBox="1"/>
      </xdr:nvSpPr>
      <xdr:spPr>
        <a:xfrm>
          <a:off x="15694660" y="1693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6093440" y="16747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textlink="">
      <xdr:nvSpPr>
        <xdr:cNvPr id="815" name="テキスト ボックス 814"/>
        <xdr:cNvSpPr txBox="1"/>
      </xdr:nvSpPr>
      <xdr:spPr>
        <a:xfrm>
          <a:off x="15694660" y="166052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609344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textlink="">
      <xdr:nvSpPr>
        <xdr:cNvPr id="817" name="テキスト ボックス 816"/>
        <xdr:cNvSpPr txBox="1"/>
      </xdr:nvSpPr>
      <xdr:spPr>
        <a:xfrm>
          <a:off x="156946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18" name="【公民館】&#10;一人当たり面積グラフ枠"/>
        <xdr:cNvSpPr/>
      </xdr:nvSpPr>
      <xdr:spPr>
        <a:xfrm>
          <a:off x="1609344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9" name="直線コネクタ 818"/>
        <xdr:cNvCxnSpPr/>
      </xdr:nvCxnSpPr>
      <xdr:spPr>
        <a:xfrm flipV="1">
          <a:off x="19509105" y="169583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textlink="">
      <xdr:nvSpPr>
        <xdr:cNvPr id="820" name="【公民館】&#10;一人当たり面積最小値テキスト"/>
        <xdr:cNvSpPr txBox="1"/>
      </xdr:nvSpPr>
      <xdr:spPr>
        <a:xfrm>
          <a:off x="1954784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1" name="直線コネクタ 820"/>
        <xdr:cNvCxnSpPr/>
      </xdr:nvCxnSpPr>
      <xdr:spPr>
        <a:xfrm>
          <a:off x="19443700" y="18366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textlink="">
      <xdr:nvSpPr>
        <xdr:cNvPr id="822" name="【公民館】&#10;一人当たり面積最大値テキスト"/>
        <xdr:cNvSpPr txBox="1"/>
      </xdr:nvSpPr>
      <xdr:spPr>
        <a:xfrm>
          <a:off x="19547840" y="1673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3" name="直線コネクタ 822"/>
        <xdr:cNvCxnSpPr/>
      </xdr:nvCxnSpPr>
      <xdr:spPr>
        <a:xfrm>
          <a:off x="19443700" y="1695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textlink="">
      <xdr:nvSpPr>
        <xdr:cNvPr id="824" name="【公民館】&#10;一人当たり面積平均値テキスト"/>
        <xdr:cNvSpPr txBox="1"/>
      </xdr:nvSpPr>
      <xdr:spPr>
        <a:xfrm>
          <a:off x="19547840" y="17968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textlink="">
      <xdr:nvSpPr>
        <xdr:cNvPr id="825" name="フローチャート: 判断 824"/>
        <xdr:cNvSpPr/>
      </xdr:nvSpPr>
      <xdr:spPr>
        <a:xfrm>
          <a:off x="1945894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textlink="">
      <xdr:nvSpPr>
        <xdr:cNvPr id="826" name="フローチャート: 判断 825"/>
        <xdr:cNvSpPr/>
      </xdr:nvSpPr>
      <xdr:spPr>
        <a:xfrm>
          <a:off x="18735040" y="17972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textlink="">
      <xdr:nvSpPr>
        <xdr:cNvPr id="827" name="フローチャート: 判断 826"/>
        <xdr:cNvSpPr/>
      </xdr:nvSpPr>
      <xdr:spPr>
        <a:xfrm>
          <a:off x="1793748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textlink="">
      <xdr:nvSpPr>
        <xdr:cNvPr id="828" name="フローチャート: 判断 827"/>
        <xdr:cNvSpPr/>
      </xdr:nvSpPr>
      <xdr:spPr>
        <a:xfrm>
          <a:off x="1716278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textlink="">
      <xdr:nvSpPr>
        <xdr:cNvPr id="829" name="フローチャート: 判断 828"/>
        <xdr:cNvSpPr/>
      </xdr:nvSpPr>
      <xdr:spPr>
        <a:xfrm>
          <a:off x="1638808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textlink="">
      <xdr:nvSpPr>
        <xdr:cNvPr id="830" name="テキスト ボックス 829"/>
        <xdr:cNvSpPr txBox="1"/>
      </xdr:nvSpPr>
      <xdr:spPr>
        <a:xfrm>
          <a:off x="193421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111</xdr:row>
      <xdr:rowOff>16510</xdr:rowOff>
    </xdr:from>
    <xdr:ext cx="762000" cy="259080"/>
    <xdr:sp textlink="">
      <xdr:nvSpPr>
        <xdr:cNvPr id="831" name="テキスト ボックス 830"/>
        <xdr:cNvSpPr txBox="1"/>
      </xdr:nvSpPr>
      <xdr:spPr>
        <a:xfrm>
          <a:off x="18608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textlink="">
      <xdr:nvSpPr>
        <xdr:cNvPr id="832" name="テキスト ボックス 831"/>
        <xdr:cNvSpPr txBox="1"/>
      </xdr:nvSpPr>
      <xdr:spPr>
        <a:xfrm>
          <a:off x="178206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textlink="">
      <xdr:nvSpPr>
        <xdr:cNvPr id="833" name="テキスト ボックス 832"/>
        <xdr:cNvSpPr txBox="1"/>
      </xdr:nvSpPr>
      <xdr:spPr>
        <a:xfrm>
          <a:off x="170459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111</xdr:row>
      <xdr:rowOff>16510</xdr:rowOff>
    </xdr:from>
    <xdr:ext cx="762000" cy="259080"/>
    <xdr:sp textlink="">
      <xdr:nvSpPr>
        <xdr:cNvPr id="834" name="テキスト ボックス 833"/>
        <xdr:cNvSpPr txBox="1"/>
      </xdr:nvSpPr>
      <xdr:spPr>
        <a:xfrm>
          <a:off x="16261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126365</xdr:rowOff>
    </xdr:from>
    <xdr:to xmlns:xdr="http://schemas.openxmlformats.org/drawingml/2006/spreadsheetDrawing">
      <xdr:col>116</xdr:col>
      <xdr:colOff>114300</xdr:colOff>
      <xdr:row>106</xdr:row>
      <xdr:rowOff>56515</xdr:rowOff>
    </xdr:to>
    <xdr:sp textlink="">
      <xdr:nvSpPr>
        <xdr:cNvPr id="835" name="楕円 834"/>
        <xdr:cNvSpPr/>
      </xdr:nvSpPr>
      <xdr:spPr>
        <a:xfrm>
          <a:off x="1945894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149225</xdr:rowOff>
    </xdr:from>
    <xdr:ext cx="469900" cy="259080"/>
    <xdr:sp textlink="">
      <xdr:nvSpPr>
        <xdr:cNvPr id="836" name="【公民館】&#10;一人当たり面積該当値テキスト"/>
        <xdr:cNvSpPr txBox="1"/>
      </xdr:nvSpPr>
      <xdr:spPr>
        <a:xfrm>
          <a:off x="19547840" y="17637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textlink="">
      <xdr:nvSpPr>
        <xdr:cNvPr id="837" name="楕円 836"/>
        <xdr:cNvSpPr/>
      </xdr:nvSpPr>
      <xdr:spPr>
        <a:xfrm>
          <a:off x="18735040" y="17750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105</xdr:row>
      <xdr:rowOff>141605</xdr:rowOff>
    </xdr:from>
    <xdr:to xmlns:xdr="http://schemas.openxmlformats.org/drawingml/2006/spreadsheetDrawing">
      <xdr:col>116</xdr:col>
      <xdr:colOff>63500</xdr:colOff>
      <xdr:row>106</xdr:row>
      <xdr:rowOff>6350</xdr:rowOff>
    </xdr:to>
    <xdr:cxnSp macro="">
      <xdr:nvCxnSpPr>
        <xdr:cNvPr id="838" name="直線コネクタ 837"/>
        <xdr:cNvCxnSpPr/>
      </xdr:nvCxnSpPr>
      <xdr:spPr>
        <a:xfrm>
          <a:off x="18775680" y="17800955"/>
          <a:ext cx="7340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105410</xdr:rowOff>
    </xdr:from>
    <xdr:to xmlns:xdr="http://schemas.openxmlformats.org/drawingml/2006/spreadsheetDrawing">
      <xdr:col>107</xdr:col>
      <xdr:colOff>101600</xdr:colOff>
      <xdr:row>106</xdr:row>
      <xdr:rowOff>35560</xdr:rowOff>
    </xdr:to>
    <xdr:sp textlink="">
      <xdr:nvSpPr>
        <xdr:cNvPr id="839" name="楕円 838"/>
        <xdr:cNvSpPr/>
      </xdr:nvSpPr>
      <xdr:spPr>
        <a:xfrm>
          <a:off x="17937480" y="177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141605</xdr:rowOff>
    </xdr:from>
    <xdr:to xmlns:xdr="http://schemas.openxmlformats.org/drawingml/2006/spreadsheetDrawing">
      <xdr:col>111</xdr:col>
      <xdr:colOff>167640</xdr:colOff>
      <xdr:row>105</xdr:row>
      <xdr:rowOff>156210</xdr:rowOff>
    </xdr:to>
    <xdr:cxnSp macro="">
      <xdr:nvCxnSpPr>
        <xdr:cNvPr id="840" name="直線コネクタ 839"/>
        <xdr:cNvCxnSpPr/>
      </xdr:nvCxnSpPr>
      <xdr:spPr>
        <a:xfrm flipV="1">
          <a:off x="17988280" y="17800955"/>
          <a:ext cx="7874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118745</xdr:rowOff>
    </xdr:from>
    <xdr:to xmlns:xdr="http://schemas.openxmlformats.org/drawingml/2006/spreadsheetDrawing">
      <xdr:col>102</xdr:col>
      <xdr:colOff>165100</xdr:colOff>
      <xdr:row>106</xdr:row>
      <xdr:rowOff>48895</xdr:rowOff>
    </xdr:to>
    <xdr:sp textlink="">
      <xdr:nvSpPr>
        <xdr:cNvPr id="841" name="楕円 840"/>
        <xdr:cNvSpPr/>
      </xdr:nvSpPr>
      <xdr:spPr>
        <a:xfrm>
          <a:off x="1716278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156210</xdr:rowOff>
    </xdr:from>
    <xdr:to xmlns:xdr="http://schemas.openxmlformats.org/drawingml/2006/spreadsheetDrawing">
      <xdr:col>107</xdr:col>
      <xdr:colOff>50800</xdr:colOff>
      <xdr:row>105</xdr:row>
      <xdr:rowOff>169545</xdr:rowOff>
    </xdr:to>
    <xdr:cxnSp macro="">
      <xdr:nvCxnSpPr>
        <xdr:cNvPr id="842" name="直線コネクタ 841"/>
        <xdr:cNvCxnSpPr/>
      </xdr:nvCxnSpPr>
      <xdr:spPr>
        <a:xfrm flipV="1">
          <a:off x="17213580" y="17815560"/>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130175</xdr:rowOff>
    </xdr:from>
    <xdr:to xmlns:xdr="http://schemas.openxmlformats.org/drawingml/2006/spreadsheetDrawing">
      <xdr:col>98</xdr:col>
      <xdr:colOff>38100</xdr:colOff>
      <xdr:row>106</xdr:row>
      <xdr:rowOff>60325</xdr:rowOff>
    </xdr:to>
    <xdr:sp textlink="">
      <xdr:nvSpPr>
        <xdr:cNvPr id="843" name="楕円 842"/>
        <xdr:cNvSpPr/>
      </xdr:nvSpPr>
      <xdr:spPr>
        <a:xfrm>
          <a:off x="16388080" y="17789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105</xdr:row>
      <xdr:rowOff>169545</xdr:rowOff>
    </xdr:from>
    <xdr:to xmlns:xdr="http://schemas.openxmlformats.org/drawingml/2006/spreadsheetDrawing">
      <xdr:col>102</xdr:col>
      <xdr:colOff>114300</xdr:colOff>
      <xdr:row>106</xdr:row>
      <xdr:rowOff>9525</xdr:rowOff>
    </xdr:to>
    <xdr:cxnSp macro="">
      <xdr:nvCxnSpPr>
        <xdr:cNvPr id="844" name="直線コネクタ 843"/>
        <xdr:cNvCxnSpPr/>
      </xdr:nvCxnSpPr>
      <xdr:spPr>
        <a:xfrm flipV="1">
          <a:off x="16428720" y="17828895"/>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8630" cy="257810"/>
    <xdr:sp textlink="">
      <xdr:nvSpPr>
        <xdr:cNvPr id="845" name="n_1aveValue【公民館】&#10;一人当たり面積"/>
        <xdr:cNvSpPr txBox="1"/>
      </xdr:nvSpPr>
      <xdr:spPr>
        <a:xfrm>
          <a:off x="185610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9900" cy="259080"/>
    <xdr:sp textlink="">
      <xdr:nvSpPr>
        <xdr:cNvPr id="846" name="n_2aveValue【公民館】&#10;一人当たり面積"/>
        <xdr:cNvSpPr txBox="1"/>
      </xdr:nvSpPr>
      <xdr:spPr>
        <a:xfrm>
          <a:off x="17776190" y="1807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8630" cy="257810"/>
    <xdr:sp textlink="">
      <xdr:nvSpPr>
        <xdr:cNvPr id="847" name="n_3aveValue【公民館】&#10;一人当たり面積"/>
        <xdr:cNvSpPr txBox="1"/>
      </xdr:nvSpPr>
      <xdr:spPr>
        <a:xfrm>
          <a:off x="1700149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9900" cy="259080"/>
    <xdr:sp textlink="">
      <xdr:nvSpPr>
        <xdr:cNvPr id="848" name="n_4aveValue【公民館】&#10;一人当たり面積"/>
        <xdr:cNvSpPr txBox="1"/>
      </xdr:nvSpPr>
      <xdr:spPr>
        <a:xfrm>
          <a:off x="16226790" y="1807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37465</xdr:rowOff>
    </xdr:from>
    <xdr:ext cx="468630" cy="259080"/>
    <xdr:sp textlink="">
      <xdr:nvSpPr>
        <xdr:cNvPr id="849" name="n_1mainValue【公民館】&#10;一人当たり面積"/>
        <xdr:cNvSpPr txBox="1"/>
      </xdr:nvSpPr>
      <xdr:spPr>
        <a:xfrm>
          <a:off x="18561050" y="17525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52070</xdr:rowOff>
    </xdr:from>
    <xdr:ext cx="469900" cy="257810"/>
    <xdr:sp textlink="">
      <xdr:nvSpPr>
        <xdr:cNvPr id="850" name="n_2mainValue【公民館】&#10;一人当たり面積"/>
        <xdr:cNvSpPr txBox="1"/>
      </xdr:nvSpPr>
      <xdr:spPr>
        <a:xfrm>
          <a:off x="17776190" y="17539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65405</xdr:rowOff>
    </xdr:from>
    <xdr:ext cx="468630" cy="257810"/>
    <xdr:sp textlink="">
      <xdr:nvSpPr>
        <xdr:cNvPr id="851" name="n_3mainValue【公民館】&#10;一人当たり面積"/>
        <xdr:cNvSpPr txBox="1"/>
      </xdr:nvSpPr>
      <xdr:spPr>
        <a:xfrm>
          <a:off x="17001490" y="17553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76835</xdr:rowOff>
    </xdr:from>
    <xdr:ext cx="469900" cy="257810"/>
    <xdr:sp textlink="">
      <xdr:nvSpPr>
        <xdr:cNvPr id="852" name="n_4mainValue【公民館】&#10;一人当たり面積"/>
        <xdr:cNvSpPr txBox="1"/>
      </xdr:nvSpPr>
      <xdr:spPr>
        <a:xfrm>
          <a:off x="16226790" y="17564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textlink="">
      <xdr:nvSpPr>
        <xdr:cNvPr id="853" name="正方形/長方形 852"/>
        <xdr:cNvSpPr/>
      </xdr:nvSpPr>
      <xdr:spPr>
        <a:xfrm>
          <a:off x="670560" y="190881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textlink="">
      <xdr:nvSpPr>
        <xdr:cNvPr id="854" name="正方形/長方形 853"/>
        <xdr:cNvSpPr/>
      </xdr:nvSpPr>
      <xdr:spPr>
        <a:xfrm>
          <a:off x="670560" y="19151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textlink="" fLocksText="0">
      <xdr:nvSpPr>
        <xdr:cNvPr id="855" name="テキスト ボックス 854"/>
        <xdr:cNvSpPr txBox="1"/>
      </xdr:nvSpPr>
      <xdr:spPr>
        <a:xfrm>
          <a:off x="746760" y="194056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本市は、行政面積が広く、過去２度の合併を実施した経過から集落が点在しているため、一人当たりの施設面積が類似団体の平均値より高い傾向にある。　</a:t>
          </a:r>
          <a:endParaRPr kumimoji="1" lang="ja-JP" altLang="en-US" sz="1300">
            <a:latin typeface="ＭＳ Ｐゴシック"/>
            <a:ea typeface="ＭＳ Ｐゴシック"/>
          </a:endParaRPr>
        </a:p>
        <a:p>
          <a:r>
            <a:rPr kumimoji="1" lang="ja-JP" altLang="en-US" sz="1300">
              <a:latin typeface="ＭＳ Ｐゴシック"/>
              <a:ea typeface="ＭＳ Ｐゴシック"/>
            </a:rPr>
            <a:t>　公民館以外の施設については、老朽化に伴う改築事業により類似団体と比較し減価償却率が低くなっているが、今後、新たな施設の建設等は計画していないため増加していく見込みとなっている。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77470</xdr:rowOff>
    </xdr:to>
    <xdr:sp textlink="">
      <xdr:nvSpPr>
        <xdr:cNvPr id="2" name="正方形/長方形 1"/>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64135</xdr:rowOff>
    </xdr:to>
    <xdr:sp textlink="">
      <xdr:nvSpPr>
        <xdr:cNvPr id="3" name="正方形/長方形 2"/>
        <xdr:cNvSpPr/>
      </xdr:nvSpPr>
      <xdr:spPr>
        <a:xfrm>
          <a:off x="16764000" y="190500"/>
          <a:ext cx="35052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45085</xdr:rowOff>
    </xdr:from>
    <xdr:to xmlns:xdr="http://schemas.openxmlformats.org/drawingml/2006/spreadsheetDrawing">
      <xdr:col>120</xdr:col>
      <xdr:colOff>127000</xdr:colOff>
      <xdr:row>4</xdr:row>
      <xdr:rowOff>38735</xdr:rowOff>
    </xdr:to>
    <xdr:sp textlink="">
      <xdr:nvSpPr>
        <xdr:cNvPr id="4" name="正方形/長方形 3"/>
        <xdr:cNvSpPr/>
      </xdr:nvSpPr>
      <xdr:spPr>
        <a:xfrm>
          <a:off x="16783050" y="216535"/>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textlink="">
      <xdr:nvSpPr>
        <xdr:cNvPr id="5" name="正方形/長方形 4"/>
        <xdr:cNvSpPr/>
      </xdr:nvSpPr>
      <xdr:spPr>
        <a:xfrm>
          <a:off x="16808450" y="242570"/>
          <a:ext cx="34036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64135</xdr:rowOff>
    </xdr:to>
    <xdr:sp textlink="">
      <xdr:nvSpPr>
        <xdr:cNvPr id="6" name="正方形/長方形 5"/>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45085</xdr:rowOff>
    </xdr:from>
    <xdr:to xmlns:xdr="http://schemas.openxmlformats.org/drawingml/2006/spreadsheetDrawing">
      <xdr:col>99</xdr:col>
      <xdr:colOff>38100</xdr:colOff>
      <xdr:row>4</xdr:row>
      <xdr:rowOff>38735</xdr:rowOff>
    </xdr:to>
    <xdr:sp textlink="">
      <xdr:nvSpPr>
        <xdr:cNvPr id="7" name="正方形/長方形 6"/>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96520</xdr:rowOff>
    </xdr:to>
    <xdr:sp textlink="">
      <xdr:nvSpPr>
        <xdr:cNvPr id="9" name="正方形/長方形 8"/>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64135</xdr:rowOff>
    </xdr:from>
    <xdr:to xmlns:xdr="http://schemas.openxmlformats.org/drawingml/2006/spreadsheetDrawing">
      <xdr:col>12</xdr:col>
      <xdr:colOff>0</xdr:colOff>
      <xdr:row>15</xdr:row>
      <xdr:rowOff>64135</xdr:rowOff>
    </xdr:to>
    <xdr:sp textlink="">
      <xdr:nvSpPr>
        <xdr:cNvPr id="10" name="正方形/長方形 9"/>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64135</xdr:rowOff>
    </xdr:from>
    <xdr:to xmlns:xdr="http://schemas.openxmlformats.org/drawingml/2006/spreadsheetDrawing">
      <xdr:col>18</xdr:col>
      <xdr:colOff>127000</xdr:colOff>
      <xdr:row>15</xdr:row>
      <xdr:rowOff>64135</xdr:rowOff>
    </xdr:to>
    <xdr:sp textlink="">
      <xdr:nvSpPr>
        <xdr:cNvPr id="11" name="正方形/長方形 10"/>
        <xdr:cNvSpPr/>
      </xdr:nvSpPr>
      <xdr:spPr>
        <a:xfrm>
          <a:off x="1971040" y="90614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17,283
17,163
1,119.22
17,770,164
17,339,012
425,581
10,108,871
24,972,344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64135</xdr:rowOff>
    </xdr:from>
    <xdr:to xmlns:xdr="http://schemas.openxmlformats.org/drawingml/2006/spreadsheetDrawing">
      <xdr:col>26</xdr:col>
      <xdr:colOff>127000</xdr:colOff>
      <xdr:row>15</xdr:row>
      <xdr:rowOff>64135</xdr:rowOff>
    </xdr:to>
    <xdr:sp textlink="">
      <xdr:nvSpPr>
        <xdr:cNvPr id="12" name="正方形/長方形 11"/>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167640</xdr:rowOff>
    </xdr:to>
    <xdr:sp textlink="">
      <xdr:nvSpPr>
        <xdr:cNvPr id="13" name="正方形/長方形 12"/>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167640</xdr:rowOff>
    </xdr:to>
    <xdr:sp textlink="">
      <xdr:nvSpPr>
        <xdr:cNvPr id="14" name="正方形/長方形 13"/>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14.7
102.9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96520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122555</xdr:rowOff>
    </xdr:to>
    <xdr:sp textlink="">
      <xdr:nvSpPr>
        <xdr:cNvPr id="16" name="正方形/長方形 15"/>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122555</xdr:rowOff>
    </xdr:to>
    <xdr:sp textlink="">
      <xdr:nvSpPr>
        <xdr:cNvPr id="17" name="正方形/長方形 16"/>
        <xdr:cNvSpPr/>
      </xdr:nvSpPr>
      <xdr:spPr>
        <a:xfrm>
          <a:off x="6329680" y="1680210"/>
          <a:ext cx="30175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103505</xdr:rowOff>
    </xdr:to>
    <xdr:sp textlink="">
      <xdr:nvSpPr>
        <xdr:cNvPr id="18" name="角丸四角形 17"/>
        <xdr:cNvSpPr/>
      </xdr:nvSpPr>
      <xdr:spPr>
        <a:xfrm>
          <a:off x="9748520" y="874395"/>
          <a:ext cx="1341120" cy="1244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96520</xdr:rowOff>
    </xdr:from>
    <xdr:to xmlns:xdr="http://schemas.openxmlformats.org/drawingml/2006/spreadsheetDrawing">
      <xdr:col>66</xdr:col>
      <xdr:colOff>95250</xdr:colOff>
      <xdr:row>7</xdr:row>
      <xdr:rowOff>6350</xdr:rowOff>
    </xdr:to>
    <xdr:sp textlink="">
      <xdr:nvSpPr>
        <xdr:cNvPr id="19" name="正方形/長方形 18"/>
        <xdr:cNvSpPr/>
      </xdr:nvSpPr>
      <xdr:spPr>
        <a:xfrm>
          <a:off x="9986010" y="938530"/>
          <a:ext cx="11734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103505</xdr:rowOff>
    </xdr:to>
    <xdr:sp textlink="">
      <xdr:nvSpPr>
        <xdr:cNvPr id="20" name="正方形/長方形 19"/>
        <xdr:cNvSpPr/>
      </xdr:nvSpPr>
      <xdr:spPr>
        <a:xfrm>
          <a:off x="9986010" y="1196340"/>
          <a:ext cx="1173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128905</xdr:rowOff>
    </xdr:to>
    <xdr:sp textlink="">
      <xdr:nvSpPr>
        <xdr:cNvPr id="21" name="正方形/長方形 20"/>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9831070" y="10229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135255</xdr:rowOff>
    </xdr:from>
    <xdr:to xmlns:xdr="http://schemas.openxmlformats.org/drawingml/2006/spreadsheetDrawing">
      <xdr:col>59</xdr:col>
      <xdr:colOff>73025</xdr:colOff>
      <xdr:row>6</xdr:row>
      <xdr:rowOff>64135</xdr:rowOff>
    </xdr:to>
    <xdr:sp textlink="">
      <xdr:nvSpPr>
        <xdr:cNvPr id="23" name="楕円 22"/>
        <xdr:cNvSpPr/>
      </xdr:nvSpPr>
      <xdr:spPr>
        <a:xfrm>
          <a:off x="9885045" y="9772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57785</xdr:rowOff>
    </xdr:from>
    <xdr:to xmlns:xdr="http://schemas.openxmlformats.org/drawingml/2006/spreadsheetDrawing">
      <xdr:col>59</xdr:col>
      <xdr:colOff>73025</xdr:colOff>
      <xdr:row>7</xdr:row>
      <xdr:rowOff>161290</xdr:rowOff>
    </xdr:to>
    <xdr:sp textlink="">
      <xdr:nvSpPr>
        <xdr:cNvPr id="24" name="フローチャート: 判断 23"/>
        <xdr:cNvSpPr/>
      </xdr:nvSpPr>
      <xdr:spPr>
        <a:xfrm>
          <a:off x="9885045" y="123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154305</xdr:rowOff>
    </xdr:from>
    <xdr:to xmlns:xdr="http://schemas.openxmlformats.org/drawingml/2006/spreadsheetDrawing">
      <xdr:col>59</xdr:col>
      <xdr:colOff>15875</xdr:colOff>
      <xdr:row>9</xdr:row>
      <xdr:rowOff>122555</xdr:rowOff>
    </xdr:to>
    <xdr:cxnSp macro="">
      <xdr:nvCxnSpPr>
        <xdr:cNvPr id="25" name="直線コネクタ 24"/>
        <xdr:cNvCxnSpPr/>
      </xdr:nvCxnSpPr>
      <xdr:spPr>
        <a:xfrm>
          <a:off x="9906635"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154305</xdr:rowOff>
    </xdr:from>
    <xdr:to xmlns:xdr="http://schemas.openxmlformats.org/drawingml/2006/spreadsheetDrawing">
      <xdr:col>59</xdr:col>
      <xdr:colOff>107950</xdr:colOff>
      <xdr:row>8</xdr:row>
      <xdr:rowOff>154305</xdr:rowOff>
    </xdr:to>
    <xdr:cxnSp macro="">
      <xdr:nvCxnSpPr>
        <xdr:cNvPr id="26" name="直線コネクタ 25"/>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48895</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9906635"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51435</xdr:rowOff>
    </xdr:from>
    <xdr:ext cx="8896350" cy="262255"/>
    <xdr:sp textlink="">
      <xdr:nvSpPr>
        <xdr:cNvPr id="29" name="テキスト ボックス 28"/>
        <xdr:cNvSpPr txBox="1"/>
      </xdr:nvSpPr>
      <xdr:spPr>
        <a:xfrm>
          <a:off x="629920" y="273748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62255"/>
    <xdr:sp textlink="">
      <xdr:nvSpPr>
        <xdr:cNvPr id="30" name="テキスト ボックス 29"/>
        <xdr:cNvSpPr txBox="1"/>
      </xdr:nvSpPr>
      <xdr:spPr>
        <a:xfrm>
          <a:off x="629920" y="304673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2890"/>
    <xdr:sp textlink="">
      <xdr:nvSpPr>
        <xdr:cNvPr id="31" name="テキスト ボックス 30"/>
        <xdr:cNvSpPr txBox="1"/>
      </xdr:nvSpPr>
      <xdr:spPr>
        <a:xfrm>
          <a:off x="629920" y="335661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148590</xdr:rowOff>
    </xdr:from>
    <xdr:ext cx="4433570" cy="262255"/>
    <xdr:sp textlink="">
      <xdr:nvSpPr>
        <xdr:cNvPr id="32" name="テキスト ボックス 31"/>
        <xdr:cNvSpPr txBox="1"/>
      </xdr:nvSpPr>
      <xdr:spPr>
        <a:xfrm>
          <a:off x="629920" y="367284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77470</xdr:rowOff>
    </xdr:from>
    <xdr:to xmlns:xdr="http://schemas.openxmlformats.org/drawingml/2006/spreadsheetDrawing">
      <xdr:col>28</xdr:col>
      <xdr:colOff>152400</xdr:colOff>
      <xdr:row>28</xdr:row>
      <xdr:rowOff>25400</xdr:rowOff>
    </xdr:to>
    <xdr:sp textlink="">
      <xdr:nvSpPr>
        <xdr:cNvPr id="33" name="正方形/長方形 32"/>
        <xdr:cNvSpPr/>
      </xdr:nvSpPr>
      <xdr:spPr>
        <a:xfrm>
          <a:off x="67056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51435</xdr:rowOff>
    </xdr:from>
    <xdr:to xmlns:xdr="http://schemas.openxmlformats.org/drawingml/2006/spreadsheetDrawing">
      <xdr:col>12</xdr:col>
      <xdr:colOff>127000</xdr:colOff>
      <xdr:row>29</xdr:row>
      <xdr:rowOff>135255</xdr:rowOff>
    </xdr:to>
    <xdr:sp textlink="">
      <xdr:nvSpPr>
        <xdr:cNvPr id="34" name="正方形/長方形 33"/>
        <xdr:cNvSpPr/>
      </xdr:nvSpPr>
      <xdr:spPr>
        <a:xfrm>
          <a:off x="79756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167640</xdr:rowOff>
    </xdr:to>
    <xdr:sp textlink="">
      <xdr:nvSpPr>
        <xdr:cNvPr id="35" name="正方形/長方形 34"/>
        <xdr:cNvSpPr/>
      </xdr:nvSpPr>
      <xdr:spPr>
        <a:xfrm>
          <a:off x="79756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51435</xdr:rowOff>
    </xdr:from>
    <xdr:to xmlns:xdr="http://schemas.openxmlformats.org/drawingml/2006/spreadsheetDrawing">
      <xdr:col>18</xdr:col>
      <xdr:colOff>0</xdr:colOff>
      <xdr:row>29</xdr:row>
      <xdr:rowOff>135255</xdr:rowOff>
    </xdr:to>
    <xdr:sp textlink="">
      <xdr:nvSpPr>
        <xdr:cNvPr id="36" name="正方形/長方形 35"/>
        <xdr:cNvSpPr/>
      </xdr:nvSpPr>
      <xdr:spPr>
        <a:xfrm>
          <a:off x="16764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167640</xdr:rowOff>
    </xdr:to>
    <xdr:sp textlink="">
      <xdr:nvSpPr>
        <xdr:cNvPr id="37" name="正方形/長方形 36"/>
        <xdr:cNvSpPr/>
      </xdr:nvSpPr>
      <xdr:spPr>
        <a:xfrm>
          <a:off x="16764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51435</xdr:rowOff>
    </xdr:from>
    <xdr:to xmlns:xdr="http://schemas.openxmlformats.org/drawingml/2006/spreadsheetDrawing">
      <xdr:col>24</xdr:col>
      <xdr:colOff>0</xdr:colOff>
      <xdr:row>29</xdr:row>
      <xdr:rowOff>135255</xdr:rowOff>
    </xdr:to>
    <xdr:sp textlink="">
      <xdr:nvSpPr>
        <xdr:cNvPr id="38" name="正方形/長方形 37"/>
        <xdr:cNvSpPr/>
      </xdr:nvSpPr>
      <xdr:spPr>
        <a:xfrm>
          <a:off x="2682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167640</xdr:rowOff>
    </xdr:to>
    <xdr:sp textlink="">
      <xdr:nvSpPr>
        <xdr:cNvPr id="39" name="正方形/長方形 38"/>
        <xdr:cNvSpPr/>
      </xdr:nvSpPr>
      <xdr:spPr>
        <a:xfrm>
          <a:off x="2682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textlink="">
      <xdr:nvSpPr>
        <xdr:cNvPr id="40" name="正方形/長方形 39"/>
        <xdr:cNvSpPr/>
      </xdr:nvSpPr>
      <xdr:spPr>
        <a:xfrm>
          <a:off x="67056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8600"/>
    <xdr:sp textlink="">
      <xdr:nvSpPr>
        <xdr:cNvPr id="41" name="テキスト ボックス 40"/>
        <xdr:cNvSpPr txBox="1"/>
      </xdr:nvSpPr>
      <xdr:spPr>
        <a:xfrm>
          <a:off x="65532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77470</xdr:rowOff>
    </xdr:from>
    <xdr:to xmlns:xdr="http://schemas.openxmlformats.org/drawingml/2006/spreadsheetDrawing">
      <xdr:col>28</xdr:col>
      <xdr:colOff>114300</xdr:colOff>
      <xdr:row>44</xdr:row>
      <xdr:rowOff>77470</xdr:rowOff>
    </xdr:to>
    <xdr:cxnSp macro="">
      <xdr:nvCxnSpPr>
        <xdr:cNvPr id="42" name="直線コネクタ 41"/>
        <xdr:cNvCxnSpPr/>
      </xdr:nvCxnSpPr>
      <xdr:spPr>
        <a:xfrm>
          <a:off x="67056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7360" cy="262255"/>
    <xdr:sp textlink="">
      <xdr:nvSpPr>
        <xdr:cNvPr id="43" name="テキスト ボックス 42"/>
        <xdr:cNvSpPr txBox="1"/>
      </xdr:nvSpPr>
      <xdr:spPr>
        <a:xfrm>
          <a:off x="27178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670560" y="7083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68580</xdr:rowOff>
    </xdr:from>
    <xdr:ext cx="467360" cy="262255"/>
    <xdr:sp textlink="">
      <xdr:nvSpPr>
        <xdr:cNvPr id="45" name="テキスト ボックス 44"/>
        <xdr:cNvSpPr txBox="1"/>
      </xdr:nvSpPr>
      <xdr:spPr>
        <a:xfrm>
          <a:off x="271780" y="69456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70560" y="6709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39</xdr:row>
      <xdr:rowOff>29845</xdr:rowOff>
    </xdr:from>
    <xdr:ext cx="403225" cy="261620"/>
    <xdr:sp textlink="">
      <xdr:nvSpPr>
        <xdr:cNvPr id="47" name="テキスト ボックス 46"/>
        <xdr:cNvSpPr txBox="1"/>
      </xdr:nvSpPr>
      <xdr:spPr>
        <a:xfrm>
          <a:off x="335280" y="65716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135255</xdr:rowOff>
    </xdr:from>
    <xdr:to xmlns:xdr="http://schemas.openxmlformats.org/drawingml/2006/spreadsheetDrawing">
      <xdr:col>28</xdr:col>
      <xdr:colOff>114300</xdr:colOff>
      <xdr:row>37</xdr:row>
      <xdr:rowOff>135255</xdr:rowOff>
    </xdr:to>
    <xdr:cxnSp macro="">
      <xdr:nvCxnSpPr>
        <xdr:cNvPr id="48" name="直線コネクタ 47"/>
        <xdr:cNvCxnSpPr/>
      </xdr:nvCxnSpPr>
      <xdr:spPr>
        <a:xfrm>
          <a:off x="670560" y="6341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36</xdr:row>
      <xdr:rowOff>165100</xdr:rowOff>
    </xdr:from>
    <xdr:ext cx="403225" cy="261620"/>
    <xdr:sp textlink="">
      <xdr:nvSpPr>
        <xdr:cNvPr id="49" name="テキスト ボックス 48"/>
        <xdr:cNvSpPr txBox="1"/>
      </xdr:nvSpPr>
      <xdr:spPr>
        <a:xfrm>
          <a:off x="335280" y="62039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96520</xdr:rowOff>
    </xdr:from>
    <xdr:to xmlns:xdr="http://schemas.openxmlformats.org/drawingml/2006/spreadsheetDrawing">
      <xdr:col>28</xdr:col>
      <xdr:colOff>114300</xdr:colOff>
      <xdr:row>35</xdr:row>
      <xdr:rowOff>96520</xdr:rowOff>
    </xdr:to>
    <xdr:cxnSp macro="">
      <xdr:nvCxnSpPr>
        <xdr:cNvPr id="50" name="直線コネクタ 49"/>
        <xdr:cNvCxnSpPr/>
      </xdr:nvCxnSpPr>
      <xdr:spPr>
        <a:xfrm>
          <a:off x="670560" y="5967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34</xdr:row>
      <xdr:rowOff>126365</xdr:rowOff>
    </xdr:from>
    <xdr:ext cx="403225" cy="261620"/>
    <xdr:sp textlink="">
      <xdr:nvSpPr>
        <xdr:cNvPr id="51" name="テキスト ボックス 50"/>
        <xdr:cNvSpPr txBox="1"/>
      </xdr:nvSpPr>
      <xdr:spPr>
        <a:xfrm>
          <a:off x="335280" y="58299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57785</xdr:rowOff>
    </xdr:from>
    <xdr:to xmlns:xdr="http://schemas.openxmlformats.org/drawingml/2006/spreadsheetDrawing">
      <xdr:col>28</xdr:col>
      <xdr:colOff>114300</xdr:colOff>
      <xdr:row>33</xdr:row>
      <xdr:rowOff>57785</xdr:rowOff>
    </xdr:to>
    <xdr:cxnSp macro="">
      <xdr:nvCxnSpPr>
        <xdr:cNvPr id="52" name="直線コネクタ 51"/>
        <xdr:cNvCxnSpPr/>
      </xdr:nvCxnSpPr>
      <xdr:spPr>
        <a:xfrm>
          <a:off x="670560" y="5593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87630</xdr:rowOff>
    </xdr:from>
    <xdr:ext cx="339090" cy="262255"/>
    <xdr:sp textlink="">
      <xdr:nvSpPr>
        <xdr:cNvPr id="53" name="テキスト ボックス 52"/>
        <xdr:cNvSpPr txBox="1"/>
      </xdr:nvSpPr>
      <xdr:spPr>
        <a:xfrm>
          <a:off x="377190" y="545592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7056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77470</xdr:rowOff>
    </xdr:to>
    <xdr:sp textlink="">
      <xdr:nvSpPr>
        <xdr:cNvPr id="55" name="【図書館】&#10;有形固定資産減価償却率グラフ枠"/>
        <xdr:cNvSpPr/>
      </xdr:nvSpPr>
      <xdr:spPr>
        <a:xfrm>
          <a:off x="67056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57785</xdr:rowOff>
    </xdr:from>
    <xdr:to xmlns:xdr="http://schemas.openxmlformats.org/drawingml/2006/spreadsheetDrawing">
      <xdr:col>24</xdr:col>
      <xdr:colOff>62865</xdr:colOff>
      <xdr:row>40</xdr:row>
      <xdr:rowOff>128905</xdr:rowOff>
    </xdr:to>
    <xdr:cxnSp macro="">
      <xdr:nvCxnSpPr>
        <xdr:cNvPr id="56" name="直線コネクタ 55"/>
        <xdr:cNvCxnSpPr/>
      </xdr:nvCxnSpPr>
      <xdr:spPr>
        <a:xfrm flipV="1">
          <a:off x="4086225" y="5593715"/>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132715</xdr:rowOff>
    </xdr:from>
    <xdr:ext cx="469900" cy="262255"/>
    <xdr:sp textlink="">
      <xdr:nvSpPr>
        <xdr:cNvPr id="57" name="【図書館】&#10;有形固定資産減価償却率最小値テキスト"/>
        <xdr:cNvSpPr txBox="1"/>
      </xdr:nvSpPr>
      <xdr:spPr>
        <a:xfrm>
          <a:off x="4124960" y="68421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128905</xdr:rowOff>
    </xdr:from>
    <xdr:to xmlns:xdr="http://schemas.openxmlformats.org/drawingml/2006/spreadsheetDrawing">
      <xdr:col>24</xdr:col>
      <xdr:colOff>152400</xdr:colOff>
      <xdr:row>40</xdr:row>
      <xdr:rowOff>128905</xdr:rowOff>
    </xdr:to>
    <xdr:cxnSp macro="">
      <xdr:nvCxnSpPr>
        <xdr:cNvPr id="58" name="直線コネクタ 57"/>
        <xdr:cNvCxnSpPr/>
      </xdr:nvCxnSpPr>
      <xdr:spPr>
        <a:xfrm>
          <a:off x="4020820" y="6838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62890"/>
    <xdr:sp textlink="">
      <xdr:nvSpPr>
        <xdr:cNvPr id="59" name="【図書館】&#10;有形固定資産減価償却率最大値テキスト"/>
        <xdr:cNvSpPr txBox="1"/>
      </xdr:nvSpPr>
      <xdr:spPr>
        <a:xfrm>
          <a:off x="4124960" y="537210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57785</xdr:rowOff>
    </xdr:from>
    <xdr:to xmlns:xdr="http://schemas.openxmlformats.org/drawingml/2006/spreadsheetDrawing">
      <xdr:col>24</xdr:col>
      <xdr:colOff>152400</xdr:colOff>
      <xdr:row>33</xdr:row>
      <xdr:rowOff>57785</xdr:rowOff>
    </xdr:to>
    <xdr:cxnSp macro="">
      <xdr:nvCxnSpPr>
        <xdr:cNvPr id="60" name="直線コネクタ 59"/>
        <xdr:cNvCxnSpPr/>
      </xdr:nvCxnSpPr>
      <xdr:spPr>
        <a:xfrm>
          <a:off x="402082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84455</xdr:rowOff>
    </xdr:from>
    <xdr:ext cx="405130" cy="262255"/>
    <xdr:sp textlink="">
      <xdr:nvSpPr>
        <xdr:cNvPr id="61" name="【図書館】&#10;有形固定資産減価償却率平均値テキスト"/>
        <xdr:cNvSpPr txBox="1"/>
      </xdr:nvSpPr>
      <xdr:spPr>
        <a:xfrm>
          <a:off x="4124960" y="595566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60325</xdr:rowOff>
    </xdr:from>
    <xdr:to xmlns:xdr="http://schemas.openxmlformats.org/drawingml/2006/spreadsheetDrawing">
      <xdr:col>24</xdr:col>
      <xdr:colOff>114300</xdr:colOff>
      <xdr:row>36</xdr:row>
      <xdr:rowOff>163830</xdr:rowOff>
    </xdr:to>
    <xdr:sp textlink="">
      <xdr:nvSpPr>
        <xdr:cNvPr id="62" name="フローチャート: 判断 61"/>
        <xdr:cNvSpPr/>
      </xdr:nvSpPr>
      <xdr:spPr>
        <a:xfrm>
          <a:off x="4036060" y="6099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62865</xdr:rowOff>
    </xdr:from>
    <xdr:to xmlns:xdr="http://schemas.openxmlformats.org/drawingml/2006/spreadsheetDrawing">
      <xdr:col>20</xdr:col>
      <xdr:colOff>38100</xdr:colOff>
      <xdr:row>36</xdr:row>
      <xdr:rowOff>166370</xdr:rowOff>
    </xdr:to>
    <xdr:sp textlink="">
      <xdr:nvSpPr>
        <xdr:cNvPr id="63" name="フローチャート: 判断 62"/>
        <xdr:cNvSpPr/>
      </xdr:nvSpPr>
      <xdr:spPr>
        <a:xfrm>
          <a:off x="3312160" y="61017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146050</xdr:rowOff>
    </xdr:to>
    <xdr:sp textlink="">
      <xdr:nvSpPr>
        <xdr:cNvPr id="64" name="フローチャート: 判断 63"/>
        <xdr:cNvSpPr/>
      </xdr:nvSpPr>
      <xdr:spPr>
        <a:xfrm>
          <a:off x="2514600" y="6081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128905</xdr:rowOff>
    </xdr:to>
    <xdr:sp textlink="">
      <xdr:nvSpPr>
        <xdr:cNvPr id="65" name="フローチャート: 判断 64"/>
        <xdr:cNvSpPr/>
      </xdr:nvSpPr>
      <xdr:spPr>
        <a:xfrm>
          <a:off x="1739900" y="60642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122555</xdr:rowOff>
    </xdr:to>
    <xdr:sp textlink="">
      <xdr:nvSpPr>
        <xdr:cNvPr id="66" name="フローチャート: 判断 65"/>
        <xdr:cNvSpPr/>
      </xdr:nvSpPr>
      <xdr:spPr>
        <a:xfrm>
          <a:off x="965200" y="60579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74930</xdr:rowOff>
    </xdr:from>
    <xdr:ext cx="762000" cy="262890"/>
    <xdr:sp textlink="">
      <xdr:nvSpPr>
        <xdr:cNvPr id="67" name="テキスト ボックス 66"/>
        <xdr:cNvSpPr txBox="1"/>
      </xdr:nvSpPr>
      <xdr:spPr>
        <a:xfrm>
          <a:off x="391922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44</xdr:row>
      <xdr:rowOff>74930</xdr:rowOff>
    </xdr:from>
    <xdr:ext cx="762000" cy="262890"/>
    <xdr:sp textlink="">
      <xdr:nvSpPr>
        <xdr:cNvPr id="68" name="テキスト ボックス 67"/>
        <xdr:cNvSpPr txBox="1"/>
      </xdr:nvSpPr>
      <xdr:spPr>
        <a:xfrm>
          <a:off x="31851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74930</xdr:rowOff>
    </xdr:from>
    <xdr:ext cx="762000" cy="262890"/>
    <xdr:sp textlink="">
      <xdr:nvSpPr>
        <xdr:cNvPr id="69" name="テキスト ボックス 68"/>
        <xdr:cNvSpPr txBox="1"/>
      </xdr:nvSpPr>
      <xdr:spPr>
        <a:xfrm>
          <a:off x="2397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74930</xdr:rowOff>
    </xdr:from>
    <xdr:ext cx="762000" cy="262890"/>
    <xdr:sp textlink="">
      <xdr:nvSpPr>
        <xdr:cNvPr id="70" name="テキスト ボックス 69"/>
        <xdr:cNvSpPr txBox="1"/>
      </xdr:nvSpPr>
      <xdr:spPr>
        <a:xfrm>
          <a:off x="16230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44</xdr:row>
      <xdr:rowOff>74930</xdr:rowOff>
    </xdr:from>
    <xdr:ext cx="762000" cy="262890"/>
    <xdr:sp textlink="">
      <xdr:nvSpPr>
        <xdr:cNvPr id="71" name="テキスト ボックス 70"/>
        <xdr:cNvSpPr txBox="1"/>
      </xdr:nvSpPr>
      <xdr:spPr>
        <a:xfrm>
          <a:off x="8382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103505</xdr:rowOff>
    </xdr:from>
    <xdr:to xmlns:xdr="http://schemas.openxmlformats.org/drawingml/2006/spreadsheetDrawing">
      <xdr:col>24</xdr:col>
      <xdr:colOff>114300</xdr:colOff>
      <xdr:row>37</xdr:row>
      <xdr:rowOff>32385</xdr:rowOff>
    </xdr:to>
    <xdr:sp textlink="">
      <xdr:nvSpPr>
        <xdr:cNvPr id="72" name="楕円 71"/>
        <xdr:cNvSpPr/>
      </xdr:nvSpPr>
      <xdr:spPr>
        <a:xfrm>
          <a:off x="4036060" y="61423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81280</xdr:rowOff>
    </xdr:from>
    <xdr:ext cx="405130" cy="262890"/>
    <xdr:sp textlink="">
      <xdr:nvSpPr>
        <xdr:cNvPr id="73" name="【図書館】&#10;有形固定資産減価償却率該当値テキスト"/>
        <xdr:cNvSpPr txBox="1"/>
      </xdr:nvSpPr>
      <xdr:spPr>
        <a:xfrm>
          <a:off x="4124960" y="61201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72390</xdr:rowOff>
    </xdr:from>
    <xdr:to xmlns:xdr="http://schemas.openxmlformats.org/drawingml/2006/spreadsheetDrawing">
      <xdr:col>20</xdr:col>
      <xdr:colOff>38100</xdr:colOff>
      <xdr:row>37</xdr:row>
      <xdr:rowOff>1270</xdr:rowOff>
    </xdr:to>
    <xdr:sp textlink="">
      <xdr:nvSpPr>
        <xdr:cNvPr id="74" name="楕円 73"/>
        <xdr:cNvSpPr/>
      </xdr:nvSpPr>
      <xdr:spPr>
        <a:xfrm>
          <a:off x="3312160" y="611124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36</xdr:row>
      <xdr:rowOff>123825</xdr:rowOff>
    </xdr:from>
    <xdr:to xmlns:xdr="http://schemas.openxmlformats.org/drawingml/2006/spreadsheetDrawing">
      <xdr:col>24</xdr:col>
      <xdr:colOff>63500</xdr:colOff>
      <xdr:row>36</xdr:row>
      <xdr:rowOff>154305</xdr:rowOff>
    </xdr:to>
    <xdr:cxnSp macro="">
      <xdr:nvCxnSpPr>
        <xdr:cNvPr id="75" name="直線コネクタ 74"/>
        <xdr:cNvCxnSpPr/>
      </xdr:nvCxnSpPr>
      <xdr:spPr>
        <a:xfrm>
          <a:off x="3352800" y="6162675"/>
          <a:ext cx="7340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41275</xdr:rowOff>
    </xdr:from>
    <xdr:to xmlns:xdr="http://schemas.openxmlformats.org/drawingml/2006/spreadsheetDrawing">
      <xdr:col>15</xdr:col>
      <xdr:colOff>101600</xdr:colOff>
      <xdr:row>36</xdr:row>
      <xdr:rowOff>144780</xdr:rowOff>
    </xdr:to>
    <xdr:sp textlink="">
      <xdr:nvSpPr>
        <xdr:cNvPr id="76" name="楕円 75"/>
        <xdr:cNvSpPr/>
      </xdr:nvSpPr>
      <xdr:spPr>
        <a:xfrm>
          <a:off x="2514600" y="6080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92710</xdr:rowOff>
    </xdr:from>
    <xdr:to xmlns:xdr="http://schemas.openxmlformats.org/drawingml/2006/spreadsheetDrawing">
      <xdr:col>19</xdr:col>
      <xdr:colOff>167640</xdr:colOff>
      <xdr:row>36</xdr:row>
      <xdr:rowOff>123825</xdr:rowOff>
    </xdr:to>
    <xdr:cxnSp macro="">
      <xdr:nvCxnSpPr>
        <xdr:cNvPr id="77" name="直線コネクタ 76"/>
        <xdr:cNvCxnSpPr/>
      </xdr:nvCxnSpPr>
      <xdr:spPr>
        <a:xfrm>
          <a:off x="2565400" y="6131560"/>
          <a:ext cx="7874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10795</xdr:rowOff>
    </xdr:from>
    <xdr:to xmlns:xdr="http://schemas.openxmlformats.org/drawingml/2006/spreadsheetDrawing">
      <xdr:col>10</xdr:col>
      <xdr:colOff>165100</xdr:colOff>
      <xdr:row>36</xdr:row>
      <xdr:rowOff>113665</xdr:rowOff>
    </xdr:to>
    <xdr:sp textlink="">
      <xdr:nvSpPr>
        <xdr:cNvPr id="78" name="楕円 77"/>
        <xdr:cNvSpPr/>
      </xdr:nvSpPr>
      <xdr:spPr>
        <a:xfrm>
          <a:off x="1739900" y="60496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61595</xdr:rowOff>
    </xdr:from>
    <xdr:to xmlns:xdr="http://schemas.openxmlformats.org/drawingml/2006/spreadsheetDrawing">
      <xdr:col>15</xdr:col>
      <xdr:colOff>50800</xdr:colOff>
      <xdr:row>36</xdr:row>
      <xdr:rowOff>92710</xdr:rowOff>
    </xdr:to>
    <xdr:cxnSp macro="">
      <xdr:nvCxnSpPr>
        <xdr:cNvPr id="79" name="直線コネクタ 78"/>
        <xdr:cNvCxnSpPr/>
      </xdr:nvCxnSpPr>
      <xdr:spPr>
        <a:xfrm>
          <a:off x="1790700" y="6100445"/>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15875</xdr:rowOff>
    </xdr:from>
    <xdr:to xmlns:xdr="http://schemas.openxmlformats.org/drawingml/2006/spreadsheetDrawing">
      <xdr:col>6</xdr:col>
      <xdr:colOff>38100</xdr:colOff>
      <xdr:row>36</xdr:row>
      <xdr:rowOff>118110</xdr:rowOff>
    </xdr:to>
    <xdr:sp textlink="">
      <xdr:nvSpPr>
        <xdr:cNvPr id="80" name="楕円 79"/>
        <xdr:cNvSpPr/>
      </xdr:nvSpPr>
      <xdr:spPr>
        <a:xfrm>
          <a:off x="965200" y="605472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36</xdr:row>
      <xdr:rowOff>61595</xdr:rowOff>
    </xdr:from>
    <xdr:to xmlns:xdr="http://schemas.openxmlformats.org/drawingml/2006/spreadsheetDrawing">
      <xdr:col>10</xdr:col>
      <xdr:colOff>114300</xdr:colOff>
      <xdr:row>36</xdr:row>
      <xdr:rowOff>67310</xdr:rowOff>
    </xdr:to>
    <xdr:cxnSp macro="">
      <xdr:nvCxnSpPr>
        <xdr:cNvPr id="81" name="直線コネクタ 80"/>
        <xdr:cNvCxnSpPr/>
      </xdr:nvCxnSpPr>
      <xdr:spPr>
        <a:xfrm flipV="1">
          <a:off x="1005840" y="6100445"/>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8890</xdr:rowOff>
    </xdr:from>
    <xdr:ext cx="405130" cy="263525"/>
    <xdr:sp textlink="">
      <xdr:nvSpPr>
        <xdr:cNvPr id="82" name="n_1aveValue【図書館】&#10;有形固定資産減価償却率"/>
        <xdr:cNvSpPr txBox="1"/>
      </xdr:nvSpPr>
      <xdr:spPr>
        <a:xfrm>
          <a:off x="3170555" y="588010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136525</xdr:rowOff>
    </xdr:from>
    <xdr:ext cx="403860" cy="262890"/>
    <xdr:sp textlink="">
      <xdr:nvSpPr>
        <xdr:cNvPr id="83" name="n_2aveValue【図書館】&#10;有形固定資産減価償却率"/>
        <xdr:cNvSpPr txBox="1"/>
      </xdr:nvSpPr>
      <xdr:spPr>
        <a:xfrm>
          <a:off x="2385695" y="617537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119380</xdr:rowOff>
    </xdr:from>
    <xdr:ext cx="405130" cy="263525"/>
    <xdr:sp textlink="">
      <xdr:nvSpPr>
        <xdr:cNvPr id="84" name="n_3aveValue【図書館】&#10;有形固定資産減価償却率"/>
        <xdr:cNvSpPr txBox="1"/>
      </xdr:nvSpPr>
      <xdr:spPr>
        <a:xfrm>
          <a:off x="1610995" y="615823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113665</xdr:rowOff>
    </xdr:from>
    <xdr:ext cx="403860" cy="262890"/>
    <xdr:sp textlink="">
      <xdr:nvSpPr>
        <xdr:cNvPr id="85" name="n_4aveValue【図書館】&#10;有形固定資産減価償却率"/>
        <xdr:cNvSpPr txBox="1"/>
      </xdr:nvSpPr>
      <xdr:spPr>
        <a:xfrm>
          <a:off x="836295" y="615251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166370</xdr:rowOff>
    </xdr:from>
    <xdr:ext cx="405130" cy="261620"/>
    <xdr:sp textlink="">
      <xdr:nvSpPr>
        <xdr:cNvPr id="86" name="n_1mainValue【図書館】&#10;有形固定資産減価償却率"/>
        <xdr:cNvSpPr txBox="1"/>
      </xdr:nvSpPr>
      <xdr:spPr>
        <a:xfrm>
          <a:off x="3170555" y="62052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161290</xdr:rowOff>
    </xdr:from>
    <xdr:ext cx="403860" cy="261620"/>
    <xdr:sp textlink="">
      <xdr:nvSpPr>
        <xdr:cNvPr id="87" name="n_2mainValue【図書館】&#10;有形固定資産減価償却率"/>
        <xdr:cNvSpPr txBox="1"/>
      </xdr:nvSpPr>
      <xdr:spPr>
        <a:xfrm>
          <a:off x="2385695" y="586486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130175</xdr:rowOff>
    </xdr:from>
    <xdr:ext cx="405130" cy="261620"/>
    <xdr:sp textlink="">
      <xdr:nvSpPr>
        <xdr:cNvPr id="88" name="n_3mainValue【図書館】&#10;有形固定資産減価償却率"/>
        <xdr:cNvSpPr txBox="1"/>
      </xdr:nvSpPr>
      <xdr:spPr>
        <a:xfrm>
          <a:off x="1610995" y="583374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135255</xdr:rowOff>
    </xdr:from>
    <xdr:ext cx="403860" cy="262890"/>
    <xdr:sp textlink="">
      <xdr:nvSpPr>
        <xdr:cNvPr id="89" name="n_4mainValue【図書館】&#10;有形固定資産減価償却率"/>
        <xdr:cNvSpPr txBox="1"/>
      </xdr:nvSpPr>
      <xdr:spPr>
        <a:xfrm>
          <a:off x="836295" y="583882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77470</xdr:rowOff>
    </xdr:from>
    <xdr:to xmlns:xdr="http://schemas.openxmlformats.org/drawingml/2006/spreadsheetDrawing">
      <xdr:col>59</xdr:col>
      <xdr:colOff>88900</xdr:colOff>
      <xdr:row>28</xdr:row>
      <xdr:rowOff>25400</xdr:rowOff>
    </xdr:to>
    <xdr:sp textlink="">
      <xdr:nvSpPr>
        <xdr:cNvPr id="90" name="正方形/長方形 89"/>
        <xdr:cNvSpPr/>
      </xdr:nvSpPr>
      <xdr:spPr>
        <a:xfrm>
          <a:off x="582676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51435</xdr:rowOff>
    </xdr:from>
    <xdr:to xmlns:xdr="http://schemas.openxmlformats.org/drawingml/2006/spreadsheetDrawing">
      <xdr:col>43</xdr:col>
      <xdr:colOff>63500</xdr:colOff>
      <xdr:row>29</xdr:row>
      <xdr:rowOff>135255</xdr:rowOff>
    </xdr:to>
    <xdr:sp textlink="">
      <xdr:nvSpPr>
        <xdr:cNvPr id="91" name="正方形/長方形 90"/>
        <xdr:cNvSpPr/>
      </xdr:nvSpPr>
      <xdr:spPr>
        <a:xfrm>
          <a:off x="59309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167640</xdr:rowOff>
    </xdr:to>
    <xdr:sp textlink="">
      <xdr:nvSpPr>
        <xdr:cNvPr id="92" name="正方形/長方形 91"/>
        <xdr:cNvSpPr/>
      </xdr:nvSpPr>
      <xdr:spPr>
        <a:xfrm>
          <a:off x="59309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51435</xdr:rowOff>
    </xdr:from>
    <xdr:to xmlns:xdr="http://schemas.openxmlformats.org/drawingml/2006/spreadsheetDrawing">
      <xdr:col>48</xdr:col>
      <xdr:colOff>127000</xdr:colOff>
      <xdr:row>29</xdr:row>
      <xdr:rowOff>135255</xdr:rowOff>
    </xdr:to>
    <xdr:sp textlink="">
      <xdr:nvSpPr>
        <xdr:cNvPr id="93" name="正方形/長方形 92"/>
        <xdr:cNvSpPr/>
      </xdr:nvSpPr>
      <xdr:spPr>
        <a:xfrm>
          <a:off x="68326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167640</xdr:rowOff>
    </xdr:to>
    <xdr:sp textlink="">
      <xdr:nvSpPr>
        <xdr:cNvPr id="94" name="正方形/長方形 93"/>
        <xdr:cNvSpPr/>
      </xdr:nvSpPr>
      <xdr:spPr>
        <a:xfrm>
          <a:off x="68326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51435</xdr:rowOff>
    </xdr:from>
    <xdr:to xmlns:xdr="http://schemas.openxmlformats.org/drawingml/2006/spreadsheetDrawing">
      <xdr:col>54</xdr:col>
      <xdr:colOff>127000</xdr:colOff>
      <xdr:row>29</xdr:row>
      <xdr:rowOff>135255</xdr:rowOff>
    </xdr:to>
    <xdr:sp textlink="">
      <xdr:nvSpPr>
        <xdr:cNvPr id="95" name="正方形/長方形 94"/>
        <xdr:cNvSpPr/>
      </xdr:nvSpPr>
      <xdr:spPr>
        <a:xfrm>
          <a:off x="7838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167640</xdr:rowOff>
    </xdr:to>
    <xdr:sp textlink="">
      <xdr:nvSpPr>
        <xdr:cNvPr id="96" name="正方形/長方形 95"/>
        <xdr:cNvSpPr/>
      </xdr:nvSpPr>
      <xdr:spPr>
        <a:xfrm>
          <a:off x="7838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textlink="">
      <xdr:nvSpPr>
        <xdr:cNvPr id="97" name="正方形/長方形 96"/>
        <xdr:cNvSpPr/>
      </xdr:nvSpPr>
      <xdr:spPr>
        <a:xfrm>
          <a:off x="582676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8600"/>
    <xdr:sp textlink="">
      <xdr:nvSpPr>
        <xdr:cNvPr id="98" name="テキスト ボックス 97"/>
        <xdr:cNvSpPr txBox="1"/>
      </xdr:nvSpPr>
      <xdr:spPr>
        <a:xfrm>
          <a:off x="578866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77470</xdr:rowOff>
    </xdr:from>
    <xdr:to xmlns:xdr="http://schemas.openxmlformats.org/drawingml/2006/spreadsheetDrawing">
      <xdr:col>59</xdr:col>
      <xdr:colOff>50800</xdr:colOff>
      <xdr:row>44</xdr:row>
      <xdr:rowOff>77470</xdr:rowOff>
    </xdr:to>
    <xdr:cxnSp macro="">
      <xdr:nvCxnSpPr>
        <xdr:cNvPr id="99" name="直線コネクタ 98"/>
        <xdr:cNvCxnSpPr/>
      </xdr:nvCxnSpPr>
      <xdr:spPr>
        <a:xfrm>
          <a:off x="5826760" y="74574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0" name="直線コネクタ 99"/>
        <xdr:cNvCxnSpPr/>
      </xdr:nvCxnSpPr>
      <xdr:spPr>
        <a:xfrm>
          <a:off x="5826760" y="70834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7360" cy="262255"/>
    <xdr:sp textlink="">
      <xdr:nvSpPr>
        <xdr:cNvPr id="101" name="テキスト ボックス 100"/>
        <xdr:cNvSpPr txBox="1"/>
      </xdr:nvSpPr>
      <xdr:spPr>
        <a:xfrm>
          <a:off x="5405120" y="69456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5826760" y="67094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7360" cy="261620"/>
    <xdr:sp textlink="">
      <xdr:nvSpPr>
        <xdr:cNvPr id="103" name="テキスト ボックス 102"/>
        <xdr:cNvSpPr txBox="1"/>
      </xdr:nvSpPr>
      <xdr:spPr>
        <a:xfrm>
          <a:off x="5405120" y="65716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135255</xdr:rowOff>
    </xdr:from>
    <xdr:to xmlns:xdr="http://schemas.openxmlformats.org/drawingml/2006/spreadsheetDrawing">
      <xdr:col>59</xdr:col>
      <xdr:colOff>50800</xdr:colOff>
      <xdr:row>37</xdr:row>
      <xdr:rowOff>135255</xdr:rowOff>
    </xdr:to>
    <xdr:cxnSp macro="">
      <xdr:nvCxnSpPr>
        <xdr:cNvPr id="104" name="直線コネクタ 103"/>
        <xdr:cNvCxnSpPr/>
      </xdr:nvCxnSpPr>
      <xdr:spPr>
        <a:xfrm>
          <a:off x="5826760" y="63417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165100</xdr:rowOff>
    </xdr:from>
    <xdr:ext cx="467360" cy="261620"/>
    <xdr:sp textlink="">
      <xdr:nvSpPr>
        <xdr:cNvPr id="105" name="テキスト ボックス 104"/>
        <xdr:cNvSpPr txBox="1"/>
      </xdr:nvSpPr>
      <xdr:spPr>
        <a:xfrm>
          <a:off x="5405120" y="620395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96520</xdr:rowOff>
    </xdr:from>
    <xdr:to xmlns:xdr="http://schemas.openxmlformats.org/drawingml/2006/spreadsheetDrawing">
      <xdr:col>59</xdr:col>
      <xdr:colOff>50800</xdr:colOff>
      <xdr:row>35</xdr:row>
      <xdr:rowOff>96520</xdr:rowOff>
    </xdr:to>
    <xdr:cxnSp macro="">
      <xdr:nvCxnSpPr>
        <xdr:cNvPr id="106" name="直線コネクタ 105"/>
        <xdr:cNvCxnSpPr/>
      </xdr:nvCxnSpPr>
      <xdr:spPr>
        <a:xfrm>
          <a:off x="5826760" y="59677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126365</xdr:rowOff>
    </xdr:from>
    <xdr:ext cx="467360" cy="261620"/>
    <xdr:sp textlink="">
      <xdr:nvSpPr>
        <xdr:cNvPr id="107" name="テキスト ボックス 106"/>
        <xdr:cNvSpPr txBox="1"/>
      </xdr:nvSpPr>
      <xdr:spPr>
        <a:xfrm>
          <a:off x="5405120" y="58299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57785</xdr:rowOff>
    </xdr:from>
    <xdr:to xmlns:xdr="http://schemas.openxmlformats.org/drawingml/2006/spreadsheetDrawing">
      <xdr:col>59</xdr:col>
      <xdr:colOff>50800</xdr:colOff>
      <xdr:row>33</xdr:row>
      <xdr:rowOff>57785</xdr:rowOff>
    </xdr:to>
    <xdr:cxnSp macro="">
      <xdr:nvCxnSpPr>
        <xdr:cNvPr id="108" name="直線コネクタ 107"/>
        <xdr:cNvCxnSpPr/>
      </xdr:nvCxnSpPr>
      <xdr:spPr>
        <a:xfrm>
          <a:off x="5826760" y="5593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87630</xdr:rowOff>
    </xdr:from>
    <xdr:ext cx="467360" cy="262255"/>
    <xdr:sp textlink="">
      <xdr:nvSpPr>
        <xdr:cNvPr id="109" name="テキスト ボックス 108"/>
        <xdr:cNvSpPr txBox="1"/>
      </xdr:nvSpPr>
      <xdr:spPr>
        <a:xfrm>
          <a:off x="5405120" y="54559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5826760" y="521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49530</xdr:rowOff>
    </xdr:from>
    <xdr:ext cx="467360" cy="262255"/>
    <xdr:sp textlink="">
      <xdr:nvSpPr>
        <xdr:cNvPr id="111" name="テキスト ボックス 110"/>
        <xdr:cNvSpPr txBox="1"/>
      </xdr:nvSpPr>
      <xdr:spPr>
        <a:xfrm>
          <a:off x="5405120" y="508254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77470</xdr:rowOff>
    </xdr:to>
    <xdr:sp textlink="">
      <xdr:nvSpPr>
        <xdr:cNvPr id="112" name="【図書館】&#10;一人当たり面積グラフ枠"/>
        <xdr:cNvSpPr/>
      </xdr:nvSpPr>
      <xdr:spPr>
        <a:xfrm>
          <a:off x="582676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34</xdr:row>
      <xdr:rowOff>34925</xdr:rowOff>
    </xdr:from>
    <xdr:to xmlns:xdr="http://schemas.openxmlformats.org/drawingml/2006/spreadsheetDrawing">
      <xdr:col>54</xdr:col>
      <xdr:colOff>167640</xdr:colOff>
      <xdr:row>42</xdr:row>
      <xdr:rowOff>3810</xdr:rowOff>
    </xdr:to>
    <xdr:cxnSp macro="">
      <xdr:nvCxnSpPr>
        <xdr:cNvPr id="113" name="直線コネクタ 112"/>
        <xdr:cNvCxnSpPr/>
      </xdr:nvCxnSpPr>
      <xdr:spPr>
        <a:xfrm flipV="1">
          <a:off x="9220200" y="57384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63525"/>
    <xdr:sp textlink="">
      <xdr:nvSpPr>
        <xdr:cNvPr id="114" name="【図書館】&#10;一人当たり面積最小値テキスト"/>
        <xdr:cNvSpPr txBox="1"/>
      </xdr:nvSpPr>
      <xdr:spPr>
        <a:xfrm>
          <a:off x="9258300" y="705231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9154160" y="7048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154305</xdr:rowOff>
    </xdr:from>
    <xdr:ext cx="469900" cy="262890"/>
    <xdr:sp textlink="">
      <xdr:nvSpPr>
        <xdr:cNvPr id="116" name="【図書館】&#10;一人当たり面積最大値テキスト"/>
        <xdr:cNvSpPr txBox="1"/>
      </xdr:nvSpPr>
      <xdr:spPr>
        <a:xfrm>
          <a:off x="9258300" y="55225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34925</xdr:rowOff>
    </xdr:from>
    <xdr:to xmlns:xdr="http://schemas.openxmlformats.org/drawingml/2006/spreadsheetDrawing">
      <xdr:col>55</xdr:col>
      <xdr:colOff>88900</xdr:colOff>
      <xdr:row>34</xdr:row>
      <xdr:rowOff>34925</xdr:rowOff>
    </xdr:to>
    <xdr:cxnSp macro="">
      <xdr:nvCxnSpPr>
        <xdr:cNvPr id="117" name="直線コネクタ 116"/>
        <xdr:cNvCxnSpPr/>
      </xdr:nvCxnSpPr>
      <xdr:spPr>
        <a:xfrm>
          <a:off x="9154160" y="5738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38735</xdr:rowOff>
    </xdr:from>
    <xdr:ext cx="469900" cy="262890"/>
    <xdr:sp textlink="">
      <xdr:nvSpPr>
        <xdr:cNvPr id="118" name="【図書館】&#10;一人当たり面積平均値テキスト"/>
        <xdr:cNvSpPr txBox="1"/>
      </xdr:nvSpPr>
      <xdr:spPr>
        <a:xfrm>
          <a:off x="9258300" y="674814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60325</xdr:rowOff>
    </xdr:from>
    <xdr:to xmlns:xdr="http://schemas.openxmlformats.org/drawingml/2006/spreadsheetDrawing">
      <xdr:col>55</xdr:col>
      <xdr:colOff>50800</xdr:colOff>
      <xdr:row>40</xdr:row>
      <xdr:rowOff>163830</xdr:rowOff>
    </xdr:to>
    <xdr:sp textlink="">
      <xdr:nvSpPr>
        <xdr:cNvPr id="119" name="フローチャート: 判断 118"/>
        <xdr:cNvSpPr/>
      </xdr:nvSpPr>
      <xdr:spPr>
        <a:xfrm>
          <a:off x="9192260" y="67697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68580</xdr:rowOff>
    </xdr:from>
    <xdr:to xmlns:xdr="http://schemas.openxmlformats.org/drawingml/2006/spreadsheetDrawing">
      <xdr:col>50</xdr:col>
      <xdr:colOff>165100</xdr:colOff>
      <xdr:row>40</xdr:row>
      <xdr:rowOff>167640</xdr:rowOff>
    </xdr:to>
    <xdr:sp textlink="">
      <xdr:nvSpPr>
        <xdr:cNvPr id="120" name="フローチャート: 判断 119"/>
        <xdr:cNvSpPr/>
      </xdr:nvSpPr>
      <xdr:spPr>
        <a:xfrm>
          <a:off x="8445500" y="6777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5080</xdr:rowOff>
    </xdr:to>
    <xdr:sp textlink="">
      <xdr:nvSpPr>
        <xdr:cNvPr id="121" name="フローチャート: 判断 120"/>
        <xdr:cNvSpPr/>
      </xdr:nvSpPr>
      <xdr:spPr>
        <a:xfrm>
          <a:off x="7670800" y="678561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80010</xdr:rowOff>
    </xdr:from>
    <xdr:to xmlns:xdr="http://schemas.openxmlformats.org/drawingml/2006/spreadsheetDrawing">
      <xdr:col>41</xdr:col>
      <xdr:colOff>101600</xdr:colOff>
      <xdr:row>41</xdr:row>
      <xdr:rowOff>8890</xdr:rowOff>
    </xdr:to>
    <xdr:sp textlink="">
      <xdr:nvSpPr>
        <xdr:cNvPr id="122" name="フローチャート: 判断 121"/>
        <xdr:cNvSpPr/>
      </xdr:nvSpPr>
      <xdr:spPr>
        <a:xfrm>
          <a:off x="6873240" y="67894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87630</xdr:rowOff>
    </xdr:from>
    <xdr:to xmlns:xdr="http://schemas.openxmlformats.org/drawingml/2006/spreadsheetDrawing">
      <xdr:col>36</xdr:col>
      <xdr:colOff>165100</xdr:colOff>
      <xdr:row>41</xdr:row>
      <xdr:rowOff>17145</xdr:rowOff>
    </xdr:to>
    <xdr:sp textlink="">
      <xdr:nvSpPr>
        <xdr:cNvPr id="123" name="フローチャート: 判断 122"/>
        <xdr:cNvSpPr/>
      </xdr:nvSpPr>
      <xdr:spPr>
        <a:xfrm>
          <a:off x="6098540" y="67970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74930</xdr:rowOff>
    </xdr:from>
    <xdr:ext cx="762000" cy="262890"/>
    <xdr:sp textlink="">
      <xdr:nvSpPr>
        <xdr:cNvPr id="124" name="テキスト ボックス 123"/>
        <xdr:cNvSpPr txBox="1"/>
      </xdr:nvSpPr>
      <xdr:spPr>
        <a:xfrm>
          <a:off x="90525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74930</xdr:rowOff>
    </xdr:from>
    <xdr:ext cx="762000" cy="262890"/>
    <xdr:sp textlink="">
      <xdr:nvSpPr>
        <xdr:cNvPr id="125" name="テキスト ボックス 124"/>
        <xdr:cNvSpPr txBox="1"/>
      </xdr:nvSpPr>
      <xdr:spPr>
        <a:xfrm>
          <a:off x="83286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44</xdr:row>
      <xdr:rowOff>74930</xdr:rowOff>
    </xdr:from>
    <xdr:ext cx="762000" cy="262890"/>
    <xdr:sp textlink="">
      <xdr:nvSpPr>
        <xdr:cNvPr id="126" name="テキスト ボックス 125"/>
        <xdr:cNvSpPr txBox="1"/>
      </xdr:nvSpPr>
      <xdr:spPr>
        <a:xfrm>
          <a:off x="75438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74930</xdr:rowOff>
    </xdr:from>
    <xdr:ext cx="762000" cy="262890"/>
    <xdr:sp textlink="">
      <xdr:nvSpPr>
        <xdr:cNvPr id="127" name="テキスト ボックス 126"/>
        <xdr:cNvSpPr txBox="1"/>
      </xdr:nvSpPr>
      <xdr:spPr>
        <a:xfrm>
          <a:off x="67564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74930</xdr:rowOff>
    </xdr:from>
    <xdr:ext cx="762000" cy="262890"/>
    <xdr:sp textlink="">
      <xdr:nvSpPr>
        <xdr:cNvPr id="128" name="テキスト ボックス 127"/>
        <xdr:cNvSpPr txBox="1"/>
      </xdr:nvSpPr>
      <xdr:spPr>
        <a:xfrm>
          <a:off x="59817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xdr:rowOff>
    </xdr:from>
    <xdr:to xmlns:xdr="http://schemas.openxmlformats.org/drawingml/2006/spreadsheetDrawing">
      <xdr:col>55</xdr:col>
      <xdr:colOff>50800</xdr:colOff>
      <xdr:row>39</xdr:row>
      <xdr:rowOff>106045</xdr:rowOff>
    </xdr:to>
    <xdr:sp textlink="">
      <xdr:nvSpPr>
        <xdr:cNvPr id="129" name="楕円 128"/>
        <xdr:cNvSpPr/>
      </xdr:nvSpPr>
      <xdr:spPr>
        <a:xfrm>
          <a:off x="9192260" y="65443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25400</xdr:rowOff>
    </xdr:from>
    <xdr:ext cx="469900" cy="262255"/>
    <xdr:sp textlink="">
      <xdr:nvSpPr>
        <xdr:cNvPr id="130" name="【図書館】&#10;一人当たり面積該当値テキスト"/>
        <xdr:cNvSpPr txBox="1"/>
      </xdr:nvSpPr>
      <xdr:spPr>
        <a:xfrm>
          <a:off x="9258300" y="63995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14605</xdr:rowOff>
    </xdr:from>
    <xdr:to xmlns:xdr="http://schemas.openxmlformats.org/drawingml/2006/spreadsheetDrawing">
      <xdr:col>50</xdr:col>
      <xdr:colOff>165100</xdr:colOff>
      <xdr:row>39</xdr:row>
      <xdr:rowOff>117475</xdr:rowOff>
    </xdr:to>
    <xdr:sp textlink="">
      <xdr:nvSpPr>
        <xdr:cNvPr id="131" name="楕円 130"/>
        <xdr:cNvSpPr/>
      </xdr:nvSpPr>
      <xdr:spPr>
        <a:xfrm>
          <a:off x="8445500" y="65563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53975</xdr:rowOff>
    </xdr:from>
    <xdr:to xmlns:xdr="http://schemas.openxmlformats.org/drawingml/2006/spreadsheetDrawing">
      <xdr:col>55</xdr:col>
      <xdr:colOff>0</xdr:colOff>
      <xdr:row>39</xdr:row>
      <xdr:rowOff>66040</xdr:rowOff>
    </xdr:to>
    <xdr:cxnSp macro="">
      <xdr:nvCxnSpPr>
        <xdr:cNvPr id="132" name="直線コネクタ 131"/>
        <xdr:cNvCxnSpPr/>
      </xdr:nvCxnSpPr>
      <xdr:spPr>
        <a:xfrm flipV="1">
          <a:off x="8496300" y="6595745"/>
          <a:ext cx="7239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25400</xdr:rowOff>
    </xdr:from>
    <xdr:to xmlns:xdr="http://schemas.openxmlformats.org/drawingml/2006/spreadsheetDrawing">
      <xdr:col>46</xdr:col>
      <xdr:colOff>38100</xdr:colOff>
      <xdr:row>39</xdr:row>
      <xdr:rowOff>128905</xdr:rowOff>
    </xdr:to>
    <xdr:sp textlink="">
      <xdr:nvSpPr>
        <xdr:cNvPr id="133" name="楕円 132"/>
        <xdr:cNvSpPr/>
      </xdr:nvSpPr>
      <xdr:spPr>
        <a:xfrm>
          <a:off x="7670800" y="65671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39</xdr:row>
      <xdr:rowOff>66040</xdr:rowOff>
    </xdr:from>
    <xdr:to xmlns:xdr="http://schemas.openxmlformats.org/drawingml/2006/spreadsheetDrawing">
      <xdr:col>50</xdr:col>
      <xdr:colOff>114300</xdr:colOff>
      <xdr:row>39</xdr:row>
      <xdr:rowOff>77470</xdr:rowOff>
    </xdr:to>
    <xdr:cxnSp macro="">
      <xdr:nvCxnSpPr>
        <xdr:cNvPr id="134" name="直線コネクタ 133"/>
        <xdr:cNvCxnSpPr/>
      </xdr:nvCxnSpPr>
      <xdr:spPr>
        <a:xfrm flipV="1">
          <a:off x="7711440" y="6607810"/>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37465</xdr:rowOff>
    </xdr:from>
    <xdr:to xmlns:xdr="http://schemas.openxmlformats.org/drawingml/2006/spreadsheetDrawing">
      <xdr:col>41</xdr:col>
      <xdr:colOff>101600</xdr:colOff>
      <xdr:row>39</xdr:row>
      <xdr:rowOff>140970</xdr:rowOff>
    </xdr:to>
    <xdr:sp textlink="">
      <xdr:nvSpPr>
        <xdr:cNvPr id="135" name="楕円 134"/>
        <xdr:cNvSpPr/>
      </xdr:nvSpPr>
      <xdr:spPr>
        <a:xfrm>
          <a:off x="6873240" y="65792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77470</xdr:rowOff>
    </xdr:from>
    <xdr:to xmlns:xdr="http://schemas.openxmlformats.org/drawingml/2006/spreadsheetDrawing">
      <xdr:col>45</xdr:col>
      <xdr:colOff>167640</xdr:colOff>
      <xdr:row>39</xdr:row>
      <xdr:rowOff>88900</xdr:rowOff>
    </xdr:to>
    <xdr:cxnSp macro="">
      <xdr:nvCxnSpPr>
        <xdr:cNvPr id="136" name="直線コネクタ 135"/>
        <xdr:cNvCxnSpPr/>
      </xdr:nvCxnSpPr>
      <xdr:spPr>
        <a:xfrm flipV="1">
          <a:off x="6924040" y="661924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49530</xdr:rowOff>
    </xdr:from>
    <xdr:to xmlns:xdr="http://schemas.openxmlformats.org/drawingml/2006/spreadsheetDrawing">
      <xdr:col>36</xdr:col>
      <xdr:colOff>165100</xdr:colOff>
      <xdr:row>39</xdr:row>
      <xdr:rowOff>151765</xdr:rowOff>
    </xdr:to>
    <xdr:sp textlink="">
      <xdr:nvSpPr>
        <xdr:cNvPr id="137" name="楕円 136"/>
        <xdr:cNvSpPr/>
      </xdr:nvSpPr>
      <xdr:spPr>
        <a:xfrm>
          <a:off x="6098540" y="6591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88900</xdr:rowOff>
    </xdr:from>
    <xdr:to xmlns:xdr="http://schemas.openxmlformats.org/drawingml/2006/spreadsheetDrawing">
      <xdr:col>41</xdr:col>
      <xdr:colOff>50800</xdr:colOff>
      <xdr:row>39</xdr:row>
      <xdr:rowOff>100330</xdr:rowOff>
    </xdr:to>
    <xdr:cxnSp macro="">
      <xdr:nvCxnSpPr>
        <xdr:cNvPr id="138" name="直線コネクタ 137"/>
        <xdr:cNvCxnSpPr/>
      </xdr:nvCxnSpPr>
      <xdr:spPr>
        <a:xfrm flipV="1">
          <a:off x="6149340" y="663067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162560</xdr:rowOff>
    </xdr:from>
    <xdr:ext cx="469900" cy="261620"/>
    <xdr:sp textlink="">
      <xdr:nvSpPr>
        <xdr:cNvPr id="139" name="n_1aveValue【図書館】&#10;一人当たり面積"/>
        <xdr:cNvSpPr txBox="1"/>
      </xdr:nvSpPr>
      <xdr:spPr>
        <a:xfrm>
          <a:off x="8271510" y="687197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9900" cy="262890"/>
    <xdr:sp textlink="">
      <xdr:nvSpPr>
        <xdr:cNvPr id="140" name="n_2aveValue【図書館】&#10;一人当たり面積"/>
        <xdr:cNvSpPr txBox="1"/>
      </xdr:nvSpPr>
      <xdr:spPr>
        <a:xfrm>
          <a:off x="7509510" y="68770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0</xdr:rowOff>
    </xdr:from>
    <xdr:ext cx="469900" cy="262890"/>
    <xdr:sp textlink="">
      <xdr:nvSpPr>
        <xdr:cNvPr id="141" name="n_3aveValue【図書館】&#10;一人当たり面積"/>
        <xdr:cNvSpPr txBox="1"/>
      </xdr:nvSpPr>
      <xdr:spPr>
        <a:xfrm>
          <a:off x="6711950" y="68770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7620</xdr:rowOff>
    </xdr:from>
    <xdr:ext cx="468630" cy="263525"/>
    <xdr:sp textlink="">
      <xdr:nvSpPr>
        <xdr:cNvPr id="142" name="n_4aveValue【図書館】&#10;一人当たり面積"/>
        <xdr:cNvSpPr txBox="1"/>
      </xdr:nvSpPr>
      <xdr:spPr>
        <a:xfrm>
          <a:off x="5937250" y="688467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133985</xdr:rowOff>
    </xdr:from>
    <xdr:ext cx="469900" cy="262890"/>
    <xdr:sp textlink="">
      <xdr:nvSpPr>
        <xdr:cNvPr id="143" name="n_1mainValue【図書館】&#10;一人当たり面積"/>
        <xdr:cNvSpPr txBox="1"/>
      </xdr:nvSpPr>
      <xdr:spPr>
        <a:xfrm>
          <a:off x="8271510" y="63404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146050</xdr:rowOff>
    </xdr:from>
    <xdr:ext cx="469900" cy="262255"/>
    <xdr:sp textlink="">
      <xdr:nvSpPr>
        <xdr:cNvPr id="144" name="n_2mainValue【図書館】&#10;一人当たり面積"/>
        <xdr:cNvSpPr txBox="1"/>
      </xdr:nvSpPr>
      <xdr:spPr>
        <a:xfrm>
          <a:off x="7509510" y="63525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156845</xdr:rowOff>
    </xdr:from>
    <xdr:ext cx="469900" cy="262890"/>
    <xdr:sp textlink="">
      <xdr:nvSpPr>
        <xdr:cNvPr id="145" name="n_3mainValue【図書館】&#10;一人当たり面積"/>
        <xdr:cNvSpPr txBox="1"/>
      </xdr:nvSpPr>
      <xdr:spPr>
        <a:xfrm>
          <a:off x="6711950" y="63633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167640</xdr:rowOff>
    </xdr:from>
    <xdr:ext cx="468630" cy="262890"/>
    <xdr:sp textlink="">
      <xdr:nvSpPr>
        <xdr:cNvPr id="146" name="n_4mainValue【図書館】&#10;一人当たり面積"/>
        <xdr:cNvSpPr txBox="1"/>
      </xdr:nvSpPr>
      <xdr:spPr>
        <a:xfrm>
          <a:off x="5937250" y="637413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116205</xdr:rowOff>
    </xdr:from>
    <xdr:to xmlns:xdr="http://schemas.openxmlformats.org/drawingml/2006/spreadsheetDrawing">
      <xdr:col>28</xdr:col>
      <xdr:colOff>152400</xdr:colOff>
      <xdr:row>50</xdr:row>
      <xdr:rowOff>64135</xdr:rowOff>
    </xdr:to>
    <xdr:sp textlink="">
      <xdr:nvSpPr>
        <xdr:cNvPr id="147" name="正方形/長方形 146"/>
        <xdr:cNvSpPr/>
      </xdr:nvSpPr>
      <xdr:spPr>
        <a:xfrm>
          <a:off x="67056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90170</xdr:rowOff>
    </xdr:from>
    <xdr:to xmlns:xdr="http://schemas.openxmlformats.org/drawingml/2006/spreadsheetDrawing">
      <xdr:col>12</xdr:col>
      <xdr:colOff>127000</xdr:colOff>
      <xdr:row>52</xdr:row>
      <xdr:rowOff>0</xdr:rowOff>
    </xdr:to>
    <xdr:sp textlink="">
      <xdr:nvSpPr>
        <xdr:cNvPr id="148" name="正方形/長方形 147"/>
        <xdr:cNvSpPr/>
      </xdr:nvSpPr>
      <xdr:spPr>
        <a:xfrm>
          <a:off x="79756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122555</xdr:rowOff>
    </xdr:from>
    <xdr:to xmlns:xdr="http://schemas.openxmlformats.org/drawingml/2006/spreadsheetDrawing">
      <xdr:col>12</xdr:col>
      <xdr:colOff>127000</xdr:colOff>
      <xdr:row>53</xdr:row>
      <xdr:rowOff>32385</xdr:rowOff>
    </xdr:to>
    <xdr:sp textlink="">
      <xdr:nvSpPr>
        <xdr:cNvPr id="149" name="正方形/長方形 148"/>
        <xdr:cNvSpPr/>
      </xdr:nvSpPr>
      <xdr:spPr>
        <a:xfrm>
          <a:off x="79756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90170</xdr:rowOff>
    </xdr:from>
    <xdr:to xmlns:xdr="http://schemas.openxmlformats.org/drawingml/2006/spreadsheetDrawing">
      <xdr:col>18</xdr:col>
      <xdr:colOff>0</xdr:colOff>
      <xdr:row>52</xdr:row>
      <xdr:rowOff>0</xdr:rowOff>
    </xdr:to>
    <xdr:sp textlink="">
      <xdr:nvSpPr>
        <xdr:cNvPr id="150" name="正方形/長方形 149"/>
        <xdr:cNvSpPr/>
      </xdr:nvSpPr>
      <xdr:spPr>
        <a:xfrm>
          <a:off x="16764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122555</xdr:rowOff>
    </xdr:from>
    <xdr:to xmlns:xdr="http://schemas.openxmlformats.org/drawingml/2006/spreadsheetDrawing">
      <xdr:col>18</xdr:col>
      <xdr:colOff>0</xdr:colOff>
      <xdr:row>53</xdr:row>
      <xdr:rowOff>32385</xdr:rowOff>
    </xdr:to>
    <xdr:sp textlink="">
      <xdr:nvSpPr>
        <xdr:cNvPr id="151" name="正方形/長方形 150"/>
        <xdr:cNvSpPr/>
      </xdr:nvSpPr>
      <xdr:spPr>
        <a:xfrm>
          <a:off x="16764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90170</xdr:rowOff>
    </xdr:from>
    <xdr:to xmlns:xdr="http://schemas.openxmlformats.org/drawingml/2006/spreadsheetDrawing">
      <xdr:col>24</xdr:col>
      <xdr:colOff>0</xdr:colOff>
      <xdr:row>52</xdr:row>
      <xdr:rowOff>0</xdr:rowOff>
    </xdr:to>
    <xdr:sp textlink="">
      <xdr:nvSpPr>
        <xdr:cNvPr id="152" name="正方形/長方形 151"/>
        <xdr:cNvSpPr/>
      </xdr:nvSpPr>
      <xdr:spPr>
        <a:xfrm>
          <a:off x="2682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122555</xdr:rowOff>
    </xdr:from>
    <xdr:to xmlns:xdr="http://schemas.openxmlformats.org/drawingml/2006/spreadsheetDrawing">
      <xdr:col>24</xdr:col>
      <xdr:colOff>0</xdr:colOff>
      <xdr:row>53</xdr:row>
      <xdr:rowOff>32385</xdr:rowOff>
    </xdr:to>
    <xdr:sp textlink="">
      <xdr:nvSpPr>
        <xdr:cNvPr id="153" name="正方形/長方形 152"/>
        <xdr:cNvSpPr/>
      </xdr:nvSpPr>
      <xdr:spPr>
        <a:xfrm>
          <a:off x="2682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textlink="">
      <xdr:nvSpPr>
        <xdr:cNvPr id="154" name="正方形/長方形 153"/>
        <xdr:cNvSpPr/>
      </xdr:nvSpPr>
      <xdr:spPr>
        <a:xfrm>
          <a:off x="67056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28600"/>
    <xdr:sp textlink="">
      <xdr:nvSpPr>
        <xdr:cNvPr id="155" name="テキスト ボックス 154"/>
        <xdr:cNvSpPr txBox="1"/>
      </xdr:nvSpPr>
      <xdr:spPr>
        <a:xfrm>
          <a:off x="65532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116205</xdr:rowOff>
    </xdr:from>
    <xdr:to xmlns:xdr="http://schemas.openxmlformats.org/drawingml/2006/spreadsheetDrawing">
      <xdr:col>28</xdr:col>
      <xdr:colOff>114300</xdr:colOff>
      <xdr:row>66</xdr:row>
      <xdr:rowOff>116205</xdr:rowOff>
    </xdr:to>
    <xdr:cxnSp macro="">
      <xdr:nvCxnSpPr>
        <xdr:cNvPr id="156" name="直線コネクタ 155"/>
        <xdr:cNvCxnSpPr/>
      </xdr:nvCxnSpPr>
      <xdr:spPr>
        <a:xfrm>
          <a:off x="67056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146050</xdr:rowOff>
    </xdr:from>
    <xdr:ext cx="467360" cy="262255"/>
    <xdr:sp textlink="">
      <xdr:nvSpPr>
        <xdr:cNvPr id="157" name="テキスト ボックス 156"/>
        <xdr:cNvSpPr txBox="1"/>
      </xdr:nvSpPr>
      <xdr:spPr>
        <a:xfrm>
          <a:off x="27178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77470</xdr:rowOff>
    </xdr:from>
    <xdr:to xmlns:xdr="http://schemas.openxmlformats.org/drawingml/2006/spreadsheetDrawing">
      <xdr:col>28</xdr:col>
      <xdr:colOff>114300</xdr:colOff>
      <xdr:row>64</xdr:row>
      <xdr:rowOff>77470</xdr:rowOff>
    </xdr:to>
    <xdr:cxnSp macro="">
      <xdr:nvCxnSpPr>
        <xdr:cNvPr id="158" name="直線コネクタ 157"/>
        <xdr:cNvCxnSpPr/>
      </xdr:nvCxnSpPr>
      <xdr:spPr>
        <a:xfrm>
          <a:off x="670560" y="1081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107315</xdr:rowOff>
    </xdr:from>
    <xdr:ext cx="467360" cy="262255"/>
    <xdr:sp textlink="">
      <xdr:nvSpPr>
        <xdr:cNvPr id="159" name="テキスト ボックス 158"/>
        <xdr:cNvSpPr txBox="1"/>
      </xdr:nvSpPr>
      <xdr:spPr>
        <a:xfrm>
          <a:off x="271780" y="106724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60" name="直線コネクタ 159"/>
        <xdr:cNvCxnSpPr/>
      </xdr:nvCxnSpPr>
      <xdr:spPr>
        <a:xfrm>
          <a:off x="670560" y="10436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61</xdr:row>
      <xdr:rowOff>68580</xdr:rowOff>
    </xdr:from>
    <xdr:ext cx="403225" cy="262255"/>
    <xdr:sp textlink="">
      <xdr:nvSpPr>
        <xdr:cNvPr id="161" name="テキスト ボックス 160"/>
        <xdr:cNvSpPr txBox="1"/>
      </xdr:nvSpPr>
      <xdr:spPr>
        <a:xfrm>
          <a:off x="335280" y="102984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7056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59</xdr:row>
      <xdr:rowOff>29845</xdr:rowOff>
    </xdr:from>
    <xdr:ext cx="403225" cy="261620"/>
    <xdr:sp textlink="">
      <xdr:nvSpPr>
        <xdr:cNvPr id="163" name="テキスト ボックス 162"/>
        <xdr:cNvSpPr txBox="1"/>
      </xdr:nvSpPr>
      <xdr:spPr>
        <a:xfrm>
          <a:off x="335280" y="99244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135255</xdr:rowOff>
    </xdr:from>
    <xdr:to xmlns:xdr="http://schemas.openxmlformats.org/drawingml/2006/spreadsheetDrawing">
      <xdr:col>28</xdr:col>
      <xdr:colOff>114300</xdr:colOff>
      <xdr:row>57</xdr:row>
      <xdr:rowOff>135255</xdr:rowOff>
    </xdr:to>
    <xdr:cxnSp macro="">
      <xdr:nvCxnSpPr>
        <xdr:cNvPr id="164" name="直線コネクタ 163"/>
        <xdr:cNvCxnSpPr/>
      </xdr:nvCxnSpPr>
      <xdr:spPr>
        <a:xfrm>
          <a:off x="670560" y="9694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56</xdr:row>
      <xdr:rowOff>165100</xdr:rowOff>
    </xdr:from>
    <xdr:ext cx="403225" cy="261620"/>
    <xdr:sp textlink="">
      <xdr:nvSpPr>
        <xdr:cNvPr id="165" name="テキスト ボックス 164"/>
        <xdr:cNvSpPr txBox="1"/>
      </xdr:nvSpPr>
      <xdr:spPr>
        <a:xfrm>
          <a:off x="335280" y="95567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96520</xdr:rowOff>
    </xdr:from>
    <xdr:to xmlns:xdr="http://schemas.openxmlformats.org/drawingml/2006/spreadsheetDrawing">
      <xdr:col>28</xdr:col>
      <xdr:colOff>114300</xdr:colOff>
      <xdr:row>55</xdr:row>
      <xdr:rowOff>96520</xdr:rowOff>
    </xdr:to>
    <xdr:cxnSp macro="">
      <xdr:nvCxnSpPr>
        <xdr:cNvPr id="166" name="直線コネクタ 165"/>
        <xdr:cNvCxnSpPr/>
      </xdr:nvCxnSpPr>
      <xdr:spPr>
        <a:xfrm>
          <a:off x="670560" y="9320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54</xdr:row>
      <xdr:rowOff>126365</xdr:rowOff>
    </xdr:from>
    <xdr:ext cx="403225" cy="261620"/>
    <xdr:sp textlink="">
      <xdr:nvSpPr>
        <xdr:cNvPr id="167" name="テキスト ボックス 166"/>
        <xdr:cNvSpPr txBox="1"/>
      </xdr:nvSpPr>
      <xdr:spPr>
        <a:xfrm>
          <a:off x="335280" y="91827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114300</xdr:colOff>
      <xdr:row>53</xdr:row>
      <xdr:rowOff>57785</xdr:rowOff>
    </xdr:to>
    <xdr:cxnSp macro="">
      <xdr:nvCxnSpPr>
        <xdr:cNvPr id="168" name="直線コネクタ 167"/>
        <xdr:cNvCxnSpPr/>
      </xdr:nvCxnSpPr>
      <xdr:spPr>
        <a:xfrm>
          <a:off x="67056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87630</xdr:rowOff>
    </xdr:from>
    <xdr:ext cx="339090" cy="262255"/>
    <xdr:sp textlink="">
      <xdr:nvSpPr>
        <xdr:cNvPr id="169" name="テキスト ボックス 168"/>
        <xdr:cNvSpPr txBox="1"/>
      </xdr:nvSpPr>
      <xdr:spPr>
        <a:xfrm>
          <a:off x="377190" y="880872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57785</xdr:rowOff>
    </xdr:from>
    <xdr:to xmlns:xdr="http://schemas.openxmlformats.org/drawingml/2006/spreadsheetDrawing">
      <xdr:col>28</xdr:col>
      <xdr:colOff>152400</xdr:colOff>
      <xdr:row>66</xdr:row>
      <xdr:rowOff>116205</xdr:rowOff>
    </xdr:to>
    <xdr:sp textlink="">
      <xdr:nvSpPr>
        <xdr:cNvPr id="170" name="【体育館・プール】&#10;有形固定資産減価償却率グラフ枠"/>
        <xdr:cNvSpPr/>
      </xdr:nvSpPr>
      <xdr:spPr>
        <a:xfrm>
          <a:off x="67056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38735</xdr:rowOff>
    </xdr:from>
    <xdr:to xmlns:xdr="http://schemas.openxmlformats.org/drawingml/2006/spreadsheetDrawing">
      <xdr:col>24</xdr:col>
      <xdr:colOff>62865</xdr:colOff>
      <xdr:row>64</xdr:row>
      <xdr:rowOff>77470</xdr:rowOff>
    </xdr:to>
    <xdr:cxnSp macro="">
      <xdr:nvCxnSpPr>
        <xdr:cNvPr id="171" name="直線コネクタ 170"/>
        <xdr:cNvCxnSpPr/>
      </xdr:nvCxnSpPr>
      <xdr:spPr>
        <a:xfrm flipV="1">
          <a:off x="4086225" y="926274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81280</xdr:rowOff>
    </xdr:from>
    <xdr:ext cx="469900" cy="262890"/>
    <xdr:sp textlink="">
      <xdr:nvSpPr>
        <xdr:cNvPr id="172" name="【体育館・プール】&#10;有形固定資産減価償却率最小値テキスト"/>
        <xdr:cNvSpPr txBox="1"/>
      </xdr:nvSpPr>
      <xdr:spPr>
        <a:xfrm>
          <a:off x="4124960" y="108140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77470</xdr:rowOff>
    </xdr:from>
    <xdr:to xmlns:xdr="http://schemas.openxmlformats.org/drawingml/2006/spreadsheetDrawing">
      <xdr:col>24</xdr:col>
      <xdr:colOff>152400</xdr:colOff>
      <xdr:row>64</xdr:row>
      <xdr:rowOff>77470</xdr:rowOff>
    </xdr:to>
    <xdr:cxnSp macro="">
      <xdr:nvCxnSpPr>
        <xdr:cNvPr id="173" name="直線コネクタ 172"/>
        <xdr:cNvCxnSpPr/>
      </xdr:nvCxnSpPr>
      <xdr:spPr>
        <a:xfrm>
          <a:off x="4020820" y="10810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05130" cy="261620"/>
    <xdr:sp textlink="">
      <xdr:nvSpPr>
        <xdr:cNvPr id="174" name="【体育館・プール】&#10;有形固定資産減価償却率最大値テキスト"/>
        <xdr:cNvSpPr txBox="1"/>
      </xdr:nvSpPr>
      <xdr:spPr>
        <a:xfrm>
          <a:off x="4124960" y="90474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38735</xdr:rowOff>
    </xdr:from>
    <xdr:to xmlns:xdr="http://schemas.openxmlformats.org/drawingml/2006/spreadsheetDrawing">
      <xdr:col>24</xdr:col>
      <xdr:colOff>152400</xdr:colOff>
      <xdr:row>55</xdr:row>
      <xdr:rowOff>38735</xdr:rowOff>
    </xdr:to>
    <xdr:cxnSp macro="">
      <xdr:nvCxnSpPr>
        <xdr:cNvPr id="175" name="直線コネクタ 174"/>
        <xdr:cNvCxnSpPr/>
      </xdr:nvCxnSpPr>
      <xdr:spPr>
        <a:xfrm>
          <a:off x="4020820" y="9262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99060</xdr:rowOff>
    </xdr:from>
    <xdr:ext cx="405130" cy="262255"/>
    <xdr:sp textlink="">
      <xdr:nvSpPr>
        <xdr:cNvPr id="176" name="【体育館・プール】&#10;有形固定資産減価償却率平均値テキスト"/>
        <xdr:cNvSpPr txBox="1"/>
      </xdr:nvSpPr>
      <xdr:spPr>
        <a:xfrm>
          <a:off x="4124960" y="999363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76200</xdr:rowOff>
    </xdr:from>
    <xdr:to xmlns:xdr="http://schemas.openxmlformats.org/drawingml/2006/spreadsheetDrawing">
      <xdr:col>24</xdr:col>
      <xdr:colOff>114300</xdr:colOff>
      <xdr:row>61</xdr:row>
      <xdr:rowOff>5080</xdr:rowOff>
    </xdr:to>
    <xdr:sp textlink="">
      <xdr:nvSpPr>
        <xdr:cNvPr id="177" name="フローチャート: 判断 176"/>
        <xdr:cNvSpPr/>
      </xdr:nvSpPr>
      <xdr:spPr>
        <a:xfrm>
          <a:off x="4036060" y="101384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123190</xdr:rowOff>
    </xdr:to>
    <xdr:sp textlink="">
      <xdr:nvSpPr>
        <xdr:cNvPr id="178" name="フローチャート: 判断 177"/>
        <xdr:cNvSpPr/>
      </xdr:nvSpPr>
      <xdr:spPr>
        <a:xfrm>
          <a:off x="3312160" y="100818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111760</xdr:rowOff>
    </xdr:to>
    <xdr:sp textlink="">
      <xdr:nvSpPr>
        <xdr:cNvPr id="179" name="フローチャート: 判断 178"/>
        <xdr:cNvSpPr/>
      </xdr:nvSpPr>
      <xdr:spPr>
        <a:xfrm>
          <a:off x="2514600" y="10070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161290</xdr:rowOff>
    </xdr:from>
    <xdr:to xmlns:xdr="http://schemas.openxmlformats.org/drawingml/2006/spreadsheetDrawing">
      <xdr:col>10</xdr:col>
      <xdr:colOff>165100</xdr:colOff>
      <xdr:row>60</xdr:row>
      <xdr:rowOff>90170</xdr:rowOff>
    </xdr:to>
    <xdr:sp textlink="">
      <xdr:nvSpPr>
        <xdr:cNvPr id="180" name="フローチャート: 判断 179"/>
        <xdr:cNvSpPr/>
      </xdr:nvSpPr>
      <xdr:spPr>
        <a:xfrm>
          <a:off x="1739900" y="100558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153035</xdr:rowOff>
    </xdr:from>
    <xdr:to xmlns:xdr="http://schemas.openxmlformats.org/drawingml/2006/spreadsheetDrawing">
      <xdr:col>6</xdr:col>
      <xdr:colOff>38100</xdr:colOff>
      <xdr:row>60</xdr:row>
      <xdr:rowOff>82550</xdr:rowOff>
    </xdr:to>
    <xdr:sp textlink="">
      <xdr:nvSpPr>
        <xdr:cNvPr id="181" name="フローチャート: 判断 180"/>
        <xdr:cNvSpPr/>
      </xdr:nvSpPr>
      <xdr:spPr>
        <a:xfrm>
          <a:off x="965200" y="1004760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113665</xdr:rowOff>
    </xdr:from>
    <xdr:ext cx="762000" cy="262890"/>
    <xdr:sp textlink="">
      <xdr:nvSpPr>
        <xdr:cNvPr id="182" name="テキスト ボックス 181"/>
        <xdr:cNvSpPr txBox="1"/>
      </xdr:nvSpPr>
      <xdr:spPr>
        <a:xfrm>
          <a:off x="391922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66</xdr:row>
      <xdr:rowOff>113665</xdr:rowOff>
    </xdr:from>
    <xdr:ext cx="762000" cy="262890"/>
    <xdr:sp textlink="">
      <xdr:nvSpPr>
        <xdr:cNvPr id="183" name="テキスト ボックス 182"/>
        <xdr:cNvSpPr txBox="1"/>
      </xdr:nvSpPr>
      <xdr:spPr>
        <a:xfrm>
          <a:off x="31851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113665</xdr:rowOff>
    </xdr:from>
    <xdr:ext cx="762000" cy="262890"/>
    <xdr:sp textlink="">
      <xdr:nvSpPr>
        <xdr:cNvPr id="184" name="テキスト ボックス 183"/>
        <xdr:cNvSpPr txBox="1"/>
      </xdr:nvSpPr>
      <xdr:spPr>
        <a:xfrm>
          <a:off x="2397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113665</xdr:rowOff>
    </xdr:from>
    <xdr:ext cx="762000" cy="262890"/>
    <xdr:sp textlink="">
      <xdr:nvSpPr>
        <xdr:cNvPr id="185" name="テキスト ボックス 184"/>
        <xdr:cNvSpPr txBox="1"/>
      </xdr:nvSpPr>
      <xdr:spPr>
        <a:xfrm>
          <a:off x="16230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66</xdr:row>
      <xdr:rowOff>113665</xdr:rowOff>
    </xdr:from>
    <xdr:ext cx="762000" cy="262890"/>
    <xdr:sp textlink="">
      <xdr:nvSpPr>
        <xdr:cNvPr id="186" name="テキスト ボックス 185"/>
        <xdr:cNvSpPr txBox="1"/>
      </xdr:nvSpPr>
      <xdr:spPr>
        <a:xfrm>
          <a:off x="8382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111125</xdr:rowOff>
    </xdr:from>
    <xdr:to xmlns:xdr="http://schemas.openxmlformats.org/drawingml/2006/spreadsheetDrawing">
      <xdr:col>24</xdr:col>
      <xdr:colOff>114300</xdr:colOff>
      <xdr:row>63</xdr:row>
      <xdr:rowOff>40005</xdr:rowOff>
    </xdr:to>
    <xdr:sp textlink="">
      <xdr:nvSpPr>
        <xdr:cNvPr id="187" name="楕円 186"/>
        <xdr:cNvSpPr/>
      </xdr:nvSpPr>
      <xdr:spPr>
        <a:xfrm>
          <a:off x="4036060" y="105086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88900</xdr:rowOff>
    </xdr:from>
    <xdr:ext cx="405130" cy="262255"/>
    <xdr:sp textlink="">
      <xdr:nvSpPr>
        <xdr:cNvPr id="188" name="【体育館・プール】&#10;有形固定資産減価償却率該当値テキスト"/>
        <xdr:cNvSpPr txBox="1"/>
      </xdr:nvSpPr>
      <xdr:spPr>
        <a:xfrm>
          <a:off x="4124960" y="104863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89535</xdr:rowOff>
    </xdr:from>
    <xdr:to xmlns:xdr="http://schemas.openxmlformats.org/drawingml/2006/spreadsheetDrawing">
      <xdr:col>20</xdr:col>
      <xdr:colOff>38100</xdr:colOff>
      <xdr:row>63</xdr:row>
      <xdr:rowOff>18415</xdr:rowOff>
    </xdr:to>
    <xdr:sp textlink="">
      <xdr:nvSpPr>
        <xdr:cNvPr id="189" name="楕円 188"/>
        <xdr:cNvSpPr/>
      </xdr:nvSpPr>
      <xdr:spPr>
        <a:xfrm>
          <a:off x="3312160" y="1048702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62</xdr:row>
      <xdr:rowOff>141605</xdr:rowOff>
    </xdr:from>
    <xdr:to xmlns:xdr="http://schemas.openxmlformats.org/drawingml/2006/spreadsheetDrawing">
      <xdr:col>24</xdr:col>
      <xdr:colOff>63500</xdr:colOff>
      <xdr:row>62</xdr:row>
      <xdr:rowOff>162560</xdr:rowOff>
    </xdr:to>
    <xdr:cxnSp macro="">
      <xdr:nvCxnSpPr>
        <xdr:cNvPr id="190" name="直線コネクタ 189"/>
        <xdr:cNvCxnSpPr/>
      </xdr:nvCxnSpPr>
      <xdr:spPr>
        <a:xfrm>
          <a:off x="3352800" y="10539095"/>
          <a:ext cx="7340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66675</xdr:rowOff>
    </xdr:from>
    <xdr:to xmlns:xdr="http://schemas.openxmlformats.org/drawingml/2006/spreadsheetDrawing">
      <xdr:col>15</xdr:col>
      <xdr:colOff>101600</xdr:colOff>
      <xdr:row>62</xdr:row>
      <xdr:rowOff>167640</xdr:rowOff>
    </xdr:to>
    <xdr:sp textlink="">
      <xdr:nvSpPr>
        <xdr:cNvPr id="191" name="楕円 190"/>
        <xdr:cNvSpPr/>
      </xdr:nvSpPr>
      <xdr:spPr>
        <a:xfrm>
          <a:off x="2514600" y="104641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117475</xdr:rowOff>
    </xdr:from>
    <xdr:to xmlns:xdr="http://schemas.openxmlformats.org/drawingml/2006/spreadsheetDrawing">
      <xdr:col>19</xdr:col>
      <xdr:colOff>167640</xdr:colOff>
      <xdr:row>62</xdr:row>
      <xdr:rowOff>141605</xdr:rowOff>
    </xdr:to>
    <xdr:cxnSp macro="">
      <xdr:nvCxnSpPr>
        <xdr:cNvPr id="192" name="直線コネクタ 191"/>
        <xdr:cNvCxnSpPr/>
      </xdr:nvCxnSpPr>
      <xdr:spPr>
        <a:xfrm>
          <a:off x="2565400" y="10514965"/>
          <a:ext cx="7874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45085</xdr:rowOff>
    </xdr:from>
    <xdr:to xmlns:xdr="http://schemas.openxmlformats.org/drawingml/2006/spreadsheetDrawing">
      <xdr:col>10</xdr:col>
      <xdr:colOff>165100</xdr:colOff>
      <xdr:row>62</xdr:row>
      <xdr:rowOff>148590</xdr:rowOff>
    </xdr:to>
    <xdr:sp textlink="">
      <xdr:nvSpPr>
        <xdr:cNvPr id="193" name="楕円 192"/>
        <xdr:cNvSpPr/>
      </xdr:nvSpPr>
      <xdr:spPr>
        <a:xfrm>
          <a:off x="1739900" y="104425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96520</xdr:rowOff>
    </xdr:from>
    <xdr:to xmlns:xdr="http://schemas.openxmlformats.org/drawingml/2006/spreadsheetDrawing">
      <xdr:col>15</xdr:col>
      <xdr:colOff>50800</xdr:colOff>
      <xdr:row>62</xdr:row>
      <xdr:rowOff>117475</xdr:rowOff>
    </xdr:to>
    <xdr:cxnSp macro="">
      <xdr:nvCxnSpPr>
        <xdr:cNvPr id="194" name="直線コネクタ 193"/>
        <xdr:cNvCxnSpPr/>
      </xdr:nvCxnSpPr>
      <xdr:spPr>
        <a:xfrm>
          <a:off x="1790700" y="1049401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23495</xdr:rowOff>
    </xdr:from>
    <xdr:to xmlns:xdr="http://schemas.openxmlformats.org/drawingml/2006/spreadsheetDrawing">
      <xdr:col>6</xdr:col>
      <xdr:colOff>38100</xdr:colOff>
      <xdr:row>62</xdr:row>
      <xdr:rowOff>127000</xdr:rowOff>
    </xdr:to>
    <xdr:sp textlink="">
      <xdr:nvSpPr>
        <xdr:cNvPr id="195" name="楕円 194"/>
        <xdr:cNvSpPr/>
      </xdr:nvSpPr>
      <xdr:spPr>
        <a:xfrm>
          <a:off x="965200" y="104209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62</xdr:row>
      <xdr:rowOff>75565</xdr:rowOff>
    </xdr:from>
    <xdr:to xmlns:xdr="http://schemas.openxmlformats.org/drawingml/2006/spreadsheetDrawing">
      <xdr:col>10</xdr:col>
      <xdr:colOff>114300</xdr:colOff>
      <xdr:row>62</xdr:row>
      <xdr:rowOff>96520</xdr:rowOff>
    </xdr:to>
    <xdr:cxnSp macro="">
      <xdr:nvCxnSpPr>
        <xdr:cNvPr id="196" name="直線コネクタ 195"/>
        <xdr:cNvCxnSpPr/>
      </xdr:nvCxnSpPr>
      <xdr:spPr>
        <a:xfrm>
          <a:off x="1005840" y="10473055"/>
          <a:ext cx="7848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140335</xdr:rowOff>
    </xdr:from>
    <xdr:ext cx="405130" cy="262255"/>
    <xdr:sp textlink="">
      <xdr:nvSpPr>
        <xdr:cNvPr id="197" name="n_1aveValue【体育館・プール】&#10;有形固定資産減価償却率"/>
        <xdr:cNvSpPr txBox="1"/>
      </xdr:nvSpPr>
      <xdr:spPr>
        <a:xfrm>
          <a:off x="3170555" y="98672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128270</xdr:rowOff>
    </xdr:from>
    <xdr:ext cx="403860" cy="261620"/>
    <xdr:sp textlink="">
      <xdr:nvSpPr>
        <xdr:cNvPr id="198" name="n_2aveValue【体育館・プール】&#10;有形固定資産減価償却率"/>
        <xdr:cNvSpPr txBox="1"/>
      </xdr:nvSpPr>
      <xdr:spPr>
        <a:xfrm>
          <a:off x="2385695" y="985520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107315</xdr:rowOff>
    </xdr:from>
    <xdr:ext cx="405130" cy="262255"/>
    <xdr:sp textlink="">
      <xdr:nvSpPr>
        <xdr:cNvPr id="199" name="n_3aveValue【体育館・プール】&#10;有形固定資産減価償却率"/>
        <xdr:cNvSpPr txBox="1"/>
      </xdr:nvSpPr>
      <xdr:spPr>
        <a:xfrm>
          <a:off x="1610995" y="98342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99060</xdr:rowOff>
    </xdr:from>
    <xdr:ext cx="403860" cy="262255"/>
    <xdr:sp textlink="">
      <xdr:nvSpPr>
        <xdr:cNvPr id="200" name="n_4aveValue【体育館・プール】&#10;有形固定資産減価償却率"/>
        <xdr:cNvSpPr txBox="1"/>
      </xdr:nvSpPr>
      <xdr:spPr>
        <a:xfrm>
          <a:off x="836295" y="982599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10160</xdr:rowOff>
    </xdr:from>
    <xdr:ext cx="405130" cy="262255"/>
    <xdr:sp textlink="">
      <xdr:nvSpPr>
        <xdr:cNvPr id="201" name="n_1mainValue【体育館・プール】&#10;有形固定資産減価償却率"/>
        <xdr:cNvSpPr txBox="1"/>
      </xdr:nvSpPr>
      <xdr:spPr>
        <a:xfrm>
          <a:off x="3170555" y="105752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160655</xdr:rowOff>
    </xdr:from>
    <xdr:ext cx="403860" cy="261620"/>
    <xdr:sp textlink="">
      <xdr:nvSpPr>
        <xdr:cNvPr id="202" name="n_2mainValue【体育館・プール】&#10;有形固定資産減価償却率"/>
        <xdr:cNvSpPr txBox="1"/>
      </xdr:nvSpPr>
      <xdr:spPr>
        <a:xfrm>
          <a:off x="2385695" y="1055814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139065</xdr:rowOff>
    </xdr:from>
    <xdr:ext cx="405130" cy="263525"/>
    <xdr:sp textlink="">
      <xdr:nvSpPr>
        <xdr:cNvPr id="203" name="n_3mainValue【体育館・プール】&#10;有形固定資産減価償却率"/>
        <xdr:cNvSpPr txBox="1"/>
      </xdr:nvSpPr>
      <xdr:spPr>
        <a:xfrm>
          <a:off x="1610995" y="1053655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117475</xdr:rowOff>
    </xdr:from>
    <xdr:ext cx="403860" cy="262890"/>
    <xdr:sp textlink="">
      <xdr:nvSpPr>
        <xdr:cNvPr id="204" name="n_4mainValue【体育館・プール】&#10;有形固定資産減価償却率"/>
        <xdr:cNvSpPr txBox="1"/>
      </xdr:nvSpPr>
      <xdr:spPr>
        <a:xfrm>
          <a:off x="836295" y="1051496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116205</xdr:rowOff>
    </xdr:from>
    <xdr:to xmlns:xdr="http://schemas.openxmlformats.org/drawingml/2006/spreadsheetDrawing">
      <xdr:col>59</xdr:col>
      <xdr:colOff>88900</xdr:colOff>
      <xdr:row>50</xdr:row>
      <xdr:rowOff>64135</xdr:rowOff>
    </xdr:to>
    <xdr:sp textlink="">
      <xdr:nvSpPr>
        <xdr:cNvPr id="205" name="正方形/長方形 204"/>
        <xdr:cNvSpPr/>
      </xdr:nvSpPr>
      <xdr:spPr>
        <a:xfrm>
          <a:off x="582676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90170</xdr:rowOff>
    </xdr:from>
    <xdr:to xmlns:xdr="http://schemas.openxmlformats.org/drawingml/2006/spreadsheetDrawing">
      <xdr:col>43</xdr:col>
      <xdr:colOff>63500</xdr:colOff>
      <xdr:row>52</xdr:row>
      <xdr:rowOff>0</xdr:rowOff>
    </xdr:to>
    <xdr:sp textlink="">
      <xdr:nvSpPr>
        <xdr:cNvPr id="206" name="正方形/長方形 205"/>
        <xdr:cNvSpPr/>
      </xdr:nvSpPr>
      <xdr:spPr>
        <a:xfrm>
          <a:off x="59309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122555</xdr:rowOff>
    </xdr:from>
    <xdr:to xmlns:xdr="http://schemas.openxmlformats.org/drawingml/2006/spreadsheetDrawing">
      <xdr:col>43</xdr:col>
      <xdr:colOff>63500</xdr:colOff>
      <xdr:row>53</xdr:row>
      <xdr:rowOff>32385</xdr:rowOff>
    </xdr:to>
    <xdr:sp textlink="">
      <xdr:nvSpPr>
        <xdr:cNvPr id="207" name="正方形/長方形 206"/>
        <xdr:cNvSpPr/>
      </xdr:nvSpPr>
      <xdr:spPr>
        <a:xfrm>
          <a:off x="59309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90170</xdr:rowOff>
    </xdr:from>
    <xdr:to xmlns:xdr="http://schemas.openxmlformats.org/drawingml/2006/spreadsheetDrawing">
      <xdr:col>48</xdr:col>
      <xdr:colOff>127000</xdr:colOff>
      <xdr:row>52</xdr:row>
      <xdr:rowOff>0</xdr:rowOff>
    </xdr:to>
    <xdr:sp textlink="">
      <xdr:nvSpPr>
        <xdr:cNvPr id="208" name="正方形/長方形 207"/>
        <xdr:cNvSpPr/>
      </xdr:nvSpPr>
      <xdr:spPr>
        <a:xfrm>
          <a:off x="68326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122555</xdr:rowOff>
    </xdr:from>
    <xdr:to xmlns:xdr="http://schemas.openxmlformats.org/drawingml/2006/spreadsheetDrawing">
      <xdr:col>48</xdr:col>
      <xdr:colOff>127000</xdr:colOff>
      <xdr:row>53</xdr:row>
      <xdr:rowOff>32385</xdr:rowOff>
    </xdr:to>
    <xdr:sp textlink="">
      <xdr:nvSpPr>
        <xdr:cNvPr id="209" name="正方形/長方形 208"/>
        <xdr:cNvSpPr/>
      </xdr:nvSpPr>
      <xdr:spPr>
        <a:xfrm>
          <a:off x="68326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90170</xdr:rowOff>
    </xdr:from>
    <xdr:to xmlns:xdr="http://schemas.openxmlformats.org/drawingml/2006/spreadsheetDrawing">
      <xdr:col>54</xdr:col>
      <xdr:colOff>127000</xdr:colOff>
      <xdr:row>52</xdr:row>
      <xdr:rowOff>0</xdr:rowOff>
    </xdr:to>
    <xdr:sp textlink="">
      <xdr:nvSpPr>
        <xdr:cNvPr id="210" name="正方形/長方形 209"/>
        <xdr:cNvSpPr/>
      </xdr:nvSpPr>
      <xdr:spPr>
        <a:xfrm>
          <a:off x="7838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122555</xdr:rowOff>
    </xdr:from>
    <xdr:to xmlns:xdr="http://schemas.openxmlformats.org/drawingml/2006/spreadsheetDrawing">
      <xdr:col>54</xdr:col>
      <xdr:colOff>127000</xdr:colOff>
      <xdr:row>53</xdr:row>
      <xdr:rowOff>32385</xdr:rowOff>
    </xdr:to>
    <xdr:sp textlink="">
      <xdr:nvSpPr>
        <xdr:cNvPr id="211" name="正方形/長方形 210"/>
        <xdr:cNvSpPr/>
      </xdr:nvSpPr>
      <xdr:spPr>
        <a:xfrm>
          <a:off x="7838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textlink="">
      <xdr:nvSpPr>
        <xdr:cNvPr id="212" name="正方形/長方形 211"/>
        <xdr:cNvSpPr/>
      </xdr:nvSpPr>
      <xdr:spPr>
        <a:xfrm>
          <a:off x="582676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885" cy="228600"/>
    <xdr:sp textlink="">
      <xdr:nvSpPr>
        <xdr:cNvPr id="213" name="テキスト ボックス 212"/>
        <xdr:cNvSpPr txBox="1"/>
      </xdr:nvSpPr>
      <xdr:spPr>
        <a:xfrm>
          <a:off x="578866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116205</xdr:rowOff>
    </xdr:from>
    <xdr:to xmlns:xdr="http://schemas.openxmlformats.org/drawingml/2006/spreadsheetDrawing">
      <xdr:col>59</xdr:col>
      <xdr:colOff>50800</xdr:colOff>
      <xdr:row>66</xdr:row>
      <xdr:rowOff>116205</xdr:rowOff>
    </xdr:to>
    <xdr:cxnSp macro="">
      <xdr:nvCxnSpPr>
        <xdr:cNvPr id="214" name="直線コネクタ 213"/>
        <xdr:cNvCxnSpPr/>
      </xdr:nvCxnSpPr>
      <xdr:spPr>
        <a:xfrm>
          <a:off x="5826760" y="11184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77470</xdr:rowOff>
    </xdr:from>
    <xdr:to xmlns:xdr="http://schemas.openxmlformats.org/drawingml/2006/spreadsheetDrawing">
      <xdr:col>59</xdr:col>
      <xdr:colOff>50800</xdr:colOff>
      <xdr:row>64</xdr:row>
      <xdr:rowOff>77470</xdr:rowOff>
    </xdr:to>
    <xdr:cxnSp macro="">
      <xdr:nvCxnSpPr>
        <xdr:cNvPr id="215" name="直線コネクタ 214"/>
        <xdr:cNvCxnSpPr/>
      </xdr:nvCxnSpPr>
      <xdr:spPr>
        <a:xfrm>
          <a:off x="5826760" y="10810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107315</xdr:rowOff>
    </xdr:from>
    <xdr:ext cx="467360" cy="262255"/>
    <xdr:sp textlink="">
      <xdr:nvSpPr>
        <xdr:cNvPr id="216" name="テキスト ボックス 215"/>
        <xdr:cNvSpPr txBox="1"/>
      </xdr:nvSpPr>
      <xdr:spPr>
        <a:xfrm>
          <a:off x="5405120" y="106724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17" name="直線コネクタ 216"/>
        <xdr:cNvCxnSpPr/>
      </xdr:nvCxnSpPr>
      <xdr:spPr>
        <a:xfrm>
          <a:off x="5826760" y="104362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68580</xdr:rowOff>
    </xdr:from>
    <xdr:ext cx="467360" cy="262255"/>
    <xdr:sp textlink="">
      <xdr:nvSpPr>
        <xdr:cNvPr id="218" name="テキスト ボックス 217"/>
        <xdr:cNvSpPr txBox="1"/>
      </xdr:nvSpPr>
      <xdr:spPr>
        <a:xfrm>
          <a:off x="5405120" y="102984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826760" y="100622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29845</xdr:rowOff>
    </xdr:from>
    <xdr:ext cx="467360" cy="261620"/>
    <xdr:sp textlink="">
      <xdr:nvSpPr>
        <xdr:cNvPr id="220" name="テキスト ボックス 219"/>
        <xdr:cNvSpPr txBox="1"/>
      </xdr:nvSpPr>
      <xdr:spPr>
        <a:xfrm>
          <a:off x="5405120" y="99244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135255</xdr:rowOff>
    </xdr:from>
    <xdr:to xmlns:xdr="http://schemas.openxmlformats.org/drawingml/2006/spreadsheetDrawing">
      <xdr:col>59</xdr:col>
      <xdr:colOff>50800</xdr:colOff>
      <xdr:row>57</xdr:row>
      <xdr:rowOff>135255</xdr:rowOff>
    </xdr:to>
    <xdr:cxnSp macro="">
      <xdr:nvCxnSpPr>
        <xdr:cNvPr id="221" name="直線コネクタ 220"/>
        <xdr:cNvCxnSpPr/>
      </xdr:nvCxnSpPr>
      <xdr:spPr>
        <a:xfrm>
          <a:off x="5826760" y="96945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165100</xdr:rowOff>
    </xdr:from>
    <xdr:ext cx="467360" cy="261620"/>
    <xdr:sp textlink="">
      <xdr:nvSpPr>
        <xdr:cNvPr id="222" name="テキスト ボックス 221"/>
        <xdr:cNvSpPr txBox="1"/>
      </xdr:nvSpPr>
      <xdr:spPr>
        <a:xfrm>
          <a:off x="5405120" y="955675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96520</xdr:rowOff>
    </xdr:from>
    <xdr:to xmlns:xdr="http://schemas.openxmlformats.org/drawingml/2006/spreadsheetDrawing">
      <xdr:col>59</xdr:col>
      <xdr:colOff>50800</xdr:colOff>
      <xdr:row>55</xdr:row>
      <xdr:rowOff>96520</xdr:rowOff>
    </xdr:to>
    <xdr:cxnSp macro="">
      <xdr:nvCxnSpPr>
        <xdr:cNvPr id="223" name="直線コネクタ 222"/>
        <xdr:cNvCxnSpPr/>
      </xdr:nvCxnSpPr>
      <xdr:spPr>
        <a:xfrm>
          <a:off x="5826760" y="93205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126365</xdr:rowOff>
    </xdr:from>
    <xdr:ext cx="467360" cy="261620"/>
    <xdr:sp textlink="">
      <xdr:nvSpPr>
        <xdr:cNvPr id="224" name="テキスト ボックス 223"/>
        <xdr:cNvSpPr txBox="1"/>
      </xdr:nvSpPr>
      <xdr:spPr>
        <a:xfrm>
          <a:off x="5405120" y="91827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50800</xdr:colOff>
      <xdr:row>53</xdr:row>
      <xdr:rowOff>57785</xdr:rowOff>
    </xdr:to>
    <xdr:cxnSp macro="">
      <xdr:nvCxnSpPr>
        <xdr:cNvPr id="225" name="直線コネクタ 224"/>
        <xdr:cNvCxnSpPr/>
      </xdr:nvCxnSpPr>
      <xdr:spPr>
        <a:xfrm>
          <a:off x="5826760" y="89465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87630</xdr:rowOff>
    </xdr:from>
    <xdr:ext cx="467360" cy="262255"/>
    <xdr:sp textlink="">
      <xdr:nvSpPr>
        <xdr:cNvPr id="226" name="テキスト ボックス 225"/>
        <xdr:cNvSpPr txBox="1"/>
      </xdr:nvSpPr>
      <xdr:spPr>
        <a:xfrm>
          <a:off x="5405120" y="88087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57785</xdr:rowOff>
    </xdr:from>
    <xdr:to xmlns:xdr="http://schemas.openxmlformats.org/drawingml/2006/spreadsheetDrawing">
      <xdr:col>59</xdr:col>
      <xdr:colOff>88900</xdr:colOff>
      <xdr:row>66</xdr:row>
      <xdr:rowOff>116205</xdr:rowOff>
    </xdr:to>
    <xdr:sp textlink="">
      <xdr:nvSpPr>
        <xdr:cNvPr id="227" name="【体育館・プール】&#10;一人当たり面積グラフ枠"/>
        <xdr:cNvSpPr/>
      </xdr:nvSpPr>
      <xdr:spPr>
        <a:xfrm>
          <a:off x="582676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56</xdr:row>
      <xdr:rowOff>118745</xdr:rowOff>
    </xdr:from>
    <xdr:to xmlns:xdr="http://schemas.openxmlformats.org/drawingml/2006/spreadsheetDrawing">
      <xdr:col>54</xdr:col>
      <xdr:colOff>167640</xdr:colOff>
      <xdr:row>64</xdr:row>
      <xdr:rowOff>76835</xdr:rowOff>
    </xdr:to>
    <xdr:cxnSp macro="">
      <xdr:nvCxnSpPr>
        <xdr:cNvPr id="228" name="直線コネクタ 227"/>
        <xdr:cNvCxnSpPr/>
      </xdr:nvCxnSpPr>
      <xdr:spPr>
        <a:xfrm flipV="1">
          <a:off x="9220200" y="9510395"/>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80645</xdr:rowOff>
    </xdr:from>
    <xdr:ext cx="469900" cy="262890"/>
    <xdr:sp textlink="">
      <xdr:nvSpPr>
        <xdr:cNvPr id="229" name="【体育館・プール】&#10;一人当たり面積最小値テキスト"/>
        <xdr:cNvSpPr txBox="1"/>
      </xdr:nvSpPr>
      <xdr:spPr>
        <a:xfrm>
          <a:off x="9258300" y="1081341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76835</xdr:rowOff>
    </xdr:from>
    <xdr:to xmlns:xdr="http://schemas.openxmlformats.org/drawingml/2006/spreadsheetDrawing">
      <xdr:col>55</xdr:col>
      <xdr:colOff>88900</xdr:colOff>
      <xdr:row>64</xdr:row>
      <xdr:rowOff>76835</xdr:rowOff>
    </xdr:to>
    <xdr:cxnSp macro="">
      <xdr:nvCxnSpPr>
        <xdr:cNvPr id="230" name="直線コネクタ 229"/>
        <xdr:cNvCxnSpPr/>
      </xdr:nvCxnSpPr>
      <xdr:spPr>
        <a:xfrm>
          <a:off x="9154160" y="108096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64770</xdr:rowOff>
    </xdr:from>
    <xdr:ext cx="469900" cy="262890"/>
    <xdr:sp textlink="">
      <xdr:nvSpPr>
        <xdr:cNvPr id="231" name="【体育館・プール】&#10;一人当たり面積最大値テキスト"/>
        <xdr:cNvSpPr txBox="1"/>
      </xdr:nvSpPr>
      <xdr:spPr>
        <a:xfrm>
          <a:off x="9258300" y="928878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118745</xdr:rowOff>
    </xdr:from>
    <xdr:to xmlns:xdr="http://schemas.openxmlformats.org/drawingml/2006/spreadsheetDrawing">
      <xdr:col>55</xdr:col>
      <xdr:colOff>88900</xdr:colOff>
      <xdr:row>56</xdr:row>
      <xdr:rowOff>118745</xdr:rowOff>
    </xdr:to>
    <xdr:cxnSp macro="">
      <xdr:nvCxnSpPr>
        <xdr:cNvPr id="232" name="直線コネクタ 231"/>
        <xdr:cNvCxnSpPr/>
      </xdr:nvCxnSpPr>
      <xdr:spPr>
        <a:xfrm>
          <a:off x="9154160" y="9510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17145</xdr:rowOff>
    </xdr:from>
    <xdr:ext cx="469900" cy="262255"/>
    <xdr:sp textlink="">
      <xdr:nvSpPr>
        <xdr:cNvPr id="233" name="【体育館・プール】&#10;一人当たり面積平均値テキスト"/>
        <xdr:cNvSpPr txBox="1"/>
      </xdr:nvSpPr>
      <xdr:spPr>
        <a:xfrm>
          <a:off x="9258300" y="1058227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38735</xdr:rowOff>
    </xdr:from>
    <xdr:to xmlns:xdr="http://schemas.openxmlformats.org/drawingml/2006/spreadsheetDrawing">
      <xdr:col>55</xdr:col>
      <xdr:colOff>50800</xdr:colOff>
      <xdr:row>63</xdr:row>
      <xdr:rowOff>142240</xdr:rowOff>
    </xdr:to>
    <xdr:sp textlink="">
      <xdr:nvSpPr>
        <xdr:cNvPr id="234" name="フローチャート: 判断 233"/>
        <xdr:cNvSpPr/>
      </xdr:nvSpPr>
      <xdr:spPr>
        <a:xfrm>
          <a:off x="9192260" y="106038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43180</xdr:rowOff>
    </xdr:from>
    <xdr:to xmlns:xdr="http://schemas.openxmlformats.org/drawingml/2006/spreadsheetDrawing">
      <xdr:col>50</xdr:col>
      <xdr:colOff>165100</xdr:colOff>
      <xdr:row>63</xdr:row>
      <xdr:rowOff>146685</xdr:rowOff>
    </xdr:to>
    <xdr:sp textlink="">
      <xdr:nvSpPr>
        <xdr:cNvPr id="235" name="フローチャート: 判断 234"/>
        <xdr:cNvSpPr/>
      </xdr:nvSpPr>
      <xdr:spPr>
        <a:xfrm>
          <a:off x="8445500" y="106083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53975</xdr:rowOff>
    </xdr:from>
    <xdr:to xmlns:xdr="http://schemas.openxmlformats.org/drawingml/2006/spreadsheetDrawing">
      <xdr:col>46</xdr:col>
      <xdr:colOff>38100</xdr:colOff>
      <xdr:row>63</xdr:row>
      <xdr:rowOff>156845</xdr:rowOff>
    </xdr:to>
    <xdr:sp textlink="">
      <xdr:nvSpPr>
        <xdr:cNvPr id="236" name="フローチャート: 判断 235"/>
        <xdr:cNvSpPr/>
      </xdr:nvSpPr>
      <xdr:spPr>
        <a:xfrm>
          <a:off x="7670800" y="1061910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67310</xdr:rowOff>
    </xdr:from>
    <xdr:to xmlns:xdr="http://schemas.openxmlformats.org/drawingml/2006/spreadsheetDrawing">
      <xdr:col>41</xdr:col>
      <xdr:colOff>101600</xdr:colOff>
      <xdr:row>63</xdr:row>
      <xdr:rowOff>167640</xdr:rowOff>
    </xdr:to>
    <xdr:sp textlink="">
      <xdr:nvSpPr>
        <xdr:cNvPr id="237" name="フローチャート: 判断 236"/>
        <xdr:cNvSpPr/>
      </xdr:nvSpPr>
      <xdr:spPr>
        <a:xfrm>
          <a:off x="6873240" y="10632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69850</xdr:rowOff>
    </xdr:from>
    <xdr:to xmlns:xdr="http://schemas.openxmlformats.org/drawingml/2006/spreadsheetDrawing">
      <xdr:col>36</xdr:col>
      <xdr:colOff>165100</xdr:colOff>
      <xdr:row>63</xdr:row>
      <xdr:rowOff>167640</xdr:rowOff>
    </xdr:to>
    <xdr:sp textlink="">
      <xdr:nvSpPr>
        <xdr:cNvPr id="238" name="フローチャート: 判断 237"/>
        <xdr:cNvSpPr/>
      </xdr:nvSpPr>
      <xdr:spPr>
        <a:xfrm>
          <a:off x="6098540" y="10634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113665</xdr:rowOff>
    </xdr:from>
    <xdr:ext cx="762000" cy="262890"/>
    <xdr:sp textlink="">
      <xdr:nvSpPr>
        <xdr:cNvPr id="239" name="テキスト ボックス 238"/>
        <xdr:cNvSpPr txBox="1"/>
      </xdr:nvSpPr>
      <xdr:spPr>
        <a:xfrm>
          <a:off x="90525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113665</xdr:rowOff>
    </xdr:from>
    <xdr:ext cx="762000" cy="262890"/>
    <xdr:sp textlink="">
      <xdr:nvSpPr>
        <xdr:cNvPr id="240" name="テキスト ボックス 239"/>
        <xdr:cNvSpPr txBox="1"/>
      </xdr:nvSpPr>
      <xdr:spPr>
        <a:xfrm>
          <a:off x="83286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66</xdr:row>
      <xdr:rowOff>113665</xdr:rowOff>
    </xdr:from>
    <xdr:ext cx="762000" cy="262890"/>
    <xdr:sp textlink="">
      <xdr:nvSpPr>
        <xdr:cNvPr id="241" name="テキスト ボックス 240"/>
        <xdr:cNvSpPr txBox="1"/>
      </xdr:nvSpPr>
      <xdr:spPr>
        <a:xfrm>
          <a:off x="75438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113665</xdr:rowOff>
    </xdr:from>
    <xdr:ext cx="762000" cy="262890"/>
    <xdr:sp textlink="">
      <xdr:nvSpPr>
        <xdr:cNvPr id="242" name="テキスト ボックス 241"/>
        <xdr:cNvSpPr txBox="1"/>
      </xdr:nvSpPr>
      <xdr:spPr>
        <a:xfrm>
          <a:off x="67564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113665</xdr:rowOff>
    </xdr:from>
    <xdr:ext cx="762000" cy="262890"/>
    <xdr:sp textlink="">
      <xdr:nvSpPr>
        <xdr:cNvPr id="243" name="テキスト ボックス 242"/>
        <xdr:cNvSpPr txBox="1"/>
      </xdr:nvSpPr>
      <xdr:spPr>
        <a:xfrm>
          <a:off x="59817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7620</xdr:rowOff>
    </xdr:from>
    <xdr:to xmlns:xdr="http://schemas.openxmlformats.org/drawingml/2006/spreadsheetDrawing">
      <xdr:col>55</xdr:col>
      <xdr:colOff>50800</xdr:colOff>
      <xdr:row>63</xdr:row>
      <xdr:rowOff>111125</xdr:rowOff>
    </xdr:to>
    <xdr:sp textlink="">
      <xdr:nvSpPr>
        <xdr:cNvPr id="244" name="楕円 243"/>
        <xdr:cNvSpPr/>
      </xdr:nvSpPr>
      <xdr:spPr>
        <a:xfrm>
          <a:off x="9192260" y="105727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31115</xdr:rowOff>
    </xdr:from>
    <xdr:ext cx="469900" cy="261620"/>
    <xdr:sp textlink="">
      <xdr:nvSpPr>
        <xdr:cNvPr id="245" name="【体育館・プール】&#10;一人当たり面積該当値テキスト"/>
        <xdr:cNvSpPr txBox="1"/>
      </xdr:nvSpPr>
      <xdr:spPr>
        <a:xfrm>
          <a:off x="9258300" y="104286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12065</xdr:rowOff>
    </xdr:from>
    <xdr:to xmlns:xdr="http://schemas.openxmlformats.org/drawingml/2006/spreadsheetDrawing">
      <xdr:col>50</xdr:col>
      <xdr:colOff>165100</xdr:colOff>
      <xdr:row>63</xdr:row>
      <xdr:rowOff>114935</xdr:rowOff>
    </xdr:to>
    <xdr:sp textlink="">
      <xdr:nvSpPr>
        <xdr:cNvPr id="246" name="楕円 245"/>
        <xdr:cNvSpPr/>
      </xdr:nvSpPr>
      <xdr:spPr>
        <a:xfrm>
          <a:off x="8445500" y="105771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59055</xdr:rowOff>
    </xdr:from>
    <xdr:to xmlns:xdr="http://schemas.openxmlformats.org/drawingml/2006/spreadsheetDrawing">
      <xdr:col>55</xdr:col>
      <xdr:colOff>0</xdr:colOff>
      <xdr:row>63</xdr:row>
      <xdr:rowOff>62865</xdr:rowOff>
    </xdr:to>
    <xdr:cxnSp macro="">
      <xdr:nvCxnSpPr>
        <xdr:cNvPr id="247" name="直線コネクタ 246"/>
        <xdr:cNvCxnSpPr/>
      </xdr:nvCxnSpPr>
      <xdr:spPr>
        <a:xfrm flipV="1">
          <a:off x="8496300" y="10624185"/>
          <a:ext cx="7239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17145</xdr:rowOff>
    </xdr:from>
    <xdr:to xmlns:xdr="http://schemas.openxmlformats.org/drawingml/2006/spreadsheetDrawing">
      <xdr:col>46</xdr:col>
      <xdr:colOff>38100</xdr:colOff>
      <xdr:row>63</xdr:row>
      <xdr:rowOff>119380</xdr:rowOff>
    </xdr:to>
    <xdr:sp textlink="">
      <xdr:nvSpPr>
        <xdr:cNvPr id="248" name="楕円 247"/>
        <xdr:cNvSpPr/>
      </xdr:nvSpPr>
      <xdr:spPr>
        <a:xfrm>
          <a:off x="7670800" y="1058227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63</xdr:row>
      <xdr:rowOff>62865</xdr:rowOff>
    </xdr:from>
    <xdr:to xmlns:xdr="http://schemas.openxmlformats.org/drawingml/2006/spreadsheetDrawing">
      <xdr:col>50</xdr:col>
      <xdr:colOff>114300</xdr:colOff>
      <xdr:row>63</xdr:row>
      <xdr:rowOff>68580</xdr:rowOff>
    </xdr:to>
    <xdr:cxnSp macro="">
      <xdr:nvCxnSpPr>
        <xdr:cNvPr id="249" name="直線コネクタ 248"/>
        <xdr:cNvCxnSpPr/>
      </xdr:nvCxnSpPr>
      <xdr:spPr>
        <a:xfrm flipV="1">
          <a:off x="7711440" y="10627995"/>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20320</xdr:rowOff>
    </xdr:from>
    <xdr:to xmlns:xdr="http://schemas.openxmlformats.org/drawingml/2006/spreadsheetDrawing">
      <xdr:col>41</xdr:col>
      <xdr:colOff>101600</xdr:colOff>
      <xdr:row>63</xdr:row>
      <xdr:rowOff>123825</xdr:rowOff>
    </xdr:to>
    <xdr:sp textlink="">
      <xdr:nvSpPr>
        <xdr:cNvPr id="250" name="楕円 249"/>
        <xdr:cNvSpPr/>
      </xdr:nvSpPr>
      <xdr:spPr>
        <a:xfrm>
          <a:off x="6873240" y="105854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68580</xdr:rowOff>
    </xdr:from>
    <xdr:to xmlns:xdr="http://schemas.openxmlformats.org/drawingml/2006/spreadsheetDrawing">
      <xdr:col>45</xdr:col>
      <xdr:colOff>167640</xdr:colOff>
      <xdr:row>63</xdr:row>
      <xdr:rowOff>72390</xdr:rowOff>
    </xdr:to>
    <xdr:cxnSp macro="">
      <xdr:nvCxnSpPr>
        <xdr:cNvPr id="251" name="直線コネクタ 250"/>
        <xdr:cNvCxnSpPr/>
      </xdr:nvCxnSpPr>
      <xdr:spPr>
        <a:xfrm flipV="1">
          <a:off x="6924040" y="1063371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24130</xdr:rowOff>
    </xdr:from>
    <xdr:to xmlns:xdr="http://schemas.openxmlformats.org/drawingml/2006/spreadsheetDrawing">
      <xdr:col>36</xdr:col>
      <xdr:colOff>165100</xdr:colOff>
      <xdr:row>63</xdr:row>
      <xdr:rowOff>127635</xdr:rowOff>
    </xdr:to>
    <xdr:sp textlink="">
      <xdr:nvSpPr>
        <xdr:cNvPr id="252" name="楕円 251"/>
        <xdr:cNvSpPr/>
      </xdr:nvSpPr>
      <xdr:spPr>
        <a:xfrm>
          <a:off x="6098540" y="105892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72390</xdr:rowOff>
    </xdr:from>
    <xdr:to xmlns:xdr="http://schemas.openxmlformats.org/drawingml/2006/spreadsheetDrawing">
      <xdr:col>41</xdr:col>
      <xdr:colOff>50800</xdr:colOff>
      <xdr:row>63</xdr:row>
      <xdr:rowOff>76200</xdr:rowOff>
    </xdr:to>
    <xdr:cxnSp macro="">
      <xdr:nvCxnSpPr>
        <xdr:cNvPr id="253" name="直線コネクタ 252"/>
        <xdr:cNvCxnSpPr/>
      </xdr:nvCxnSpPr>
      <xdr:spPr>
        <a:xfrm flipV="1">
          <a:off x="6149340" y="1063752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137160</xdr:rowOff>
    </xdr:from>
    <xdr:ext cx="469900" cy="262890"/>
    <xdr:sp textlink="">
      <xdr:nvSpPr>
        <xdr:cNvPr id="254" name="n_1aveValue【体育館・プール】&#10;一人当たり面積"/>
        <xdr:cNvSpPr txBox="1"/>
      </xdr:nvSpPr>
      <xdr:spPr>
        <a:xfrm>
          <a:off x="8271510" y="107022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148590</xdr:rowOff>
    </xdr:from>
    <xdr:ext cx="469900" cy="262255"/>
    <xdr:sp textlink="">
      <xdr:nvSpPr>
        <xdr:cNvPr id="255" name="n_2aveValue【体育館・プール】&#10;一人当たり面積"/>
        <xdr:cNvSpPr txBox="1"/>
      </xdr:nvSpPr>
      <xdr:spPr>
        <a:xfrm>
          <a:off x="7509510" y="107137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9900" cy="261620"/>
    <xdr:sp textlink="">
      <xdr:nvSpPr>
        <xdr:cNvPr id="256" name="n_3aveValue【体育館・プール】&#10;一人当たり面積"/>
        <xdr:cNvSpPr txBox="1"/>
      </xdr:nvSpPr>
      <xdr:spPr>
        <a:xfrm>
          <a:off x="6711950" y="1072642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163830</xdr:rowOff>
    </xdr:from>
    <xdr:ext cx="468630" cy="261620"/>
    <xdr:sp textlink="">
      <xdr:nvSpPr>
        <xdr:cNvPr id="257" name="n_4aveValue【体育館・プール】&#10;一人当たり面積"/>
        <xdr:cNvSpPr txBox="1"/>
      </xdr:nvSpPr>
      <xdr:spPr>
        <a:xfrm>
          <a:off x="5937250" y="1072896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131445</xdr:rowOff>
    </xdr:from>
    <xdr:ext cx="469900" cy="262255"/>
    <xdr:sp textlink="">
      <xdr:nvSpPr>
        <xdr:cNvPr id="258" name="n_1mainValue【体育館・プール】&#10;一人当たり面積"/>
        <xdr:cNvSpPr txBox="1"/>
      </xdr:nvSpPr>
      <xdr:spPr>
        <a:xfrm>
          <a:off x="8271510" y="103612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136525</xdr:rowOff>
    </xdr:from>
    <xdr:ext cx="469900" cy="262890"/>
    <xdr:sp textlink="">
      <xdr:nvSpPr>
        <xdr:cNvPr id="259" name="n_2mainValue【体育館・プール】&#10;一人当たり面積"/>
        <xdr:cNvSpPr txBox="1"/>
      </xdr:nvSpPr>
      <xdr:spPr>
        <a:xfrm>
          <a:off x="7509510" y="103663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140970</xdr:rowOff>
    </xdr:from>
    <xdr:ext cx="469900" cy="262255"/>
    <xdr:sp textlink="">
      <xdr:nvSpPr>
        <xdr:cNvPr id="260" name="n_3mainValue【体育館・プール】&#10;一人当たり面積"/>
        <xdr:cNvSpPr txBox="1"/>
      </xdr:nvSpPr>
      <xdr:spPr>
        <a:xfrm>
          <a:off x="6711950" y="103708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144780</xdr:rowOff>
    </xdr:from>
    <xdr:ext cx="468630" cy="262255"/>
    <xdr:sp textlink="">
      <xdr:nvSpPr>
        <xdr:cNvPr id="261" name="n_4mainValue【体育館・プール】&#10;一人当たり面積"/>
        <xdr:cNvSpPr txBox="1"/>
      </xdr:nvSpPr>
      <xdr:spPr>
        <a:xfrm>
          <a:off x="5937250" y="1037463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154305</xdr:rowOff>
    </xdr:from>
    <xdr:to xmlns:xdr="http://schemas.openxmlformats.org/drawingml/2006/spreadsheetDrawing">
      <xdr:col>28</xdr:col>
      <xdr:colOff>152400</xdr:colOff>
      <xdr:row>72</xdr:row>
      <xdr:rowOff>103505</xdr:rowOff>
    </xdr:to>
    <xdr:sp textlink="">
      <xdr:nvSpPr>
        <xdr:cNvPr id="262" name="正方形/長方形 261"/>
        <xdr:cNvSpPr/>
      </xdr:nvSpPr>
      <xdr:spPr>
        <a:xfrm>
          <a:off x="67056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128905</xdr:rowOff>
    </xdr:from>
    <xdr:to xmlns:xdr="http://schemas.openxmlformats.org/drawingml/2006/spreadsheetDrawing">
      <xdr:col>12</xdr:col>
      <xdr:colOff>127000</xdr:colOff>
      <xdr:row>74</xdr:row>
      <xdr:rowOff>38735</xdr:rowOff>
    </xdr:to>
    <xdr:sp textlink="">
      <xdr:nvSpPr>
        <xdr:cNvPr id="263" name="正方形/長方形 262"/>
        <xdr:cNvSpPr/>
      </xdr:nvSpPr>
      <xdr:spPr>
        <a:xfrm>
          <a:off x="79756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161290</xdr:rowOff>
    </xdr:from>
    <xdr:to xmlns:xdr="http://schemas.openxmlformats.org/drawingml/2006/spreadsheetDrawing">
      <xdr:col>12</xdr:col>
      <xdr:colOff>127000</xdr:colOff>
      <xdr:row>75</xdr:row>
      <xdr:rowOff>71120</xdr:rowOff>
    </xdr:to>
    <xdr:sp textlink="">
      <xdr:nvSpPr>
        <xdr:cNvPr id="264" name="正方形/長方形 263"/>
        <xdr:cNvSpPr/>
      </xdr:nvSpPr>
      <xdr:spPr>
        <a:xfrm>
          <a:off x="79756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128905</xdr:rowOff>
    </xdr:from>
    <xdr:to xmlns:xdr="http://schemas.openxmlformats.org/drawingml/2006/spreadsheetDrawing">
      <xdr:col>18</xdr:col>
      <xdr:colOff>0</xdr:colOff>
      <xdr:row>74</xdr:row>
      <xdr:rowOff>38735</xdr:rowOff>
    </xdr:to>
    <xdr:sp textlink="">
      <xdr:nvSpPr>
        <xdr:cNvPr id="265" name="正方形/長方形 264"/>
        <xdr:cNvSpPr/>
      </xdr:nvSpPr>
      <xdr:spPr>
        <a:xfrm>
          <a:off x="16764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161290</xdr:rowOff>
    </xdr:from>
    <xdr:to xmlns:xdr="http://schemas.openxmlformats.org/drawingml/2006/spreadsheetDrawing">
      <xdr:col>18</xdr:col>
      <xdr:colOff>0</xdr:colOff>
      <xdr:row>75</xdr:row>
      <xdr:rowOff>71120</xdr:rowOff>
    </xdr:to>
    <xdr:sp textlink="">
      <xdr:nvSpPr>
        <xdr:cNvPr id="266" name="正方形/長方形 265"/>
        <xdr:cNvSpPr/>
      </xdr:nvSpPr>
      <xdr:spPr>
        <a:xfrm>
          <a:off x="16764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128905</xdr:rowOff>
    </xdr:from>
    <xdr:to xmlns:xdr="http://schemas.openxmlformats.org/drawingml/2006/spreadsheetDrawing">
      <xdr:col>24</xdr:col>
      <xdr:colOff>0</xdr:colOff>
      <xdr:row>74</xdr:row>
      <xdr:rowOff>38735</xdr:rowOff>
    </xdr:to>
    <xdr:sp textlink="">
      <xdr:nvSpPr>
        <xdr:cNvPr id="267" name="正方形/長方形 266"/>
        <xdr:cNvSpPr/>
      </xdr:nvSpPr>
      <xdr:spPr>
        <a:xfrm>
          <a:off x="2682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161290</xdr:rowOff>
    </xdr:from>
    <xdr:to xmlns:xdr="http://schemas.openxmlformats.org/drawingml/2006/spreadsheetDrawing">
      <xdr:col>24</xdr:col>
      <xdr:colOff>0</xdr:colOff>
      <xdr:row>75</xdr:row>
      <xdr:rowOff>71120</xdr:rowOff>
    </xdr:to>
    <xdr:sp textlink="">
      <xdr:nvSpPr>
        <xdr:cNvPr id="268" name="正方形/長方形 267"/>
        <xdr:cNvSpPr/>
      </xdr:nvSpPr>
      <xdr:spPr>
        <a:xfrm>
          <a:off x="2682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textlink="">
      <xdr:nvSpPr>
        <xdr:cNvPr id="269" name="正方形/長方形 268"/>
        <xdr:cNvSpPr/>
      </xdr:nvSpPr>
      <xdr:spPr>
        <a:xfrm>
          <a:off x="67056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77470</xdr:rowOff>
    </xdr:from>
    <xdr:ext cx="298450" cy="228600"/>
    <xdr:sp textlink="">
      <xdr:nvSpPr>
        <xdr:cNvPr id="270" name="テキスト ボックス 269"/>
        <xdr:cNvSpPr txBox="1"/>
      </xdr:nvSpPr>
      <xdr:spPr>
        <a:xfrm>
          <a:off x="65532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154305</xdr:rowOff>
    </xdr:from>
    <xdr:to xmlns:xdr="http://schemas.openxmlformats.org/drawingml/2006/spreadsheetDrawing">
      <xdr:col>28</xdr:col>
      <xdr:colOff>114300</xdr:colOff>
      <xdr:row>88</xdr:row>
      <xdr:rowOff>154305</xdr:rowOff>
    </xdr:to>
    <xdr:cxnSp macro="">
      <xdr:nvCxnSpPr>
        <xdr:cNvPr id="271" name="直線コネクタ 270"/>
        <xdr:cNvCxnSpPr/>
      </xdr:nvCxnSpPr>
      <xdr:spPr>
        <a:xfrm>
          <a:off x="67056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2255"/>
    <xdr:sp textlink="">
      <xdr:nvSpPr>
        <xdr:cNvPr id="272" name="テキスト ボックス 271"/>
        <xdr:cNvSpPr txBox="1"/>
      </xdr:nvSpPr>
      <xdr:spPr>
        <a:xfrm>
          <a:off x="27178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73" name="直線コネクタ 272"/>
        <xdr:cNvCxnSpPr/>
      </xdr:nvCxnSpPr>
      <xdr:spPr>
        <a:xfrm>
          <a:off x="670560" y="14588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7360" cy="262890"/>
    <xdr:sp textlink="">
      <xdr:nvSpPr>
        <xdr:cNvPr id="274" name="テキスト ボックス 273"/>
        <xdr:cNvSpPr txBox="1"/>
      </xdr:nvSpPr>
      <xdr:spPr>
        <a:xfrm>
          <a:off x="271780" y="144475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13970</xdr:rowOff>
    </xdr:from>
    <xdr:to xmlns:xdr="http://schemas.openxmlformats.org/drawingml/2006/spreadsheetDrawing">
      <xdr:col>28</xdr:col>
      <xdr:colOff>114300</xdr:colOff>
      <xdr:row>85</xdr:row>
      <xdr:rowOff>13970</xdr:rowOff>
    </xdr:to>
    <xdr:cxnSp macro="">
      <xdr:nvCxnSpPr>
        <xdr:cNvPr id="275" name="直線コネクタ 274"/>
        <xdr:cNvCxnSpPr/>
      </xdr:nvCxnSpPr>
      <xdr:spPr>
        <a:xfrm>
          <a:off x="670560" y="142671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84</xdr:row>
      <xdr:rowOff>43180</xdr:rowOff>
    </xdr:from>
    <xdr:ext cx="403225" cy="262890"/>
    <xdr:sp textlink="">
      <xdr:nvSpPr>
        <xdr:cNvPr id="276" name="テキスト ボックス 275"/>
        <xdr:cNvSpPr txBox="1"/>
      </xdr:nvSpPr>
      <xdr:spPr>
        <a:xfrm>
          <a:off x="335280" y="141287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30480</xdr:rowOff>
    </xdr:from>
    <xdr:to xmlns:xdr="http://schemas.openxmlformats.org/drawingml/2006/spreadsheetDrawing">
      <xdr:col>28</xdr:col>
      <xdr:colOff>114300</xdr:colOff>
      <xdr:row>83</xdr:row>
      <xdr:rowOff>30480</xdr:rowOff>
    </xdr:to>
    <xdr:cxnSp macro="">
      <xdr:nvCxnSpPr>
        <xdr:cNvPr id="277" name="直線コネクタ 276"/>
        <xdr:cNvCxnSpPr/>
      </xdr:nvCxnSpPr>
      <xdr:spPr>
        <a:xfrm>
          <a:off x="670560" y="13948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82</xdr:row>
      <xdr:rowOff>59690</xdr:rowOff>
    </xdr:from>
    <xdr:ext cx="403225" cy="262255"/>
    <xdr:sp textlink="">
      <xdr:nvSpPr>
        <xdr:cNvPr id="278" name="テキスト ボックス 277"/>
        <xdr:cNvSpPr txBox="1"/>
      </xdr:nvSpPr>
      <xdr:spPr>
        <a:xfrm>
          <a:off x="335280" y="138099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47625</xdr:rowOff>
    </xdr:from>
    <xdr:to xmlns:xdr="http://schemas.openxmlformats.org/drawingml/2006/spreadsheetDrawing">
      <xdr:col>28</xdr:col>
      <xdr:colOff>114300</xdr:colOff>
      <xdr:row>81</xdr:row>
      <xdr:rowOff>47625</xdr:rowOff>
    </xdr:to>
    <xdr:cxnSp macro="">
      <xdr:nvCxnSpPr>
        <xdr:cNvPr id="279" name="直線コネクタ 278"/>
        <xdr:cNvCxnSpPr/>
      </xdr:nvCxnSpPr>
      <xdr:spPr>
        <a:xfrm>
          <a:off x="670560" y="1363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80</xdr:row>
      <xdr:rowOff>76835</xdr:rowOff>
    </xdr:from>
    <xdr:ext cx="403225" cy="262890"/>
    <xdr:sp textlink="">
      <xdr:nvSpPr>
        <xdr:cNvPr id="280" name="テキスト ボックス 279"/>
        <xdr:cNvSpPr txBox="1"/>
      </xdr:nvSpPr>
      <xdr:spPr>
        <a:xfrm>
          <a:off x="335280" y="1349184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670560" y="133108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78</xdr:row>
      <xdr:rowOff>93345</xdr:rowOff>
    </xdr:from>
    <xdr:ext cx="403225" cy="262255"/>
    <xdr:sp textlink="">
      <xdr:nvSpPr>
        <xdr:cNvPr id="282" name="テキスト ボックス 281"/>
        <xdr:cNvSpPr txBox="1"/>
      </xdr:nvSpPr>
      <xdr:spPr>
        <a:xfrm>
          <a:off x="335280" y="1317307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80010</xdr:rowOff>
    </xdr:from>
    <xdr:to xmlns:xdr="http://schemas.openxmlformats.org/drawingml/2006/spreadsheetDrawing">
      <xdr:col>28</xdr:col>
      <xdr:colOff>114300</xdr:colOff>
      <xdr:row>77</xdr:row>
      <xdr:rowOff>80010</xdr:rowOff>
    </xdr:to>
    <xdr:cxnSp macro="">
      <xdr:nvCxnSpPr>
        <xdr:cNvPr id="283" name="直線コネクタ 282"/>
        <xdr:cNvCxnSpPr/>
      </xdr:nvCxnSpPr>
      <xdr:spPr>
        <a:xfrm>
          <a:off x="670560" y="1299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109855</xdr:rowOff>
    </xdr:from>
    <xdr:ext cx="339090" cy="262255"/>
    <xdr:sp textlink="">
      <xdr:nvSpPr>
        <xdr:cNvPr id="284" name="テキスト ボックス 283"/>
        <xdr:cNvSpPr txBox="1"/>
      </xdr:nvSpPr>
      <xdr:spPr>
        <a:xfrm>
          <a:off x="377190" y="12854305"/>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114300</xdr:colOff>
      <xdr:row>75</xdr:row>
      <xdr:rowOff>96520</xdr:rowOff>
    </xdr:to>
    <xdr:cxnSp macro="">
      <xdr:nvCxnSpPr>
        <xdr:cNvPr id="285" name="直線コネクタ 284"/>
        <xdr:cNvCxnSpPr/>
      </xdr:nvCxnSpPr>
      <xdr:spPr>
        <a:xfrm>
          <a:off x="67056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96520</xdr:rowOff>
    </xdr:from>
    <xdr:to xmlns:xdr="http://schemas.openxmlformats.org/drawingml/2006/spreadsheetDrawing">
      <xdr:col>28</xdr:col>
      <xdr:colOff>152400</xdr:colOff>
      <xdr:row>88</xdr:row>
      <xdr:rowOff>154305</xdr:rowOff>
    </xdr:to>
    <xdr:sp textlink="">
      <xdr:nvSpPr>
        <xdr:cNvPr id="286" name="【福祉施設】&#10;有形固定資産減価償却率グラフ枠"/>
        <xdr:cNvSpPr/>
      </xdr:nvSpPr>
      <xdr:spPr>
        <a:xfrm>
          <a:off x="67056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119380</xdr:rowOff>
    </xdr:from>
    <xdr:to xmlns:xdr="http://schemas.openxmlformats.org/drawingml/2006/spreadsheetDrawing">
      <xdr:col>24</xdr:col>
      <xdr:colOff>62865</xdr:colOff>
      <xdr:row>86</xdr:row>
      <xdr:rowOff>167640</xdr:rowOff>
    </xdr:to>
    <xdr:cxnSp macro="">
      <xdr:nvCxnSpPr>
        <xdr:cNvPr id="287" name="直線コネクタ 286"/>
        <xdr:cNvCxnSpPr/>
      </xdr:nvCxnSpPr>
      <xdr:spPr>
        <a:xfrm flipV="1">
          <a:off x="4086225" y="1319911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62890"/>
    <xdr:sp textlink="">
      <xdr:nvSpPr>
        <xdr:cNvPr id="288" name="【福祉施設】&#10;有形固定資産減価償却率最小値テキスト"/>
        <xdr:cNvSpPr txBox="1"/>
      </xdr:nvSpPr>
      <xdr:spPr>
        <a:xfrm>
          <a:off x="4124960" y="145897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167640</xdr:rowOff>
    </xdr:from>
    <xdr:to xmlns:xdr="http://schemas.openxmlformats.org/drawingml/2006/spreadsheetDrawing">
      <xdr:col>24</xdr:col>
      <xdr:colOff>152400</xdr:colOff>
      <xdr:row>86</xdr:row>
      <xdr:rowOff>167640</xdr:rowOff>
    </xdr:to>
    <xdr:cxnSp macro="">
      <xdr:nvCxnSpPr>
        <xdr:cNvPr id="289" name="直線コネクタ 288"/>
        <xdr:cNvCxnSpPr/>
      </xdr:nvCxnSpPr>
      <xdr:spPr>
        <a:xfrm>
          <a:off x="4020820" y="14588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66040</xdr:rowOff>
    </xdr:from>
    <xdr:ext cx="405130" cy="261620"/>
    <xdr:sp textlink="">
      <xdr:nvSpPr>
        <xdr:cNvPr id="290" name="【福祉施設】&#10;有形固定資産減価償却率最大値テキスト"/>
        <xdr:cNvSpPr txBox="1"/>
      </xdr:nvSpPr>
      <xdr:spPr>
        <a:xfrm>
          <a:off x="4124960" y="1297813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119380</xdr:rowOff>
    </xdr:from>
    <xdr:to xmlns:xdr="http://schemas.openxmlformats.org/drawingml/2006/spreadsheetDrawing">
      <xdr:col>24</xdr:col>
      <xdr:colOff>152400</xdr:colOff>
      <xdr:row>78</xdr:row>
      <xdr:rowOff>119380</xdr:rowOff>
    </xdr:to>
    <xdr:cxnSp macro="">
      <xdr:nvCxnSpPr>
        <xdr:cNvPr id="291" name="直線コネクタ 290"/>
        <xdr:cNvCxnSpPr/>
      </xdr:nvCxnSpPr>
      <xdr:spPr>
        <a:xfrm>
          <a:off x="4020820" y="13199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149860</xdr:rowOff>
    </xdr:from>
    <xdr:ext cx="405130" cy="262890"/>
    <xdr:sp textlink="">
      <xdr:nvSpPr>
        <xdr:cNvPr id="292" name="【福祉施設】&#10;有形固定資産減価償却率平均値テキスト"/>
        <xdr:cNvSpPr txBox="1"/>
      </xdr:nvSpPr>
      <xdr:spPr>
        <a:xfrm>
          <a:off x="4124960" y="1373251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55245</xdr:rowOff>
    </xdr:to>
    <xdr:sp textlink="">
      <xdr:nvSpPr>
        <xdr:cNvPr id="293" name="フローチャート: 判断 292"/>
        <xdr:cNvSpPr/>
      </xdr:nvSpPr>
      <xdr:spPr>
        <a:xfrm>
          <a:off x="4036060" y="138766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105410</xdr:rowOff>
    </xdr:from>
    <xdr:to xmlns:xdr="http://schemas.openxmlformats.org/drawingml/2006/spreadsheetDrawing">
      <xdr:col>20</xdr:col>
      <xdr:colOff>38100</xdr:colOff>
      <xdr:row>83</xdr:row>
      <xdr:rowOff>34290</xdr:rowOff>
    </xdr:to>
    <xdr:sp textlink="">
      <xdr:nvSpPr>
        <xdr:cNvPr id="294" name="フローチャート: 判断 293"/>
        <xdr:cNvSpPr/>
      </xdr:nvSpPr>
      <xdr:spPr>
        <a:xfrm>
          <a:off x="3312160" y="138557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73660</xdr:rowOff>
    </xdr:from>
    <xdr:to xmlns:xdr="http://schemas.openxmlformats.org/drawingml/2006/spreadsheetDrawing">
      <xdr:col>15</xdr:col>
      <xdr:colOff>101600</xdr:colOff>
      <xdr:row>83</xdr:row>
      <xdr:rowOff>2540</xdr:rowOff>
    </xdr:to>
    <xdr:sp textlink="">
      <xdr:nvSpPr>
        <xdr:cNvPr id="295" name="フローチャート: 判断 294"/>
        <xdr:cNvSpPr/>
      </xdr:nvSpPr>
      <xdr:spPr>
        <a:xfrm>
          <a:off x="2514600" y="138239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97790</xdr:rowOff>
    </xdr:from>
    <xdr:to xmlns:xdr="http://schemas.openxmlformats.org/drawingml/2006/spreadsheetDrawing">
      <xdr:col>10</xdr:col>
      <xdr:colOff>165100</xdr:colOff>
      <xdr:row>83</xdr:row>
      <xdr:rowOff>26670</xdr:rowOff>
    </xdr:to>
    <xdr:sp textlink="">
      <xdr:nvSpPr>
        <xdr:cNvPr id="296" name="フローチャート: 判断 295"/>
        <xdr:cNvSpPr/>
      </xdr:nvSpPr>
      <xdr:spPr>
        <a:xfrm>
          <a:off x="1739900" y="138480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74930</xdr:rowOff>
    </xdr:from>
    <xdr:to xmlns:xdr="http://schemas.openxmlformats.org/drawingml/2006/spreadsheetDrawing">
      <xdr:col>6</xdr:col>
      <xdr:colOff>38100</xdr:colOff>
      <xdr:row>83</xdr:row>
      <xdr:rowOff>3810</xdr:rowOff>
    </xdr:to>
    <xdr:sp textlink="">
      <xdr:nvSpPr>
        <xdr:cNvPr id="297" name="フローチャート: 判断 296"/>
        <xdr:cNvSpPr/>
      </xdr:nvSpPr>
      <xdr:spPr>
        <a:xfrm>
          <a:off x="965200" y="138252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151765</xdr:rowOff>
    </xdr:from>
    <xdr:ext cx="762000" cy="262890"/>
    <xdr:sp textlink="">
      <xdr:nvSpPr>
        <xdr:cNvPr id="298" name="テキスト ボックス 297"/>
        <xdr:cNvSpPr txBox="1"/>
      </xdr:nvSpPr>
      <xdr:spPr>
        <a:xfrm>
          <a:off x="391922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88</xdr:row>
      <xdr:rowOff>151765</xdr:rowOff>
    </xdr:from>
    <xdr:ext cx="762000" cy="262890"/>
    <xdr:sp textlink="">
      <xdr:nvSpPr>
        <xdr:cNvPr id="299" name="テキスト ボックス 298"/>
        <xdr:cNvSpPr txBox="1"/>
      </xdr:nvSpPr>
      <xdr:spPr>
        <a:xfrm>
          <a:off x="31851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151765</xdr:rowOff>
    </xdr:from>
    <xdr:ext cx="762000" cy="262890"/>
    <xdr:sp textlink="">
      <xdr:nvSpPr>
        <xdr:cNvPr id="300" name="テキスト ボックス 299"/>
        <xdr:cNvSpPr txBox="1"/>
      </xdr:nvSpPr>
      <xdr:spPr>
        <a:xfrm>
          <a:off x="2397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151765</xdr:rowOff>
    </xdr:from>
    <xdr:ext cx="762000" cy="262890"/>
    <xdr:sp textlink="">
      <xdr:nvSpPr>
        <xdr:cNvPr id="301" name="テキスト ボックス 300"/>
        <xdr:cNvSpPr txBox="1"/>
      </xdr:nvSpPr>
      <xdr:spPr>
        <a:xfrm>
          <a:off x="16230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88</xdr:row>
      <xdr:rowOff>151765</xdr:rowOff>
    </xdr:from>
    <xdr:ext cx="762000" cy="262890"/>
    <xdr:sp textlink="">
      <xdr:nvSpPr>
        <xdr:cNvPr id="302" name="テキスト ボックス 301"/>
        <xdr:cNvSpPr txBox="1"/>
      </xdr:nvSpPr>
      <xdr:spPr>
        <a:xfrm>
          <a:off x="8382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167640</xdr:rowOff>
    </xdr:from>
    <xdr:to xmlns:xdr="http://schemas.openxmlformats.org/drawingml/2006/spreadsheetDrawing">
      <xdr:col>24</xdr:col>
      <xdr:colOff>114300</xdr:colOff>
      <xdr:row>83</xdr:row>
      <xdr:rowOff>98425</xdr:rowOff>
    </xdr:to>
    <xdr:sp textlink="">
      <xdr:nvSpPr>
        <xdr:cNvPr id="303" name="楕円 302"/>
        <xdr:cNvSpPr/>
      </xdr:nvSpPr>
      <xdr:spPr>
        <a:xfrm>
          <a:off x="4036060" y="139179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147955</xdr:rowOff>
    </xdr:from>
    <xdr:ext cx="405130" cy="262255"/>
    <xdr:sp textlink="">
      <xdr:nvSpPr>
        <xdr:cNvPr id="304" name="【福祉施設】&#10;有形固定資産減価償却率該当値テキスト"/>
        <xdr:cNvSpPr txBox="1"/>
      </xdr:nvSpPr>
      <xdr:spPr>
        <a:xfrm>
          <a:off x="4124960" y="1389824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134620</xdr:rowOff>
    </xdr:from>
    <xdr:to xmlns:xdr="http://schemas.openxmlformats.org/drawingml/2006/spreadsheetDrawing">
      <xdr:col>20</xdr:col>
      <xdr:colOff>38100</xdr:colOff>
      <xdr:row>83</xdr:row>
      <xdr:rowOff>63500</xdr:rowOff>
    </xdr:to>
    <xdr:sp textlink="">
      <xdr:nvSpPr>
        <xdr:cNvPr id="305" name="楕円 304"/>
        <xdr:cNvSpPr/>
      </xdr:nvSpPr>
      <xdr:spPr>
        <a:xfrm>
          <a:off x="3312160" y="138849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83</xdr:row>
      <xdr:rowOff>12700</xdr:rowOff>
    </xdr:from>
    <xdr:to xmlns:xdr="http://schemas.openxmlformats.org/drawingml/2006/spreadsheetDrawing">
      <xdr:col>24</xdr:col>
      <xdr:colOff>63500</xdr:colOff>
      <xdr:row>83</xdr:row>
      <xdr:rowOff>47625</xdr:rowOff>
    </xdr:to>
    <xdr:cxnSp macro="">
      <xdr:nvCxnSpPr>
        <xdr:cNvPr id="306" name="直線コネクタ 305"/>
        <xdr:cNvCxnSpPr/>
      </xdr:nvCxnSpPr>
      <xdr:spPr>
        <a:xfrm>
          <a:off x="3352800" y="13930630"/>
          <a:ext cx="7340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99695</xdr:rowOff>
    </xdr:from>
    <xdr:to xmlns:xdr="http://schemas.openxmlformats.org/drawingml/2006/spreadsheetDrawing">
      <xdr:col>15</xdr:col>
      <xdr:colOff>101600</xdr:colOff>
      <xdr:row>83</xdr:row>
      <xdr:rowOff>29210</xdr:rowOff>
    </xdr:to>
    <xdr:sp textlink="">
      <xdr:nvSpPr>
        <xdr:cNvPr id="307" name="楕円 306"/>
        <xdr:cNvSpPr/>
      </xdr:nvSpPr>
      <xdr:spPr>
        <a:xfrm>
          <a:off x="2514600" y="13849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151130</xdr:rowOff>
    </xdr:from>
    <xdr:to xmlns:xdr="http://schemas.openxmlformats.org/drawingml/2006/spreadsheetDrawing">
      <xdr:col>19</xdr:col>
      <xdr:colOff>167640</xdr:colOff>
      <xdr:row>83</xdr:row>
      <xdr:rowOff>12700</xdr:rowOff>
    </xdr:to>
    <xdr:cxnSp macro="">
      <xdr:nvCxnSpPr>
        <xdr:cNvPr id="308" name="直線コネクタ 307"/>
        <xdr:cNvCxnSpPr/>
      </xdr:nvCxnSpPr>
      <xdr:spPr>
        <a:xfrm>
          <a:off x="2565400" y="13901420"/>
          <a:ext cx="7874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64770</xdr:rowOff>
    </xdr:from>
    <xdr:to xmlns:xdr="http://schemas.openxmlformats.org/drawingml/2006/spreadsheetDrawing">
      <xdr:col>10</xdr:col>
      <xdr:colOff>165100</xdr:colOff>
      <xdr:row>82</xdr:row>
      <xdr:rowOff>167640</xdr:rowOff>
    </xdr:to>
    <xdr:sp textlink="">
      <xdr:nvSpPr>
        <xdr:cNvPr id="309" name="楕円 308"/>
        <xdr:cNvSpPr/>
      </xdr:nvSpPr>
      <xdr:spPr>
        <a:xfrm>
          <a:off x="1739900" y="13815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116840</xdr:rowOff>
    </xdr:from>
    <xdr:to xmlns:xdr="http://schemas.openxmlformats.org/drawingml/2006/spreadsheetDrawing">
      <xdr:col>15</xdr:col>
      <xdr:colOff>50800</xdr:colOff>
      <xdr:row>82</xdr:row>
      <xdr:rowOff>151130</xdr:rowOff>
    </xdr:to>
    <xdr:cxnSp macro="">
      <xdr:nvCxnSpPr>
        <xdr:cNvPr id="310" name="直線コネクタ 309"/>
        <xdr:cNvCxnSpPr/>
      </xdr:nvCxnSpPr>
      <xdr:spPr>
        <a:xfrm>
          <a:off x="1790700" y="1386713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31750</xdr:rowOff>
    </xdr:from>
    <xdr:to xmlns:xdr="http://schemas.openxmlformats.org/drawingml/2006/spreadsheetDrawing">
      <xdr:col>6</xdr:col>
      <xdr:colOff>38100</xdr:colOff>
      <xdr:row>82</xdr:row>
      <xdr:rowOff>134620</xdr:rowOff>
    </xdr:to>
    <xdr:sp textlink="">
      <xdr:nvSpPr>
        <xdr:cNvPr id="311" name="楕円 310"/>
        <xdr:cNvSpPr/>
      </xdr:nvSpPr>
      <xdr:spPr>
        <a:xfrm>
          <a:off x="965200" y="1378204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82</xdr:row>
      <xdr:rowOff>83185</xdr:rowOff>
    </xdr:from>
    <xdr:to xmlns:xdr="http://schemas.openxmlformats.org/drawingml/2006/spreadsheetDrawing">
      <xdr:col>10</xdr:col>
      <xdr:colOff>114300</xdr:colOff>
      <xdr:row>82</xdr:row>
      <xdr:rowOff>116840</xdr:rowOff>
    </xdr:to>
    <xdr:cxnSp macro="">
      <xdr:nvCxnSpPr>
        <xdr:cNvPr id="312" name="直線コネクタ 311"/>
        <xdr:cNvCxnSpPr/>
      </xdr:nvCxnSpPr>
      <xdr:spPr>
        <a:xfrm>
          <a:off x="1005840" y="13833475"/>
          <a:ext cx="7848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50800</xdr:rowOff>
    </xdr:from>
    <xdr:ext cx="405130" cy="262255"/>
    <xdr:sp textlink="">
      <xdr:nvSpPr>
        <xdr:cNvPr id="313" name="n_1aveValue【福祉施設】&#10;有形固定資産減価償却率"/>
        <xdr:cNvSpPr txBox="1"/>
      </xdr:nvSpPr>
      <xdr:spPr>
        <a:xfrm>
          <a:off x="3170555" y="136334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3860" cy="262890"/>
    <xdr:sp textlink="">
      <xdr:nvSpPr>
        <xdr:cNvPr id="314" name="n_2aveValue【福祉施設】&#10;有形固定資産減価償却率"/>
        <xdr:cNvSpPr txBox="1"/>
      </xdr:nvSpPr>
      <xdr:spPr>
        <a:xfrm>
          <a:off x="2385695" y="1360170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17780</xdr:rowOff>
    </xdr:from>
    <xdr:ext cx="405130" cy="262255"/>
    <xdr:sp textlink="">
      <xdr:nvSpPr>
        <xdr:cNvPr id="315" name="n_3aveValue【福祉施設】&#10;有形固定資産減価償却率"/>
        <xdr:cNvSpPr txBox="1"/>
      </xdr:nvSpPr>
      <xdr:spPr>
        <a:xfrm>
          <a:off x="1610995" y="139357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167640</xdr:rowOff>
    </xdr:from>
    <xdr:ext cx="403860" cy="262890"/>
    <xdr:sp textlink="">
      <xdr:nvSpPr>
        <xdr:cNvPr id="316" name="n_4aveValue【福祉施設】&#10;有形固定資産減価償却率"/>
        <xdr:cNvSpPr txBox="1"/>
      </xdr:nvSpPr>
      <xdr:spPr>
        <a:xfrm>
          <a:off x="836295" y="1391793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54610</xdr:rowOff>
    </xdr:from>
    <xdr:ext cx="405130" cy="262255"/>
    <xdr:sp textlink="">
      <xdr:nvSpPr>
        <xdr:cNvPr id="317" name="n_1mainValue【福祉施設】&#10;有形固定資産減価償却率"/>
        <xdr:cNvSpPr txBox="1"/>
      </xdr:nvSpPr>
      <xdr:spPr>
        <a:xfrm>
          <a:off x="3170555" y="139725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19685</xdr:rowOff>
    </xdr:from>
    <xdr:ext cx="403860" cy="262890"/>
    <xdr:sp textlink="">
      <xdr:nvSpPr>
        <xdr:cNvPr id="318" name="n_2mainValue【福祉施設】&#10;有形固定資産減価償却率"/>
        <xdr:cNvSpPr txBox="1"/>
      </xdr:nvSpPr>
      <xdr:spPr>
        <a:xfrm>
          <a:off x="2385695" y="1393761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11430</xdr:rowOff>
    </xdr:from>
    <xdr:ext cx="405130" cy="262255"/>
    <xdr:sp textlink="">
      <xdr:nvSpPr>
        <xdr:cNvPr id="319" name="n_3mainValue【福祉施設】&#10;有形固定資産減価償却率"/>
        <xdr:cNvSpPr txBox="1"/>
      </xdr:nvSpPr>
      <xdr:spPr>
        <a:xfrm>
          <a:off x="1610995" y="135940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151130</xdr:rowOff>
    </xdr:from>
    <xdr:ext cx="403860" cy="262890"/>
    <xdr:sp textlink="">
      <xdr:nvSpPr>
        <xdr:cNvPr id="320" name="n_4mainValue【福祉施設】&#10;有形固定資産減価償却率"/>
        <xdr:cNvSpPr txBox="1"/>
      </xdr:nvSpPr>
      <xdr:spPr>
        <a:xfrm>
          <a:off x="836295" y="1356614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154305</xdr:rowOff>
    </xdr:from>
    <xdr:to xmlns:xdr="http://schemas.openxmlformats.org/drawingml/2006/spreadsheetDrawing">
      <xdr:col>59</xdr:col>
      <xdr:colOff>88900</xdr:colOff>
      <xdr:row>72</xdr:row>
      <xdr:rowOff>103505</xdr:rowOff>
    </xdr:to>
    <xdr:sp textlink="">
      <xdr:nvSpPr>
        <xdr:cNvPr id="321" name="正方形/長方形 320"/>
        <xdr:cNvSpPr/>
      </xdr:nvSpPr>
      <xdr:spPr>
        <a:xfrm>
          <a:off x="582676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128905</xdr:rowOff>
    </xdr:from>
    <xdr:to xmlns:xdr="http://schemas.openxmlformats.org/drawingml/2006/spreadsheetDrawing">
      <xdr:col>43</xdr:col>
      <xdr:colOff>63500</xdr:colOff>
      <xdr:row>74</xdr:row>
      <xdr:rowOff>38735</xdr:rowOff>
    </xdr:to>
    <xdr:sp textlink="">
      <xdr:nvSpPr>
        <xdr:cNvPr id="322" name="正方形/長方形 321"/>
        <xdr:cNvSpPr/>
      </xdr:nvSpPr>
      <xdr:spPr>
        <a:xfrm>
          <a:off x="59309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161290</xdr:rowOff>
    </xdr:from>
    <xdr:to xmlns:xdr="http://schemas.openxmlformats.org/drawingml/2006/spreadsheetDrawing">
      <xdr:col>43</xdr:col>
      <xdr:colOff>63500</xdr:colOff>
      <xdr:row>75</xdr:row>
      <xdr:rowOff>71120</xdr:rowOff>
    </xdr:to>
    <xdr:sp textlink="">
      <xdr:nvSpPr>
        <xdr:cNvPr id="323" name="正方形/長方形 322"/>
        <xdr:cNvSpPr/>
      </xdr:nvSpPr>
      <xdr:spPr>
        <a:xfrm>
          <a:off x="59309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128905</xdr:rowOff>
    </xdr:from>
    <xdr:to xmlns:xdr="http://schemas.openxmlformats.org/drawingml/2006/spreadsheetDrawing">
      <xdr:col>48</xdr:col>
      <xdr:colOff>127000</xdr:colOff>
      <xdr:row>74</xdr:row>
      <xdr:rowOff>38735</xdr:rowOff>
    </xdr:to>
    <xdr:sp textlink="">
      <xdr:nvSpPr>
        <xdr:cNvPr id="324" name="正方形/長方形 323"/>
        <xdr:cNvSpPr/>
      </xdr:nvSpPr>
      <xdr:spPr>
        <a:xfrm>
          <a:off x="68326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161290</xdr:rowOff>
    </xdr:from>
    <xdr:to xmlns:xdr="http://schemas.openxmlformats.org/drawingml/2006/spreadsheetDrawing">
      <xdr:col>48</xdr:col>
      <xdr:colOff>127000</xdr:colOff>
      <xdr:row>75</xdr:row>
      <xdr:rowOff>71120</xdr:rowOff>
    </xdr:to>
    <xdr:sp textlink="">
      <xdr:nvSpPr>
        <xdr:cNvPr id="325" name="正方形/長方形 324"/>
        <xdr:cNvSpPr/>
      </xdr:nvSpPr>
      <xdr:spPr>
        <a:xfrm>
          <a:off x="68326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128905</xdr:rowOff>
    </xdr:from>
    <xdr:to xmlns:xdr="http://schemas.openxmlformats.org/drawingml/2006/spreadsheetDrawing">
      <xdr:col>54</xdr:col>
      <xdr:colOff>127000</xdr:colOff>
      <xdr:row>74</xdr:row>
      <xdr:rowOff>38735</xdr:rowOff>
    </xdr:to>
    <xdr:sp textlink="">
      <xdr:nvSpPr>
        <xdr:cNvPr id="326" name="正方形/長方形 325"/>
        <xdr:cNvSpPr/>
      </xdr:nvSpPr>
      <xdr:spPr>
        <a:xfrm>
          <a:off x="7838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161290</xdr:rowOff>
    </xdr:from>
    <xdr:to xmlns:xdr="http://schemas.openxmlformats.org/drawingml/2006/spreadsheetDrawing">
      <xdr:col>54</xdr:col>
      <xdr:colOff>127000</xdr:colOff>
      <xdr:row>75</xdr:row>
      <xdr:rowOff>71120</xdr:rowOff>
    </xdr:to>
    <xdr:sp textlink="">
      <xdr:nvSpPr>
        <xdr:cNvPr id="327" name="正方形/長方形 326"/>
        <xdr:cNvSpPr/>
      </xdr:nvSpPr>
      <xdr:spPr>
        <a:xfrm>
          <a:off x="7838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textlink="">
      <xdr:nvSpPr>
        <xdr:cNvPr id="328" name="正方形/長方形 327"/>
        <xdr:cNvSpPr/>
      </xdr:nvSpPr>
      <xdr:spPr>
        <a:xfrm>
          <a:off x="582676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77470</xdr:rowOff>
    </xdr:from>
    <xdr:ext cx="349885" cy="228600"/>
    <xdr:sp textlink="">
      <xdr:nvSpPr>
        <xdr:cNvPr id="329" name="テキスト ボックス 328"/>
        <xdr:cNvSpPr txBox="1"/>
      </xdr:nvSpPr>
      <xdr:spPr>
        <a:xfrm>
          <a:off x="578866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154305</xdr:rowOff>
    </xdr:from>
    <xdr:to xmlns:xdr="http://schemas.openxmlformats.org/drawingml/2006/spreadsheetDrawing">
      <xdr:col>59</xdr:col>
      <xdr:colOff>50800</xdr:colOff>
      <xdr:row>88</xdr:row>
      <xdr:rowOff>154305</xdr:rowOff>
    </xdr:to>
    <xdr:cxnSp macro="">
      <xdr:nvCxnSpPr>
        <xdr:cNvPr id="330" name="直線コネクタ 329"/>
        <xdr:cNvCxnSpPr/>
      </xdr:nvCxnSpPr>
      <xdr:spPr>
        <a:xfrm>
          <a:off x="5826760" y="149104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38735</xdr:rowOff>
    </xdr:from>
    <xdr:to xmlns:xdr="http://schemas.openxmlformats.org/drawingml/2006/spreadsheetDrawing">
      <xdr:col>59</xdr:col>
      <xdr:colOff>50800</xdr:colOff>
      <xdr:row>86</xdr:row>
      <xdr:rowOff>38735</xdr:rowOff>
    </xdr:to>
    <xdr:cxnSp macro="">
      <xdr:nvCxnSpPr>
        <xdr:cNvPr id="331" name="直線コネクタ 330"/>
        <xdr:cNvCxnSpPr/>
      </xdr:nvCxnSpPr>
      <xdr:spPr>
        <a:xfrm>
          <a:off x="5826760" y="144595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68580</xdr:rowOff>
    </xdr:from>
    <xdr:ext cx="467360" cy="262255"/>
    <xdr:sp textlink="">
      <xdr:nvSpPr>
        <xdr:cNvPr id="332" name="テキスト ボックス 331"/>
        <xdr:cNvSpPr txBox="1"/>
      </xdr:nvSpPr>
      <xdr:spPr>
        <a:xfrm>
          <a:off x="5405120" y="1432179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96520</xdr:rowOff>
    </xdr:from>
    <xdr:to xmlns:xdr="http://schemas.openxmlformats.org/drawingml/2006/spreadsheetDrawing">
      <xdr:col>59</xdr:col>
      <xdr:colOff>50800</xdr:colOff>
      <xdr:row>83</xdr:row>
      <xdr:rowOff>96520</xdr:rowOff>
    </xdr:to>
    <xdr:cxnSp macro="">
      <xdr:nvCxnSpPr>
        <xdr:cNvPr id="333" name="直線コネクタ 332"/>
        <xdr:cNvCxnSpPr/>
      </xdr:nvCxnSpPr>
      <xdr:spPr>
        <a:xfrm>
          <a:off x="5826760" y="14014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126365</xdr:rowOff>
    </xdr:from>
    <xdr:ext cx="467360" cy="261620"/>
    <xdr:sp textlink="">
      <xdr:nvSpPr>
        <xdr:cNvPr id="334" name="テキスト ボックス 333"/>
        <xdr:cNvSpPr txBox="1"/>
      </xdr:nvSpPr>
      <xdr:spPr>
        <a:xfrm>
          <a:off x="5405120" y="1387665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154305</xdr:rowOff>
    </xdr:from>
    <xdr:to xmlns:xdr="http://schemas.openxmlformats.org/drawingml/2006/spreadsheetDrawing">
      <xdr:col>59</xdr:col>
      <xdr:colOff>50800</xdr:colOff>
      <xdr:row>80</xdr:row>
      <xdr:rowOff>154305</xdr:rowOff>
    </xdr:to>
    <xdr:cxnSp macro="">
      <xdr:nvCxnSpPr>
        <xdr:cNvPr id="335" name="直線コネクタ 334"/>
        <xdr:cNvCxnSpPr/>
      </xdr:nvCxnSpPr>
      <xdr:spPr>
        <a:xfrm>
          <a:off x="5826760" y="135693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10795</xdr:rowOff>
    </xdr:from>
    <xdr:ext cx="467360" cy="262255"/>
    <xdr:sp textlink="">
      <xdr:nvSpPr>
        <xdr:cNvPr id="336" name="テキスト ボックス 335"/>
        <xdr:cNvSpPr txBox="1"/>
      </xdr:nvSpPr>
      <xdr:spPr>
        <a:xfrm>
          <a:off x="5405120" y="1342580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38735</xdr:rowOff>
    </xdr:from>
    <xdr:to xmlns:xdr="http://schemas.openxmlformats.org/drawingml/2006/spreadsheetDrawing">
      <xdr:col>59</xdr:col>
      <xdr:colOff>50800</xdr:colOff>
      <xdr:row>78</xdr:row>
      <xdr:rowOff>38735</xdr:rowOff>
    </xdr:to>
    <xdr:cxnSp macro="">
      <xdr:nvCxnSpPr>
        <xdr:cNvPr id="337" name="直線コネクタ 336"/>
        <xdr:cNvCxnSpPr/>
      </xdr:nvCxnSpPr>
      <xdr:spPr>
        <a:xfrm>
          <a:off x="5826760" y="131184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68580</xdr:rowOff>
    </xdr:from>
    <xdr:ext cx="467360" cy="262255"/>
    <xdr:sp textlink="">
      <xdr:nvSpPr>
        <xdr:cNvPr id="338" name="テキスト ボックス 337"/>
        <xdr:cNvSpPr txBox="1"/>
      </xdr:nvSpPr>
      <xdr:spPr>
        <a:xfrm>
          <a:off x="5405120" y="1298067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50800</xdr:colOff>
      <xdr:row>75</xdr:row>
      <xdr:rowOff>96520</xdr:rowOff>
    </xdr:to>
    <xdr:cxnSp macro="">
      <xdr:nvCxnSpPr>
        <xdr:cNvPr id="339" name="直線コネクタ 338"/>
        <xdr:cNvCxnSpPr/>
      </xdr:nvCxnSpPr>
      <xdr:spPr>
        <a:xfrm>
          <a:off x="5826760" y="12673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126365</xdr:rowOff>
    </xdr:from>
    <xdr:ext cx="467360" cy="261620"/>
    <xdr:sp textlink="">
      <xdr:nvSpPr>
        <xdr:cNvPr id="340" name="テキスト ボックス 339"/>
        <xdr:cNvSpPr txBox="1"/>
      </xdr:nvSpPr>
      <xdr:spPr>
        <a:xfrm>
          <a:off x="5405120" y="125355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96520</xdr:rowOff>
    </xdr:from>
    <xdr:to xmlns:xdr="http://schemas.openxmlformats.org/drawingml/2006/spreadsheetDrawing">
      <xdr:col>59</xdr:col>
      <xdr:colOff>88900</xdr:colOff>
      <xdr:row>88</xdr:row>
      <xdr:rowOff>154305</xdr:rowOff>
    </xdr:to>
    <xdr:sp textlink="">
      <xdr:nvSpPr>
        <xdr:cNvPr id="341" name="【福祉施設】&#10;一人当たり面積グラフ枠"/>
        <xdr:cNvSpPr/>
      </xdr:nvSpPr>
      <xdr:spPr>
        <a:xfrm>
          <a:off x="582676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77</xdr:row>
      <xdr:rowOff>150495</xdr:rowOff>
    </xdr:from>
    <xdr:to xmlns:xdr="http://schemas.openxmlformats.org/drawingml/2006/spreadsheetDrawing">
      <xdr:col>54</xdr:col>
      <xdr:colOff>167640</xdr:colOff>
      <xdr:row>86</xdr:row>
      <xdr:rowOff>26670</xdr:rowOff>
    </xdr:to>
    <xdr:cxnSp macro="">
      <xdr:nvCxnSpPr>
        <xdr:cNvPr id="342" name="直線コネクタ 341"/>
        <xdr:cNvCxnSpPr/>
      </xdr:nvCxnSpPr>
      <xdr:spPr>
        <a:xfrm flipV="1">
          <a:off x="9220200" y="1306258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31115</xdr:rowOff>
    </xdr:from>
    <xdr:ext cx="469900" cy="261620"/>
    <xdr:sp textlink="">
      <xdr:nvSpPr>
        <xdr:cNvPr id="343" name="【福祉施設】&#10;一人当たり面積最小値テキスト"/>
        <xdr:cNvSpPr txBox="1"/>
      </xdr:nvSpPr>
      <xdr:spPr>
        <a:xfrm>
          <a:off x="9258300" y="1445196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9154160" y="1444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95885</xdr:rowOff>
    </xdr:from>
    <xdr:ext cx="469900" cy="262255"/>
    <xdr:sp textlink="">
      <xdr:nvSpPr>
        <xdr:cNvPr id="345" name="【福祉施設】&#10;一人当たり面積最大値テキスト"/>
        <xdr:cNvSpPr txBox="1"/>
      </xdr:nvSpPr>
      <xdr:spPr>
        <a:xfrm>
          <a:off x="9258300" y="128403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150495</xdr:rowOff>
    </xdr:from>
    <xdr:to xmlns:xdr="http://schemas.openxmlformats.org/drawingml/2006/spreadsheetDrawing">
      <xdr:col>55</xdr:col>
      <xdr:colOff>88900</xdr:colOff>
      <xdr:row>77</xdr:row>
      <xdr:rowOff>150495</xdr:rowOff>
    </xdr:to>
    <xdr:cxnSp macro="">
      <xdr:nvCxnSpPr>
        <xdr:cNvPr id="346" name="直線コネクタ 345"/>
        <xdr:cNvCxnSpPr/>
      </xdr:nvCxnSpPr>
      <xdr:spPr>
        <a:xfrm>
          <a:off x="9154160" y="13062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139065</xdr:rowOff>
    </xdr:from>
    <xdr:ext cx="469900" cy="263525"/>
    <xdr:sp textlink="">
      <xdr:nvSpPr>
        <xdr:cNvPr id="347" name="【福祉施設】&#10;一人当たり面積平均値テキスト"/>
        <xdr:cNvSpPr txBox="1"/>
      </xdr:nvSpPr>
      <xdr:spPr>
        <a:xfrm>
          <a:off x="9258300" y="14056995"/>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161290</xdr:rowOff>
    </xdr:from>
    <xdr:to xmlns:xdr="http://schemas.openxmlformats.org/drawingml/2006/spreadsheetDrawing">
      <xdr:col>55</xdr:col>
      <xdr:colOff>50800</xdr:colOff>
      <xdr:row>84</xdr:row>
      <xdr:rowOff>90170</xdr:rowOff>
    </xdr:to>
    <xdr:sp textlink="">
      <xdr:nvSpPr>
        <xdr:cNvPr id="348" name="フローチャート: 判断 347"/>
        <xdr:cNvSpPr/>
      </xdr:nvSpPr>
      <xdr:spPr>
        <a:xfrm>
          <a:off x="9192260" y="140792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167640</xdr:rowOff>
    </xdr:from>
    <xdr:to xmlns:xdr="http://schemas.openxmlformats.org/drawingml/2006/spreadsheetDrawing">
      <xdr:col>50</xdr:col>
      <xdr:colOff>165100</xdr:colOff>
      <xdr:row>84</xdr:row>
      <xdr:rowOff>97155</xdr:rowOff>
    </xdr:to>
    <xdr:sp textlink="">
      <xdr:nvSpPr>
        <xdr:cNvPr id="349" name="フローチャート: 判断 348"/>
        <xdr:cNvSpPr/>
      </xdr:nvSpPr>
      <xdr:spPr>
        <a:xfrm>
          <a:off x="8445500" y="140855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153670</xdr:rowOff>
    </xdr:from>
    <xdr:to xmlns:xdr="http://schemas.openxmlformats.org/drawingml/2006/spreadsheetDrawing">
      <xdr:col>46</xdr:col>
      <xdr:colOff>38100</xdr:colOff>
      <xdr:row>84</xdr:row>
      <xdr:rowOff>83185</xdr:rowOff>
    </xdr:to>
    <xdr:sp textlink="">
      <xdr:nvSpPr>
        <xdr:cNvPr id="350" name="フローチャート: 判断 349"/>
        <xdr:cNvSpPr/>
      </xdr:nvSpPr>
      <xdr:spPr>
        <a:xfrm>
          <a:off x="7670800" y="1407160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163830</xdr:rowOff>
    </xdr:from>
    <xdr:to xmlns:xdr="http://schemas.openxmlformats.org/drawingml/2006/spreadsheetDrawing">
      <xdr:col>41</xdr:col>
      <xdr:colOff>101600</xdr:colOff>
      <xdr:row>84</xdr:row>
      <xdr:rowOff>92710</xdr:rowOff>
    </xdr:to>
    <xdr:sp textlink="">
      <xdr:nvSpPr>
        <xdr:cNvPr id="351" name="フローチャート: 判断 350"/>
        <xdr:cNvSpPr/>
      </xdr:nvSpPr>
      <xdr:spPr>
        <a:xfrm>
          <a:off x="6873240" y="140817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92710</xdr:rowOff>
    </xdr:to>
    <xdr:sp textlink="">
      <xdr:nvSpPr>
        <xdr:cNvPr id="352" name="フローチャート: 判断 351"/>
        <xdr:cNvSpPr/>
      </xdr:nvSpPr>
      <xdr:spPr>
        <a:xfrm>
          <a:off x="6098540" y="140817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151765</xdr:rowOff>
    </xdr:from>
    <xdr:ext cx="762000" cy="262890"/>
    <xdr:sp textlink="">
      <xdr:nvSpPr>
        <xdr:cNvPr id="353" name="テキスト ボックス 352"/>
        <xdr:cNvSpPr txBox="1"/>
      </xdr:nvSpPr>
      <xdr:spPr>
        <a:xfrm>
          <a:off x="90525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151765</xdr:rowOff>
    </xdr:from>
    <xdr:ext cx="762000" cy="262890"/>
    <xdr:sp textlink="">
      <xdr:nvSpPr>
        <xdr:cNvPr id="354" name="テキスト ボックス 353"/>
        <xdr:cNvSpPr txBox="1"/>
      </xdr:nvSpPr>
      <xdr:spPr>
        <a:xfrm>
          <a:off x="83286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88</xdr:row>
      <xdr:rowOff>151765</xdr:rowOff>
    </xdr:from>
    <xdr:ext cx="762000" cy="262890"/>
    <xdr:sp textlink="">
      <xdr:nvSpPr>
        <xdr:cNvPr id="355" name="テキスト ボックス 354"/>
        <xdr:cNvSpPr txBox="1"/>
      </xdr:nvSpPr>
      <xdr:spPr>
        <a:xfrm>
          <a:off x="75438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151765</xdr:rowOff>
    </xdr:from>
    <xdr:ext cx="762000" cy="262890"/>
    <xdr:sp textlink="">
      <xdr:nvSpPr>
        <xdr:cNvPr id="356" name="テキスト ボックス 355"/>
        <xdr:cNvSpPr txBox="1"/>
      </xdr:nvSpPr>
      <xdr:spPr>
        <a:xfrm>
          <a:off x="67564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151765</xdr:rowOff>
    </xdr:from>
    <xdr:ext cx="762000" cy="262890"/>
    <xdr:sp textlink="">
      <xdr:nvSpPr>
        <xdr:cNvPr id="357" name="テキスト ボックス 356"/>
        <xdr:cNvSpPr txBox="1"/>
      </xdr:nvSpPr>
      <xdr:spPr>
        <a:xfrm>
          <a:off x="59817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7620</xdr:rowOff>
    </xdr:from>
    <xdr:to xmlns:xdr="http://schemas.openxmlformats.org/drawingml/2006/spreadsheetDrawing">
      <xdr:col>55</xdr:col>
      <xdr:colOff>50800</xdr:colOff>
      <xdr:row>80</xdr:row>
      <xdr:rowOff>111125</xdr:rowOff>
    </xdr:to>
    <xdr:sp textlink="">
      <xdr:nvSpPr>
        <xdr:cNvPr id="358" name="楕円 357"/>
        <xdr:cNvSpPr/>
      </xdr:nvSpPr>
      <xdr:spPr>
        <a:xfrm>
          <a:off x="9192260" y="13422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31115</xdr:rowOff>
    </xdr:from>
    <xdr:ext cx="469900" cy="261620"/>
    <xdr:sp textlink="">
      <xdr:nvSpPr>
        <xdr:cNvPr id="359" name="【福祉施設】&#10;一人当たり面積該当値テキスト"/>
        <xdr:cNvSpPr txBox="1"/>
      </xdr:nvSpPr>
      <xdr:spPr>
        <a:xfrm>
          <a:off x="9258300" y="1327848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31115</xdr:rowOff>
    </xdr:from>
    <xdr:to xmlns:xdr="http://schemas.openxmlformats.org/drawingml/2006/spreadsheetDrawing">
      <xdr:col>50</xdr:col>
      <xdr:colOff>165100</xdr:colOff>
      <xdr:row>80</xdr:row>
      <xdr:rowOff>133985</xdr:rowOff>
    </xdr:to>
    <xdr:sp textlink="">
      <xdr:nvSpPr>
        <xdr:cNvPr id="360" name="楕円 359"/>
        <xdr:cNvSpPr/>
      </xdr:nvSpPr>
      <xdr:spPr>
        <a:xfrm>
          <a:off x="8445500" y="134461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59055</xdr:rowOff>
    </xdr:from>
    <xdr:to xmlns:xdr="http://schemas.openxmlformats.org/drawingml/2006/spreadsheetDrawing">
      <xdr:col>55</xdr:col>
      <xdr:colOff>0</xdr:colOff>
      <xdr:row>80</xdr:row>
      <xdr:rowOff>82550</xdr:rowOff>
    </xdr:to>
    <xdr:cxnSp macro="">
      <xdr:nvCxnSpPr>
        <xdr:cNvPr id="361" name="直線コネクタ 360"/>
        <xdr:cNvCxnSpPr/>
      </xdr:nvCxnSpPr>
      <xdr:spPr>
        <a:xfrm flipV="1">
          <a:off x="8496300" y="13474065"/>
          <a:ext cx="7239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56515</xdr:rowOff>
    </xdr:from>
    <xdr:to xmlns:xdr="http://schemas.openxmlformats.org/drawingml/2006/spreadsheetDrawing">
      <xdr:col>46</xdr:col>
      <xdr:colOff>38100</xdr:colOff>
      <xdr:row>80</xdr:row>
      <xdr:rowOff>160020</xdr:rowOff>
    </xdr:to>
    <xdr:sp textlink="">
      <xdr:nvSpPr>
        <xdr:cNvPr id="362" name="楕円 361"/>
        <xdr:cNvSpPr/>
      </xdr:nvSpPr>
      <xdr:spPr>
        <a:xfrm>
          <a:off x="7670800" y="134715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80</xdr:row>
      <xdr:rowOff>82550</xdr:rowOff>
    </xdr:from>
    <xdr:to xmlns:xdr="http://schemas.openxmlformats.org/drawingml/2006/spreadsheetDrawing">
      <xdr:col>50</xdr:col>
      <xdr:colOff>114300</xdr:colOff>
      <xdr:row>80</xdr:row>
      <xdr:rowOff>108585</xdr:rowOff>
    </xdr:to>
    <xdr:cxnSp macro="">
      <xdr:nvCxnSpPr>
        <xdr:cNvPr id="363" name="直線コネクタ 362"/>
        <xdr:cNvCxnSpPr/>
      </xdr:nvCxnSpPr>
      <xdr:spPr>
        <a:xfrm flipV="1">
          <a:off x="7711440" y="13497560"/>
          <a:ext cx="7848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80010</xdr:rowOff>
    </xdr:from>
    <xdr:to xmlns:xdr="http://schemas.openxmlformats.org/drawingml/2006/spreadsheetDrawing">
      <xdr:col>41</xdr:col>
      <xdr:colOff>101600</xdr:colOff>
      <xdr:row>81</xdr:row>
      <xdr:rowOff>8890</xdr:rowOff>
    </xdr:to>
    <xdr:sp textlink="">
      <xdr:nvSpPr>
        <xdr:cNvPr id="364" name="楕円 363"/>
        <xdr:cNvSpPr/>
      </xdr:nvSpPr>
      <xdr:spPr>
        <a:xfrm>
          <a:off x="6873240" y="134950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108585</xdr:rowOff>
    </xdr:from>
    <xdr:to xmlns:xdr="http://schemas.openxmlformats.org/drawingml/2006/spreadsheetDrawing">
      <xdr:col>45</xdr:col>
      <xdr:colOff>167640</xdr:colOff>
      <xdr:row>80</xdr:row>
      <xdr:rowOff>131445</xdr:rowOff>
    </xdr:to>
    <xdr:cxnSp macro="">
      <xdr:nvCxnSpPr>
        <xdr:cNvPr id="365" name="直線コネクタ 364"/>
        <xdr:cNvCxnSpPr/>
      </xdr:nvCxnSpPr>
      <xdr:spPr>
        <a:xfrm flipV="1">
          <a:off x="6924040" y="13523595"/>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98425</xdr:rowOff>
    </xdr:from>
    <xdr:to xmlns:xdr="http://schemas.openxmlformats.org/drawingml/2006/spreadsheetDrawing">
      <xdr:col>36</xdr:col>
      <xdr:colOff>165100</xdr:colOff>
      <xdr:row>81</xdr:row>
      <xdr:rowOff>27305</xdr:rowOff>
    </xdr:to>
    <xdr:sp textlink="">
      <xdr:nvSpPr>
        <xdr:cNvPr id="366" name="楕円 365"/>
        <xdr:cNvSpPr/>
      </xdr:nvSpPr>
      <xdr:spPr>
        <a:xfrm>
          <a:off x="6098540" y="135134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131445</xdr:rowOff>
    </xdr:from>
    <xdr:to xmlns:xdr="http://schemas.openxmlformats.org/drawingml/2006/spreadsheetDrawing">
      <xdr:col>41</xdr:col>
      <xdr:colOff>50800</xdr:colOff>
      <xdr:row>80</xdr:row>
      <xdr:rowOff>150495</xdr:rowOff>
    </xdr:to>
    <xdr:cxnSp macro="">
      <xdr:nvCxnSpPr>
        <xdr:cNvPr id="367" name="直線コネクタ 366"/>
        <xdr:cNvCxnSpPr/>
      </xdr:nvCxnSpPr>
      <xdr:spPr>
        <a:xfrm flipV="1">
          <a:off x="6149340" y="13546455"/>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88265</xdr:rowOff>
    </xdr:from>
    <xdr:ext cx="469900" cy="262255"/>
    <xdr:sp textlink="">
      <xdr:nvSpPr>
        <xdr:cNvPr id="368" name="n_1aveValue【福祉施設】&#10;一人当たり面積"/>
        <xdr:cNvSpPr txBox="1"/>
      </xdr:nvSpPr>
      <xdr:spPr>
        <a:xfrm>
          <a:off x="8271510" y="141738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74295</xdr:rowOff>
    </xdr:from>
    <xdr:ext cx="469900" cy="262255"/>
    <xdr:sp textlink="">
      <xdr:nvSpPr>
        <xdr:cNvPr id="369" name="n_2aveValue【福祉施設】&#10;一人当たり面積"/>
        <xdr:cNvSpPr txBox="1"/>
      </xdr:nvSpPr>
      <xdr:spPr>
        <a:xfrm>
          <a:off x="7509510" y="141598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84455</xdr:rowOff>
    </xdr:from>
    <xdr:ext cx="469900" cy="262255"/>
    <xdr:sp textlink="">
      <xdr:nvSpPr>
        <xdr:cNvPr id="370" name="n_3aveValue【福祉施設】&#10;一人当たり面積"/>
        <xdr:cNvSpPr txBox="1"/>
      </xdr:nvSpPr>
      <xdr:spPr>
        <a:xfrm>
          <a:off x="6711950" y="141700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84455</xdr:rowOff>
    </xdr:from>
    <xdr:ext cx="468630" cy="262255"/>
    <xdr:sp textlink="">
      <xdr:nvSpPr>
        <xdr:cNvPr id="371" name="n_4aveValue【福祉施設】&#10;一人当たり面積"/>
        <xdr:cNvSpPr txBox="1"/>
      </xdr:nvSpPr>
      <xdr:spPr>
        <a:xfrm>
          <a:off x="5937250" y="1417002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151130</xdr:rowOff>
    </xdr:from>
    <xdr:ext cx="469900" cy="262890"/>
    <xdr:sp textlink="">
      <xdr:nvSpPr>
        <xdr:cNvPr id="372" name="n_1mainValue【福祉施設】&#10;一人当たり面積"/>
        <xdr:cNvSpPr txBox="1"/>
      </xdr:nvSpPr>
      <xdr:spPr>
        <a:xfrm>
          <a:off x="8271510" y="132308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2540</xdr:rowOff>
    </xdr:from>
    <xdr:ext cx="469900" cy="262890"/>
    <xdr:sp textlink="">
      <xdr:nvSpPr>
        <xdr:cNvPr id="373" name="n_2mainValue【福祉施設】&#10;一人当たり面積"/>
        <xdr:cNvSpPr txBox="1"/>
      </xdr:nvSpPr>
      <xdr:spPr>
        <a:xfrm>
          <a:off x="7509510" y="132499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25400</xdr:rowOff>
    </xdr:from>
    <xdr:ext cx="469900" cy="262255"/>
    <xdr:sp textlink="">
      <xdr:nvSpPr>
        <xdr:cNvPr id="374" name="n_3mainValue【福祉施設】&#10;一人当たり面積"/>
        <xdr:cNvSpPr txBox="1"/>
      </xdr:nvSpPr>
      <xdr:spPr>
        <a:xfrm>
          <a:off x="6711950" y="1327277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44450</xdr:rowOff>
    </xdr:from>
    <xdr:ext cx="468630" cy="263525"/>
    <xdr:sp textlink="">
      <xdr:nvSpPr>
        <xdr:cNvPr id="375" name="n_4mainValue【福祉施設】&#10;一人当たり面積"/>
        <xdr:cNvSpPr txBox="1"/>
      </xdr:nvSpPr>
      <xdr:spPr>
        <a:xfrm>
          <a:off x="5937250" y="1329182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textlink="">
      <xdr:nvSpPr>
        <xdr:cNvPr id="376" name="正方形/長方形 375"/>
        <xdr:cNvSpPr/>
      </xdr:nvSpPr>
      <xdr:spPr>
        <a:xfrm>
          <a:off x="67056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textlink="">
      <xdr:nvSpPr>
        <xdr:cNvPr id="377" name="正方形/長方形 376"/>
        <xdr:cNvSpPr/>
      </xdr:nvSpPr>
      <xdr:spPr>
        <a:xfrm>
          <a:off x="79756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textlink="">
      <xdr:nvSpPr>
        <xdr:cNvPr id="378" name="正方形/長方形 377"/>
        <xdr:cNvSpPr/>
      </xdr:nvSpPr>
      <xdr:spPr>
        <a:xfrm>
          <a:off x="79756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textlink="">
      <xdr:nvSpPr>
        <xdr:cNvPr id="379" name="正方形/長方形 378"/>
        <xdr:cNvSpPr/>
      </xdr:nvSpPr>
      <xdr:spPr>
        <a:xfrm>
          <a:off x="16764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textlink="">
      <xdr:nvSpPr>
        <xdr:cNvPr id="380" name="正方形/長方形 379"/>
        <xdr:cNvSpPr/>
      </xdr:nvSpPr>
      <xdr:spPr>
        <a:xfrm>
          <a:off x="16764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textlink="">
      <xdr:nvSpPr>
        <xdr:cNvPr id="381" name="正方形/長方形 380"/>
        <xdr:cNvSpPr/>
      </xdr:nvSpPr>
      <xdr:spPr>
        <a:xfrm>
          <a:off x="2682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textlink="">
      <xdr:nvSpPr>
        <xdr:cNvPr id="382" name="正方形/長方形 381"/>
        <xdr:cNvSpPr/>
      </xdr:nvSpPr>
      <xdr:spPr>
        <a:xfrm>
          <a:off x="2682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383" name="正方形/長方形 382"/>
        <xdr:cNvSpPr/>
      </xdr:nvSpPr>
      <xdr:spPr>
        <a:xfrm>
          <a:off x="67056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textlink="">
      <xdr:nvSpPr>
        <xdr:cNvPr id="384" name="テキスト ボックス 383"/>
        <xdr:cNvSpPr txBox="1"/>
      </xdr:nvSpPr>
      <xdr:spPr>
        <a:xfrm>
          <a:off x="65532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67056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textlink="">
      <xdr:nvSpPr>
        <xdr:cNvPr id="386" name="テキスト ボックス 385"/>
        <xdr:cNvSpPr txBox="1"/>
      </xdr:nvSpPr>
      <xdr:spPr>
        <a:xfrm>
          <a:off x="27178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670560" y="183807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textlink="">
      <xdr:nvSpPr>
        <xdr:cNvPr id="388" name="テキスト ボックス 387"/>
        <xdr:cNvSpPr txBox="1"/>
      </xdr:nvSpPr>
      <xdr:spPr>
        <a:xfrm>
          <a:off x="271780"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670560" y="18054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106</xdr:row>
      <xdr:rowOff>80645</xdr:rowOff>
    </xdr:from>
    <xdr:ext cx="403225" cy="259080"/>
    <xdr:sp textlink="">
      <xdr:nvSpPr>
        <xdr:cNvPr id="390" name="テキスト ボックス 389"/>
        <xdr:cNvSpPr txBox="1"/>
      </xdr:nvSpPr>
      <xdr:spPr>
        <a:xfrm>
          <a:off x="335280"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670560" y="17727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104</xdr:row>
      <xdr:rowOff>97790</xdr:rowOff>
    </xdr:from>
    <xdr:ext cx="403225" cy="257810"/>
    <xdr:sp textlink="">
      <xdr:nvSpPr>
        <xdr:cNvPr id="392" name="テキスト ボックス 391"/>
        <xdr:cNvSpPr txBox="1"/>
      </xdr:nvSpPr>
      <xdr:spPr>
        <a:xfrm>
          <a:off x="335280" y="1758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670560" y="17400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102</xdr:row>
      <xdr:rowOff>113665</xdr:rowOff>
    </xdr:from>
    <xdr:ext cx="403225" cy="258445"/>
    <xdr:sp textlink="">
      <xdr:nvSpPr>
        <xdr:cNvPr id="394" name="テキスト ボックス 393"/>
        <xdr:cNvSpPr txBox="1"/>
      </xdr:nvSpPr>
      <xdr:spPr>
        <a:xfrm>
          <a:off x="335280"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670560" y="17074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167640</xdr:colOff>
      <xdr:row>100</xdr:row>
      <xdr:rowOff>130175</xdr:rowOff>
    </xdr:from>
    <xdr:ext cx="403225" cy="259080"/>
    <xdr:sp textlink="">
      <xdr:nvSpPr>
        <xdr:cNvPr id="396" name="テキスト ボックス 395"/>
        <xdr:cNvSpPr txBox="1"/>
      </xdr:nvSpPr>
      <xdr:spPr>
        <a:xfrm>
          <a:off x="335280"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670560" y="16747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textlink="">
      <xdr:nvSpPr>
        <xdr:cNvPr id="398" name="テキスト ボックス 397"/>
        <xdr:cNvSpPr txBox="1"/>
      </xdr:nvSpPr>
      <xdr:spPr>
        <a:xfrm>
          <a:off x="37719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67056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400" name="【市民会館】&#10;有形固定資産減価償却率グラフ枠"/>
        <xdr:cNvSpPr/>
      </xdr:nvSpPr>
      <xdr:spPr>
        <a:xfrm>
          <a:off x="67056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086225" y="168459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textlink="">
      <xdr:nvSpPr>
        <xdr:cNvPr id="402" name="【市民会館】&#10;有形固定資産減価償却率最小値テキスト"/>
        <xdr:cNvSpPr txBox="1"/>
      </xdr:nvSpPr>
      <xdr:spPr>
        <a:xfrm>
          <a:off x="412496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020820" y="1838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textlink="">
      <xdr:nvSpPr>
        <xdr:cNvPr id="404" name="【市民会館】&#10;有形固定資産減価償却率最大値テキスト"/>
        <xdr:cNvSpPr txBox="1"/>
      </xdr:nvSpPr>
      <xdr:spPr>
        <a:xfrm>
          <a:off x="4124960" y="166211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020820" y="16845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5130" cy="259080"/>
    <xdr:sp textlink="">
      <xdr:nvSpPr>
        <xdr:cNvPr id="406" name="【市民会館】&#10;有形固定資産減価償却率平均値テキスト"/>
        <xdr:cNvSpPr txBox="1"/>
      </xdr:nvSpPr>
      <xdr:spPr>
        <a:xfrm>
          <a:off x="4124960" y="17548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textlink="">
      <xdr:nvSpPr>
        <xdr:cNvPr id="407" name="フローチャート: 判断 406"/>
        <xdr:cNvSpPr/>
      </xdr:nvSpPr>
      <xdr:spPr>
        <a:xfrm>
          <a:off x="403606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textlink="">
      <xdr:nvSpPr>
        <xdr:cNvPr id="408" name="フローチャート: 判断 407"/>
        <xdr:cNvSpPr/>
      </xdr:nvSpPr>
      <xdr:spPr>
        <a:xfrm>
          <a:off x="3312160" y="17536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textlink="">
      <xdr:nvSpPr>
        <xdr:cNvPr id="409" name="フローチャート: 判断 408"/>
        <xdr:cNvSpPr/>
      </xdr:nvSpPr>
      <xdr:spPr>
        <a:xfrm>
          <a:off x="251460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textlink="">
      <xdr:nvSpPr>
        <xdr:cNvPr id="410" name="フローチャート: 判断 409"/>
        <xdr:cNvSpPr/>
      </xdr:nvSpPr>
      <xdr:spPr>
        <a:xfrm>
          <a:off x="1739900" y="1751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textlink="">
      <xdr:nvSpPr>
        <xdr:cNvPr id="411" name="フローチャート: 判断 410"/>
        <xdr:cNvSpPr/>
      </xdr:nvSpPr>
      <xdr:spPr>
        <a:xfrm>
          <a:off x="965200" y="17498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textlink="">
      <xdr:nvSpPr>
        <xdr:cNvPr id="412" name="テキスト ボックス 411"/>
        <xdr:cNvSpPr txBox="1"/>
      </xdr:nvSpPr>
      <xdr:spPr>
        <a:xfrm>
          <a:off x="39192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167640</xdr:colOff>
      <xdr:row>111</xdr:row>
      <xdr:rowOff>16510</xdr:rowOff>
    </xdr:from>
    <xdr:ext cx="762000" cy="259080"/>
    <xdr:sp textlink="">
      <xdr:nvSpPr>
        <xdr:cNvPr id="413" name="テキスト ボックス 412"/>
        <xdr:cNvSpPr txBox="1"/>
      </xdr:nvSpPr>
      <xdr:spPr>
        <a:xfrm>
          <a:off x="31851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textlink="">
      <xdr:nvSpPr>
        <xdr:cNvPr id="414" name="テキスト ボックス 413"/>
        <xdr:cNvSpPr txBox="1"/>
      </xdr:nvSpPr>
      <xdr:spPr>
        <a:xfrm>
          <a:off x="2397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textlink="">
      <xdr:nvSpPr>
        <xdr:cNvPr id="415" name="テキスト ボックス 414"/>
        <xdr:cNvSpPr txBox="1"/>
      </xdr:nvSpPr>
      <xdr:spPr>
        <a:xfrm>
          <a:off x="16230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167640</xdr:colOff>
      <xdr:row>111</xdr:row>
      <xdr:rowOff>16510</xdr:rowOff>
    </xdr:from>
    <xdr:ext cx="762000" cy="259080"/>
    <xdr:sp textlink="">
      <xdr:nvSpPr>
        <xdr:cNvPr id="416" name="テキスト ボックス 415"/>
        <xdr:cNvSpPr txBox="1"/>
      </xdr:nvSpPr>
      <xdr:spPr>
        <a:xfrm>
          <a:off x="838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64770</xdr:rowOff>
    </xdr:from>
    <xdr:to xmlns:xdr="http://schemas.openxmlformats.org/drawingml/2006/spreadsheetDrawing">
      <xdr:col>24</xdr:col>
      <xdr:colOff>114300</xdr:colOff>
      <xdr:row>104</xdr:row>
      <xdr:rowOff>166370</xdr:rowOff>
    </xdr:to>
    <xdr:sp textlink="">
      <xdr:nvSpPr>
        <xdr:cNvPr id="417" name="楕円 416"/>
        <xdr:cNvSpPr/>
      </xdr:nvSpPr>
      <xdr:spPr>
        <a:xfrm>
          <a:off x="403606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87630</xdr:rowOff>
    </xdr:from>
    <xdr:ext cx="405130" cy="257810"/>
    <xdr:sp textlink="">
      <xdr:nvSpPr>
        <xdr:cNvPr id="418" name="【市民会館】&#10;有形固定資産減価償却率該当値テキスト"/>
        <xdr:cNvSpPr txBox="1"/>
      </xdr:nvSpPr>
      <xdr:spPr>
        <a:xfrm>
          <a:off x="4124960" y="17404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30480</xdr:rowOff>
    </xdr:from>
    <xdr:to xmlns:xdr="http://schemas.openxmlformats.org/drawingml/2006/spreadsheetDrawing">
      <xdr:col>20</xdr:col>
      <xdr:colOff>38100</xdr:colOff>
      <xdr:row>104</xdr:row>
      <xdr:rowOff>132080</xdr:rowOff>
    </xdr:to>
    <xdr:sp textlink="">
      <xdr:nvSpPr>
        <xdr:cNvPr id="419" name="楕円 418"/>
        <xdr:cNvSpPr/>
      </xdr:nvSpPr>
      <xdr:spPr>
        <a:xfrm>
          <a:off x="3312160" y="17518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167640</xdr:colOff>
      <xdr:row>104</xdr:row>
      <xdr:rowOff>81280</xdr:rowOff>
    </xdr:from>
    <xdr:to xmlns:xdr="http://schemas.openxmlformats.org/drawingml/2006/spreadsheetDrawing">
      <xdr:col>24</xdr:col>
      <xdr:colOff>63500</xdr:colOff>
      <xdr:row>104</xdr:row>
      <xdr:rowOff>115570</xdr:rowOff>
    </xdr:to>
    <xdr:cxnSp macro="">
      <xdr:nvCxnSpPr>
        <xdr:cNvPr id="420" name="直線コネクタ 419"/>
        <xdr:cNvCxnSpPr/>
      </xdr:nvCxnSpPr>
      <xdr:spPr>
        <a:xfrm>
          <a:off x="3352800" y="17569180"/>
          <a:ext cx="7340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167640</xdr:rowOff>
    </xdr:from>
    <xdr:to xmlns:xdr="http://schemas.openxmlformats.org/drawingml/2006/spreadsheetDrawing">
      <xdr:col>15</xdr:col>
      <xdr:colOff>101600</xdr:colOff>
      <xdr:row>104</xdr:row>
      <xdr:rowOff>97790</xdr:rowOff>
    </xdr:to>
    <xdr:sp textlink="">
      <xdr:nvSpPr>
        <xdr:cNvPr id="421" name="楕円 420"/>
        <xdr:cNvSpPr/>
      </xdr:nvSpPr>
      <xdr:spPr>
        <a:xfrm>
          <a:off x="251460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46990</xdr:rowOff>
    </xdr:from>
    <xdr:to xmlns:xdr="http://schemas.openxmlformats.org/drawingml/2006/spreadsheetDrawing">
      <xdr:col>19</xdr:col>
      <xdr:colOff>167640</xdr:colOff>
      <xdr:row>104</xdr:row>
      <xdr:rowOff>81280</xdr:rowOff>
    </xdr:to>
    <xdr:cxnSp macro="">
      <xdr:nvCxnSpPr>
        <xdr:cNvPr id="422" name="直線コネクタ 421"/>
        <xdr:cNvCxnSpPr/>
      </xdr:nvCxnSpPr>
      <xdr:spPr>
        <a:xfrm>
          <a:off x="2565400" y="17534890"/>
          <a:ext cx="7874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133350</xdr:rowOff>
    </xdr:from>
    <xdr:to xmlns:xdr="http://schemas.openxmlformats.org/drawingml/2006/spreadsheetDrawing">
      <xdr:col>10</xdr:col>
      <xdr:colOff>165100</xdr:colOff>
      <xdr:row>104</xdr:row>
      <xdr:rowOff>63500</xdr:rowOff>
    </xdr:to>
    <xdr:sp textlink="">
      <xdr:nvSpPr>
        <xdr:cNvPr id="423" name="楕円 422"/>
        <xdr:cNvSpPr/>
      </xdr:nvSpPr>
      <xdr:spPr>
        <a:xfrm>
          <a:off x="17399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12700</xdr:rowOff>
    </xdr:from>
    <xdr:to xmlns:xdr="http://schemas.openxmlformats.org/drawingml/2006/spreadsheetDrawing">
      <xdr:col>15</xdr:col>
      <xdr:colOff>50800</xdr:colOff>
      <xdr:row>104</xdr:row>
      <xdr:rowOff>46990</xdr:rowOff>
    </xdr:to>
    <xdr:cxnSp macro="">
      <xdr:nvCxnSpPr>
        <xdr:cNvPr id="424" name="直線コネクタ 423"/>
        <xdr:cNvCxnSpPr/>
      </xdr:nvCxnSpPr>
      <xdr:spPr>
        <a:xfrm>
          <a:off x="1790700" y="1750060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99060</xdr:rowOff>
    </xdr:from>
    <xdr:to xmlns:xdr="http://schemas.openxmlformats.org/drawingml/2006/spreadsheetDrawing">
      <xdr:col>6</xdr:col>
      <xdr:colOff>38100</xdr:colOff>
      <xdr:row>104</xdr:row>
      <xdr:rowOff>29210</xdr:rowOff>
    </xdr:to>
    <xdr:sp textlink="">
      <xdr:nvSpPr>
        <xdr:cNvPr id="425" name="楕円 424"/>
        <xdr:cNvSpPr/>
      </xdr:nvSpPr>
      <xdr:spPr>
        <a:xfrm>
          <a:off x="965200" y="17415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167640</xdr:colOff>
      <xdr:row>103</xdr:row>
      <xdr:rowOff>149860</xdr:rowOff>
    </xdr:from>
    <xdr:to xmlns:xdr="http://schemas.openxmlformats.org/drawingml/2006/spreadsheetDrawing">
      <xdr:col>10</xdr:col>
      <xdr:colOff>114300</xdr:colOff>
      <xdr:row>104</xdr:row>
      <xdr:rowOff>12700</xdr:rowOff>
    </xdr:to>
    <xdr:cxnSp macro="">
      <xdr:nvCxnSpPr>
        <xdr:cNvPr id="426" name="直線コネクタ 425"/>
        <xdr:cNvCxnSpPr/>
      </xdr:nvCxnSpPr>
      <xdr:spPr>
        <a:xfrm>
          <a:off x="1005840" y="17466310"/>
          <a:ext cx="7848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textlink="">
      <xdr:nvSpPr>
        <xdr:cNvPr id="427" name="n_1aveValue【市民会館】&#10;有形固定資産減価償却率"/>
        <xdr:cNvSpPr txBox="1"/>
      </xdr:nvSpPr>
      <xdr:spPr>
        <a:xfrm>
          <a:off x="317055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139065</xdr:rowOff>
    </xdr:from>
    <xdr:ext cx="403860" cy="259080"/>
    <xdr:sp textlink="">
      <xdr:nvSpPr>
        <xdr:cNvPr id="428" name="n_2aveValue【市民会館】&#10;有形固定資産減価償却率"/>
        <xdr:cNvSpPr txBox="1"/>
      </xdr:nvSpPr>
      <xdr:spPr>
        <a:xfrm>
          <a:off x="2385695" y="17626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124460</xdr:rowOff>
    </xdr:from>
    <xdr:ext cx="405130" cy="259080"/>
    <xdr:sp textlink="">
      <xdr:nvSpPr>
        <xdr:cNvPr id="429" name="n_3aveValue【市民会館】&#10;有形固定資産減価償却率"/>
        <xdr:cNvSpPr txBox="1"/>
      </xdr:nvSpPr>
      <xdr:spPr>
        <a:xfrm>
          <a:off x="161099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103505</xdr:rowOff>
    </xdr:from>
    <xdr:ext cx="403860" cy="259080"/>
    <xdr:sp textlink="">
      <xdr:nvSpPr>
        <xdr:cNvPr id="430" name="n_4aveValue【市民会館】&#10;有形固定資産減価償却率"/>
        <xdr:cNvSpPr txBox="1"/>
      </xdr:nvSpPr>
      <xdr:spPr>
        <a:xfrm>
          <a:off x="836295" y="17591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148590</xdr:rowOff>
    </xdr:from>
    <xdr:ext cx="405130" cy="259080"/>
    <xdr:sp textlink="">
      <xdr:nvSpPr>
        <xdr:cNvPr id="431" name="n_1mainValue【市民会館】&#10;有形固定資産減価償却率"/>
        <xdr:cNvSpPr txBox="1"/>
      </xdr:nvSpPr>
      <xdr:spPr>
        <a:xfrm>
          <a:off x="3170555" y="17293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114300</xdr:rowOff>
    </xdr:from>
    <xdr:ext cx="403860" cy="259080"/>
    <xdr:sp textlink="">
      <xdr:nvSpPr>
        <xdr:cNvPr id="432" name="n_2mainValue【市民会館】&#10;有形固定資産減価償却率"/>
        <xdr:cNvSpPr txBox="1"/>
      </xdr:nvSpPr>
      <xdr:spPr>
        <a:xfrm>
          <a:off x="2385695" y="17259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80010</xdr:rowOff>
    </xdr:from>
    <xdr:ext cx="405130" cy="259080"/>
    <xdr:sp textlink="">
      <xdr:nvSpPr>
        <xdr:cNvPr id="433" name="n_3mainValue【市民会館】&#10;有形固定資産減価償却率"/>
        <xdr:cNvSpPr txBox="1"/>
      </xdr:nvSpPr>
      <xdr:spPr>
        <a:xfrm>
          <a:off x="1610995" y="1722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45720</xdr:rowOff>
    </xdr:from>
    <xdr:ext cx="403860" cy="259080"/>
    <xdr:sp textlink="">
      <xdr:nvSpPr>
        <xdr:cNvPr id="434" name="n_4mainValue【市民会館】&#10;有形固定資産減価償却率"/>
        <xdr:cNvSpPr txBox="1"/>
      </xdr:nvSpPr>
      <xdr:spPr>
        <a:xfrm>
          <a:off x="836295" y="17190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textlink="">
      <xdr:nvSpPr>
        <xdr:cNvPr id="435" name="正方形/長方形 434"/>
        <xdr:cNvSpPr/>
      </xdr:nvSpPr>
      <xdr:spPr>
        <a:xfrm>
          <a:off x="582676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textlink="">
      <xdr:nvSpPr>
        <xdr:cNvPr id="436" name="正方形/長方形 435"/>
        <xdr:cNvSpPr/>
      </xdr:nvSpPr>
      <xdr:spPr>
        <a:xfrm>
          <a:off x="59309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textlink="">
      <xdr:nvSpPr>
        <xdr:cNvPr id="437" name="正方形/長方形 436"/>
        <xdr:cNvSpPr/>
      </xdr:nvSpPr>
      <xdr:spPr>
        <a:xfrm>
          <a:off x="59309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textlink="">
      <xdr:nvSpPr>
        <xdr:cNvPr id="438" name="正方形/長方形 437"/>
        <xdr:cNvSpPr/>
      </xdr:nvSpPr>
      <xdr:spPr>
        <a:xfrm>
          <a:off x="68326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textlink="">
      <xdr:nvSpPr>
        <xdr:cNvPr id="439" name="正方形/長方形 438"/>
        <xdr:cNvSpPr/>
      </xdr:nvSpPr>
      <xdr:spPr>
        <a:xfrm>
          <a:off x="68326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textlink="">
      <xdr:nvSpPr>
        <xdr:cNvPr id="440" name="正方形/長方形 439"/>
        <xdr:cNvSpPr/>
      </xdr:nvSpPr>
      <xdr:spPr>
        <a:xfrm>
          <a:off x="7838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textlink="">
      <xdr:nvSpPr>
        <xdr:cNvPr id="441" name="正方形/長方形 440"/>
        <xdr:cNvSpPr/>
      </xdr:nvSpPr>
      <xdr:spPr>
        <a:xfrm>
          <a:off x="7838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442" name="正方形/長方形 441"/>
        <xdr:cNvSpPr/>
      </xdr:nvSpPr>
      <xdr:spPr>
        <a:xfrm>
          <a:off x="582676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textlink="">
      <xdr:nvSpPr>
        <xdr:cNvPr id="443" name="テキスト ボックス 442"/>
        <xdr:cNvSpPr txBox="1"/>
      </xdr:nvSpPr>
      <xdr:spPr>
        <a:xfrm>
          <a:off x="578866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5826760" y="18707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5826760" y="1832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textlink="">
      <xdr:nvSpPr>
        <xdr:cNvPr id="446" name="テキスト ボックス 445"/>
        <xdr:cNvSpPr txBox="1"/>
      </xdr:nvSpPr>
      <xdr:spPr>
        <a:xfrm>
          <a:off x="540512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5826760" y="1794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textlink="">
      <xdr:nvSpPr>
        <xdr:cNvPr id="448" name="テキスト ボックス 447"/>
        <xdr:cNvSpPr txBox="1"/>
      </xdr:nvSpPr>
      <xdr:spPr>
        <a:xfrm>
          <a:off x="5405120" y="17802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5826760" y="1756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textlink="">
      <xdr:nvSpPr>
        <xdr:cNvPr id="450" name="テキスト ボックス 449"/>
        <xdr:cNvSpPr txBox="1"/>
      </xdr:nvSpPr>
      <xdr:spPr>
        <a:xfrm>
          <a:off x="540512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5826760" y="1718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textlink="">
      <xdr:nvSpPr>
        <xdr:cNvPr id="452" name="テキスト ボックス 451"/>
        <xdr:cNvSpPr txBox="1"/>
      </xdr:nvSpPr>
      <xdr:spPr>
        <a:xfrm>
          <a:off x="540512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5826760" y="1680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textlink="">
      <xdr:nvSpPr>
        <xdr:cNvPr id="454" name="テキスト ボックス 453"/>
        <xdr:cNvSpPr txBox="1"/>
      </xdr:nvSpPr>
      <xdr:spPr>
        <a:xfrm>
          <a:off x="5405120"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5826760" y="16421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textlink="">
      <xdr:nvSpPr>
        <xdr:cNvPr id="456" name="テキスト ボックス 455"/>
        <xdr:cNvSpPr txBox="1"/>
      </xdr:nvSpPr>
      <xdr:spPr>
        <a:xfrm>
          <a:off x="540512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457" name="【市民会館】&#10;一人当たり面積グラフ枠"/>
        <xdr:cNvSpPr/>
      </xdr:nvSpPr>
      <xdr:spPr>
        <a:xfrm>
          <a:off x="582676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167640</xdr:colOff>
      <xdr:row>100</xdr:row>
      <xdr:rowOff>1905</xdr:rowOff>
    </xdr:from>
    <xdr:to xmlns:xdr="http://schemas.openxmlformats.org/drawingml/2006/spreadsheetDrawing">
      <xdr:col>54</xdr:col>
      <xdr:colOff>167640</xdr:colOff>
      <xdr:row>108</xdr:row>
      <xdr:rowOff>129540</xdr:rowOff>
    </xdr:to>
    <xdr:cxnSp macro="">
      <xdr:nvCxnSpPr>
        <xdr:cNvPr id="458" name="直線コネクタ 457"/>
        <xdr:cNvCxnSpPr/>
      </xdr:nvCxnSpPr>
      <xdr:spPr>
        <a:xfrm flipV="1">
          <a:off x="9220200" y="168040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810"/>
    <xdr:sp textlink="">
      <xdr:nvSpPr>
        <xdr:cNvPr id="459" name="【市民会館】&#10;一人当たり面積最小値テキスト"/>
        <xdr:cNvSpPr txBox="1"/>
      </xdr:nvSpPr>
      <xdr:spPr>
        <a:xfrm>
          <a:off x="9258300" y="1830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9154160" y="18303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7810"/>
    <xdr:sp textlink="">
      <xdr:nvSpPr>
        <xdr:cNvPr id="461" name="【市民会館】&#10;一人当たり面積最大値テキスト"/>
        <xdr:cNvSpPr txBox="1"/>
      </xdr:nvSpPr>
      <xdr:spPr>
        <a:xfrm>
          <a:off x="9258300" y="16579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9154160" y="16804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textlink="">
      <xdr:nvSpPr>
        <xdr:cNvPr id="463" name="【市民会館】&#10;一人当たり面積平均値テキスト"/>
        <xdr:cNvSpPr txBox="1"/>
      </xdr:nvSpPr>
      <xdr:spPr>
        <a:xfrm>
          <a:off x="9258300" y="17866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textlink="">
      <xdr:nvSpPr>
        <xdr:cNvPr id="464" name="フローチャート: 判断 463"/>
        <xdr:cNvSpPr/>
      </xdr:nvSpPr>
      <xdr:spPr>
        <a:xfrm>
          <a:off x="9192260" y="17888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textlink="">
      <xdr:nvSpPr>
        <xdr:cNvPr id="465" name="フローチャート: 判断 464"/>
        <xdr:cNvSpPr/>
      </xdr:nvSpPr>
      <xdr:spPr>
        <a:xfrm>
          <a:off x="8445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textlink="">
      <xdr:nvSpPr>
        <xdr:cNvPr id="466" name="フローチャート: 判断 465"/>
        <xdr:cNvSpPr/>
      </xdr:nvSpPr>
      <xdr:spPr>
        <a:xfrm>
          <a:off x="7670800" y="17920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textlink="">
      <xdr:nvSpPr>
        <xdr:cNvPr id="467" name="フローチャート: 判断 466"/>
        <xdr:cNvSpPr/>
      </xdr:nvSpPr>
      <xdr:spPr>
        <a:xfrm>
          <a:off x="687324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textlink="">
      <xdr:nvSpPr>
        <xdr:cNvPr id="468" name="フローチャート: 判断 467"/>
        <xdr:cNvSpPr/>
      </xdr:nvSpPr>
      <xdr:spPr>
        <a:xfrm>
          <a:off x="609854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textlink="">
      <xdr:nvSpPr>
        <xdr:cNvPr id="469" name="テキスト ボックス 468"/>
        <xdr:cNvSpPr txBox="1"/>
      </xdr:nvSpPr>
      <xdr:spPr>
        <a:xfrm>
          <a:off x="90525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textlink="">
      <xdr:nvSpPr>
        <xdr:cNvPr id="470" name="テキスト ボックス 469"/>
        <xdr:cNvSpPr txBox="1"/>
      </xdr:nvSpPr>
      <xdr:spPr>
        <a:xfrm>
          <a:off x="83286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167640</xdr:colOff>
      <xdr:row>111</xdr:row>
      <xdr:rowOff>16510</xdr:rowOff>
    </xdr:from>
    <xdr:ext cx="762000" cy="259080"/>
    <xdr:sp textlink="">
      <xdr:nvSpPr>
        <xdr:cNvPr id="471" name="テキスト ボックス 470"/>
        <xdr:cNvSpPr txBox="1"/>
      </xdr:nvSpPr>
      <xdr:spPr>
        <a:xfrm>
          <a:off x="7543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textlink="">
      <xdr:nvSpPr>
        <xdr:cNvPr id="472" name="テキスト ボックス 471"/>
        <xdr:cNvSpPr txBox="1"/>
      </xdr:nvSpPr>
      <xdr:spPr>
        <a:xfrm>
          <a:off x="67564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textlink="">
      <xdr:nvSpPr>
        <xdr:cNvPr id="473" name="テキスト ボックス 472"/>
        <xdr:cNvSpPr txBox="1"/>
      </xdr:nvSpPr>
      <xdr:spPr>
        <a:xfrm>
          <a:off x="59817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168275</xdr:rowOff>
    </xdr:from>
    <xdr:to xmlns:xdr="http://schemas.openxmlformats.org/drawingml/2006/spreadsheetDrawing">
      <xdr:col>55</xdr:col>
      <xdr:colOff>50800</xdr:colOff>
      <xdr:row>101</xdr:row>
      <xdr:rowOff>98425</xdr:rowOff>
    </xdr:to>
    <xdr:sp textlink="">
      <xdr:nvSpPr>
        <xdr:cNvPr id="474" name="楕円 473"/>
        <xdr:cNvSpPr/>
      </xdr:nvSpPr>
      <xdr:spPr>
        <a:xfrm>
          <a:off x="9192260" y="16970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19685</xdr:rowOff>
    </xdr:from>
    <xdr:ext cx="469900" cy="257810"/>
    <xdr:sp textlink="">
      <xdr:nvSpPr>
        <xdr:cNvPr id="475" name="【市民会館】&#10;一人当たり面積該当値テキスト"/>
        <xdr:cNvSpPr txBox="1"/>
      </xdr:nvSpPr>
      <xdr:spPr>
        <a:xfrm>
          <a:off x="9258300" y="16821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25400</xdr:rowOff>
    </xdr:from>
    <xdr:to xmlns:xdr="http://schemas.openxmlformats.org/drawingml/2006/spreadsheetDrawing">
      <xdr:col>50</xdr:col>
      <xdr:colOff>165100</xdr:colOff>
      <xdr:row>101</xdr:row>
      <xdr:rowOff>127000</xdr:rowOff>
    </xdr:to>
    <xdr:sp textlink="">
      <xdr:nvSpPr>
        <xdr:cNvPr id="476" name="楕円 475"/>
        <xdr:cNvSpPr/>
      </xdr:nvSpPr>
      <xdr:spPr>
        <a:xfrm>
          <a:off x="8445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47625</xdr:rowOff>
    </xdr:from>
    <xdr:to xmlns:xdr="http://schemas.openxmlformats.org/drawingml/2006/spreadsheetDrawing">
      <xdr:col>55</xdr:col>
      <xdr:colOff>0</xdr:colOff>
      <xdr:row>101</xdr:row>
      <xdr:rowOff>76200</xdr:rowOff>
    </xdr:to>
    <xdr:cxnSp macro="">
      <xdr:nvCxnSpPr>
        <xdr:cNvPr id="477" name="直線コネクタ 476"/>
        <xdr:cNvCxnSpPr/>
      </xdr:nvCxnSpPr>
      <xdr:spPr>
        <a:xfrm flipV="1">
          <a:off x="8496300" y="17021175"/>
          <a:ext cx="7239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101</xdr:row>
      <xdr:rowOff>57785</xdr:rowOff>
    </xdr:from>
    <xdr:to xmlns:xdr="http://schemas.openxmlformats.org/drawingml/2006/spreadsheetDrawing">
      <xdr:col>46</xdr:col>
      <xdr:colOff>38100</xdr:colOff>
      <xdr:row>101</xdr:row>
      <xdr:rowOff>159385</xdr:rowOff>
    </xdr:to>
    <xdr:sp textlink="">
      <xdr:nvSpPr>
        <xdr:cNvPr id="478" name="楕円 477"/>
        <xdr:cNvSpPr/>
      </xdr:nvSpPr>
      <xdr:spPr>
        <a:xfrm>
          <a:off x="7670800" y="17031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167640</xdr:colOff>
      <xdr:row>101</xdr:row>
      <xdr:rowOff>76200</xdr:rowOff>
    </xdr:from>
    <xdr:to xmlns:xdr="http://schemas.openxmlformats.org/drawingml/2006/spreadsheetDrawing">
      <xdr:col>50</xdr:col>
      <xdr:colOff>114300</xdr:colOff>
      <xdr:row>101</xdr:row>
      <xdr:rowOff>109220</xdr:rowOff>
    </xdr:to>
    <xdr:cxnSp macro="">
      <xdr:nvCxnSpPr>
        <xdr:cNvPr id="479" name="直線コネクタ 478"/>
        <xdr:cNvCxnSpPr/>
      </xdr:nvCxnSpPr>
      <xdr:spPr>
        <a:xfrm flipV="1">
          <a:off x="7711440" y="17049750"/>
          <a:ext cx="7848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86360</xdr:rowOff>
    </xdr:from>
    <xdr:to xmlns:xdr="http://schemas.openxmlformats.org/drawingml/2006/spreadsheetDrawing">
      <xdr:col>41</xdr:col>
      <xdr:colOff>101600</xdr:colOff>
      <xdr:row>102</xdr:row>
      <xdr:rowOff>16510</xdr:rowOff>
    </xdr:to>
    <xdr:sp textlink="">
      <xdr:nvSpPr>
        <xdr:cNvPr id="480" name="楕円 479"/>
        <xdr:cNvSpPr/>
      </xdr:nvSpPr>
      <xdr:spPr>
        <a:xfrm>
          <a:off x="6873240" y="170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101</xdr:row>
      <xdr:rowOff>109220</xdr:rowOff>
    </xdr:from>
    <xdr:to xmlns:xdr="http://schemas.openxmlformats.org/drawingml/2006/spreadsheetDrawing">
      <xdr:col>45</xdr:col>
      <xdr:colOff>167640</xdr:colOff>
      <xdr:row>101</xdr:row>
      <xdr:rowOff>137160</xdr:rowOff>
    </xdr:to>
    <xdr:cxnSp macro="">
      <xdr:nvCxnSpPr>
        <xdr:cNvPr id="481" name="直線コネクタ 480"/>
        <xdr:cNvCxnSpPr/>
      </xdr:nvCxnSpPr>
      <xdr:spPr>
        <a:xfrm flipV="1">
          <a:off x="6924040" y="17082770"/>
          <a:ext cx="7874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101</xdr:row>
      <xdr:rowOff>113030</xdr:rowOff>
    </xdr:from>
    <xdr:to xmlns:xdr="http://schemas.openxmlformats.org/drawingml/2006/spreadsheetDrawing">
      <xdr:col>36</xdr:col>
      <xdr:colOff>165100</xdr:colOff>
      <xdr:row>102</xdr:row>
      <xdr:rowOff>43180</xdr:rowOff>
    </xdr:to>
    <xdr:sp textlink="">
      <xdr:nvSpPr>
        <xdr:cNvPr id="482" name="楕円 481"/>
        <xdr:cNvSpPr/>
      </xdr:nvSpPr>
      <xdr:spPr>
        <a:xfrm>
          <a:off x="609854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101</xdr:row>
      <xdr:rowOff>137160</xdr:rowOff>
    </xdr:from>
    <xdr:to xmlns:xdr="http://schemas.openxmlformats.org/drawingml/2006/spreadsheetDrawing">
      <xdr:col>41</xdr:col>
      <xdr:colOff>50800</xdr:colOff>
      <xdr:row>101</xdr:row>
      <xdr:rowOff>163830</xdr:rowOff>
    </xdr:to>
    <xdr:cxnSp macro="">
      <xdr:nvCxnSpPr>
        <xdr:cNvPr id="483" name="直線コネクタ 482"/>
        <xdr:cNvCxnSpPr/>
      </xdr:nvCxnSpPr>
      <xdr:spPr>
        <a:xfrm flipV="1">
          <a:off x="6149340" y="1711071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textlink="">
      <xdr:nvSpPr>
        <xdr:cNvPr id="484" name="n_1aveValue【市民会館】&#10;一人当たり面積"/>
        <xdr:cNvSpPr txBox="1"/>
      </xdr:nvSpPr>
      <xdr:spPr>
        <a:xfrm>
          <a:off x="8271510" y="17992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9900" cy="259080"/>
    <xdr:sp textlink="">
      <xdr:nvSpPr>
        <xdr:cNvPr id="485" name="n_2aveValue【市民会館】&#10;一人当たり面積"/>
        <xdr:cNvSpPr txBox="1"/>
      </xdr:nvSpPr>
      <xdr:spPr>
        <a:xfrm>
          <a:off x="7509510"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9900" cy="259080"/>
    <xdr:sp textlink="">
      <xdr:nvSpPr>
        <xdr:cNvPr id="486" name="n_3aveValue【市民会館】&#10;一人当たり面積"/>
        <xdr:cNvSpPr txBox="1"/>
      </xdr:nvSpPr>
      <xdr:spPr>
        <a:xfrm>
          <a:off x="67119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34290</xdr:rowOff>
    </xdr:from>
    <xdr:ext cx="468630" cy="259080"/>
    <xdr:sp textlink="">
      <xdr:nvSpPr>
        <xdr:cNvPr id="487" name="n_4aveValue【市民会館】&#10;一人当たり面積"/>
        <xdr:cNvSpPr txBox="1"/>
      </xdr:nvSpPr>
      <xdr:spPr>
        <a:xfrm>
          <a:off x="5937250" y="1803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99</xdr:row>
      <xdr:rowOff>143510</xdr:rowOff>
    </xdr:from>
    <xdr:ext cx="469900" cy="257810"/>
    <xdr:sp textlink="">
      <xdr:nvSpPr>
        <xdr:cNvPr id="488" name="n_1mainValue【市民会館】&#10;一人当たり面積"/>
        <xdr:cNvSpPr txBox="1"/>
      </xdr:nvSpPr>
      <xdr:spPr>
        <a:xfrm>
          <a:off x="8271510" y="16774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4445</xdr:rowOff>
    </xdr:from>
    <xdr:ext cx="469900" cy="259080"/>
    <xdr:sp textlink="">
      <xdr:nvSpPr>
        <xdr:cNvPr id="489" name="n_2mainValue【市民会館】&#10;一人当たり面積"/>
        <xdr:cNvSpPr txBox="1"/>
      </xdr:nvSpPr>
      <xdr:spPr>
        <a:xfrm>
          <a:off x="7509510" y="16806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33020</xdr:rowOff>
    </xdr:from>
    <xdr:ext cx="469900" cy="259080"/>
    <xdr:sp textlink="">
      <xdr:nvSpPr>
        <xdr:cNvPr id="490" name="n_3mainValue【市民会館】&#10;一人当たり面積"/>
        <xdr:cNvSpPr txBox="1"/>
      </xdr:nvSpPr>
      <xdr:spPr>
        <a:xfrm>
          <a:off x="671195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59690</xdr:rowOff>
    </xdr:from>
    <xdr:ext cx="468630" cy="259080"/>
    <xdr:sp textlink="">
      <xdr:nvSpPr>
        <xdr:cNvPr id="491" name="n_4mainValue【市民会館】&#10;一人当たり面積"/>
        <xdr:cNvSpPr txBox="1"/>
      </xdr:nvSpPr>
      <xdr:spPr>
        <a:xfrm>
          <a:off x="5937250" y="1686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77470</xdr:rowOff>
    </xdr:from>
    <xdr:to xmlns:xdr="http://schemas.openxmlformats.org/drawingml/2006/spreadsheetDrawing">
      <xdr:col>90</xdr:col>
      <xdr:colOff>25400</xdr:colOff>
      <xdr:row>28</xdr:row>
      <xdr:rowOff>25400</xdr:rowOff>
    </xdr:to>
    <xdr:sp textlink="">
      <xdr:nvSpPr>
        <xdr:cNvPr id="492" name="正方形/長方形 491"/>
        <xdr:cNvSpPr/>
      </xdr:nvSpPr>
      <xdr:spPr>
        <a:xfrm>
          <a:off x="1096010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51435</xdr:rowOff>
    </xdr:from>
    <xdr:to xmlns:xdr="http://schemas.openxmlformats.org/drawingml/2006/spreadsheetDrawing">
      <xdr:col>74</xdr:col>
      <xdr:colOff>0</xdr:colOff>
      <xdr:row>29</xdr:row>
      <xdr:rowOff>135255</xdr:rowOff>
    </xdr:to>
    <xdr:sp textlink="">
      <xdr:nvSpPr>
        <xdr:cNvPr id="493" name="正方形/長方形 492"/>
        <xdr:cNvSpPr/>
      </xdr:nvSpPr>
      <xdr:spPr>
        <a:xfrm>
          <a:off x="11064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167640</xdr:rowOff>
    </xdr:to>
    <xdr:sp textlink="">
      <xdr:nvSpPr>
        <xdr:cNvPr id="494" name="正方形/長方形 493"/>
        <xdr:cNvSpPr/>
      </xdr:nvSpPr>
      <xdr:spPr>
        <a:xfrm>
          <a:off x="11064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51435</xdr:rowOff>
    </xdr:from>
    <xdr:to xmlns:xdr="http://schemas.openxmlformats.org/drawingml/2006/spreadsheetDrawing">
      <xdr:col>79</xdr:col>
      <xdr:colOff>63500</xdr:colOff>
      <xdr:row>29</xdr:row>
      <xdr:rowOff>135255</xdr:rowOff>
    </xdr:to>
    <xdr:sp textlink="">
      <xdr:nvSpPr>
        <xdr:cNvPr id="495" name="正方形/長方形 494"/>
        <xdr:cNvSpPr/>
      </xdr:nvSpPr>
      <xdr:spPr>
        <a:xfrm>
          <a:off x="119659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167640</xdr:rowOff>
    </xdr:to>
    <xdr:sp textlink="">
      <xdr:nvSpPr>
        <xdr:cNvPr id="496" name="正方形/長方形 495"/>
        <xdr:cNvSpPr/>
      </xdr:nvSpPr>
      <xdr:spPr>
        <a:xfrm>
          <a:off x="119659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51435</xdr:rowOff>
    </xdr:from>
    <xdr:to xmlns:xdr="http://schemas.openxmlformats.org/drawingml/2006/spreadsheetDrawing">
      <xdr:col>85</xdr:col>
      <xdr:colOff>63500</xdr:colOff>
      <xdr:row>29</xdr:row>
      <xdr:rowOff>135255</xdr:rowOff>
    </xdr:to>
    <xdr:sp textlink="">
      <xdr:nvSpPr>
        <xdr:cNvPr id="497" name="正方形/長方形 496"/>
        <xdr:cNvSpPr/>
      </xdr:nvSpPr>
      <xdr:spPr>
        <a:xfrm>
          <a:off x="129717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167640</xdr:rowOff>
    </xdr:to>
    <xdr:sp textlink="">
      <xdr:nvSpPr>
        <xdr:cNvPr id="498" name="正方形/長方形 497"/>
        <xdr:cNvSpPr/>
      </xdr:nvSpPr>
      <xdr:spPr>
        <a:xfrm>
          <a:off x="129717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textlink="">
      <xdr:nvSpPr>
        <xdr:cNvPr id="499" name="正方形/長方形 498"/>
        <xdr:cNvSpPr/>
      </xdr:nvSpPr>
      <xdr:spPr>
        <a:xfrm>
          <a:off x="1096010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8600"/>
    <xdr:sp textlink="">
      <xdr:nvSpPr>
        <xdr:cNvPr id="500" name="テキスト ボックス 499"/>
        <xdr:cNvSpPr txBox="1"/>
      </xdr:nvSpPr>
      <xdr:spPr>
        <a:xfrm>
          <a:off x="1092200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77470</xdr:rowOff>
    </xdr:from>
    <xdr:to xmlns:xdr="http://schemas.openxmlformats.org/drawingml/2006/spreadsheetDrawing">
      <xdr:col>89</xdr:col>
      <xdr:colOff>167640</xdr:colOff>
      <xdr:row>44</xdr:row>
      <xdr:rowOff>77470</xdr:rowOff>
    </xdr:to>
    <xdr:cxnSp macro="">
      <xdr:nvCxnSpPr>
        <xdr:cNvPr id="501" name="直線コネクタ 500"/>
        <xdr:cNvCxnSpPr/>
      </xdr:nvCxnSpPr>
      <xdr:spPr>
        <a:xfrm>
          <a:off x="10960100" y="7457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2255"/>
    <xdr:sp textlink="">
      <xdr:nvSpPr>
        <xdr:cNvPr id="502" name="テキスト ボックス 501"/>
        <xdr:cNvSpPr txBox="1"/>
      </xdr:nvSpPr>
      <xdr:spPr>
        <a:xfrm>
          <a:off x="1056132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93980</xdr:rowOff>
    </xdr:from>
    <xdr:to xmlns:xdr="http://schemas.openxmlformats.org/drawingml/2006/spreadsheetDrawing">
      <xdr:col>89</xdr:col>
      <xdr:colOff>167640</xdr:colOff>
      <xdr:row>42</xdr:row>
      <xdr:rowOff>93980</xdr:rowOff>
    </xdr:to>
    <xdr:cxnSp macro="">
      <xdr:nvCxnSpPr>
        <xdr:cNvPr id="503" name="直線コネクタ 502"/>
        <xdr:cNvCxnSpPr/>
      </xdr:nvCxnSpPr>
      <xdr:spPr>
        <a:xfrm>
          <a:off x="10960100" y="71386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123825</xdr:rowOff>
    </xdr:from>
    <xdr:ext cx="467360" cy="261620"/>
    <xdr:sp textlink="">
      <xdr:nvSpPr>
        <xdr:cNvPr id="504" name="テキスト ボックス 503"/>
        <xdr:cNvSpPr txBox="1"/>
      </xdr:nvSpPr>
      <xdr:spPr>
        <a:xfrm>
          <a:off x="10561320" y="70008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110490</xdr:rowOff>
    </xdr:from>
    <xdr:to xmlns:xdr="http://schemas.openxmlformats.org/drawingml/2006/spreadsheetDrawing">
      <xdr:col>89</xdr:col>
      <xdr:colOff>167640</xdr:colOff>
      <xdr:row>40</xdr:row>
      <xdr:rowOff>110490</xdr:rowOff>
    </xdr:to>
    <xdr:cxnSp macro="">
      <xdr:nvCxnSpPr>
        <xdr:cNvPr id="505" name="直線コネクタ 504"/>
        <xdr:cNvCxnSpPr/>
      </xdr:nvCxnSpPr>
      <xdr:spPr>
        <a:xfrm>
          <a:off x="10960100" y="6819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140335</xdr:rowOff>
    </xdr:from>
    <xdr:ext cx="403225" cy="262255"/>
    <xdr:sp textlink="">
      <xdr:nvSpPr>
        <xdr:cNvPr id="506" name="テキスト ボックス 505"/>
        <xdr:cNvSpPr txBox="1"/>
      </xdr:nvSpPr>
      <xdr:spPr>
        <a:xfrm>
          <a:off x="10602595" y="668210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127000</xdr:rowOff>
    </xdr:from>
    <xdr:to xmlns:xdr="http://schemas.openxmlformats.org/drawingml/2006/spreadsheetDrawing">
      <xdr:col>89</xdr:col>
      <xdr:colOff>167640</xdr:colOff>
      <xdr:row>38</xdr:row>
      <xdr:rowOff>127000</xdr:rowOff>
    </xdr:to>
    <xdr:cxnSp macro="">
      <xdr:nvCxnSpPr>
        <xdr:cNvPr id="507" name="直線コネクタ 506"/>
        <xdr:cNvCxnSpPr/>
      </xdr:nvCxnSpPr>
      <xdr:spPr>
        <a:xfrm>
          <a:off x="10960100" y="6501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156210</xdr:rowOff>
    </xdr:from>
    <xdr:ext cx="403225" cy="263525"/>
    <xdr:sp textlink="">
      <xdr:nvSpPr>
        <xdr:cNvPr id="508" name="テキスト ボックス 507"/>
        <xdr:cNvSpPr txBox="1"/>
      </xdr:nvSpPr>
      <xdr:spPr>
        <a:xfrm>
          <a:off x="10602595" y="63627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144145</xdr:rowOff>
    </xdr:from>
    <xdr:to xmlns:xdr="http://schemas.openxmlformats.org/drawingml/2006/spreadsheetDrawing">
      <xdr:col>89</xdr:col>
      <xdr:colOff>167640</xdr:colOff>
      <xdr:row>36</xdr:row>
      <xdr:rowOff>144145</xdr:rowOff>
    </xdr:to>
    <xdr:cxnSp macro="">
      <xdr:nvCxnSpPr>
        <xdr:cNvPr id="509" name="直線コネクタ 508"/>
        <xdr:cNvCxnSpPr/>
      </xdr:nvCxnSpPr>
      <xdr:spPr>
        <a:xfrm>
          <a:off x="10960100" y="61829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62890"/>
    <xdr:sp textlink="">
      <xdr:nvSpPr>
        <xdr:cNvPr id="510" name="テキスト ボックス 509"/>
        <xdr:cNvSpPr txBox="1"/>
      </xdr:nvSpPr>
      <xdr:spPr>
        <a:xfrm>
          <a:off x="10602595" y="60388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160655</xdr:rowOff>
    </xdr:from>
    <xdr:to xmlns:xdr="http://schemas.openxmlformats.org/drawingml/2006/spreadsheetDrawing">
      <xdr:col>89</xdr:col>
      <xdr:colOff>167640</xdr:colOff>
      <xdr:row>34</xdr:row>
      <xdr:rowOff>160655</xdr:rowOff>
    </xdr:to>
    <xdr:cxnSp macro="">
      <xdr:nvCxnSpPr>
        <xdr:cNvPr id="511" name="直線コネクタ 510"/>
        <xdr:cNvCxnSpPr/>
      </xdr:nvCxnSpPr>
      <xdr:spPr>
        <a:xfrm>
          <a:off x="10960100" y="5864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3225" cy="262255"/>
    <xdr:sp textlink="">
      <xdr:nvSpPr>
        <xdr:cNvPr id="512" name="テキスト ボックス 511"/>
        <xdr:cNvSpPr txBox="1"/>
      </xdr:nvSpPr>
      <xdr:spPr>
        <a:xfrm>
          <a:off x="10602595" y="57200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167640</xdr:colOff>
      <xdr:row>33</xdr:row>
      <xdr:rowOff>2540</xdr:rowOff>
    </xdr:to>
    <xdr:cxnSp macro="">
      <xdr:nvCxnSpPr>
        <xdr:cNvPr id="513" name="直線コネクタ 512"/>
        <xdr:cNvCxnSpPr/>
      </xdr:nvCxnSpPr>
      <xdr:spPr>
        <a:xfrm>
          <a:off x="10960100" y="55384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7820" cy="261620"/>
    <xdr:sp textlink="">
      <xdr:nvSpPr>
        <xdr:cNvPr id="514" name="テキスト ボックス 513"/>
        <xdr:cNvSpPr txBox="1"/>
      </xdr:nvSpPr>
      <xdr:spPr>
        <a:xfrm>
          <a:off x="10666730" y="5400675"/>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167640</xdr:colOff>
      <xdr:row>31</xdr:row>
      <xdr:rowOff>19050</xdr:rowOff>
    </xdr:to>
    <xdr:cxnSp macro="">
      <xdr:nvCxnSpPr>
        <xdr:cNvPr id="515" name="直線コネクタ 514"/>
        <xdr:cNvCxnSpPr/>
      </xdr:nvCxnSpPr>
      <xdr:spPr>
        <a:xfrm>
          <a:off x="10960100" y="521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77470</xdr:rowOff>
    </xdr:to>
    <xdr:sp textlink="">
      <xdr:nvSpPr>
        <xdr:cNvPr id="516" name="【一般廃棄物処理施設】&#10;有形固定資産減価償却率グラフ枠"/>
        <xdr:cNvSpPr/>
      </xdr:nvSpPr>
      <xdr:spPr>
        <a:xfrm>
          <a:off x="1096010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37465</xdr:rowOff>
    </xdr:from>
    <xdr:to xmlns:xdr="http://schemas.openxmlformats.org/drawingml/2006/spreadsheetDrawing">
      <xdr:col>85</xdr:col>
      <xdr:colOff>126365</xdr:colOff>
      <xdr:row>42</xdr:row>
      <xdr:rowOff>82550</xdr:rowOff>
    </xdr:to>
    <xdr:cxnSp macro="">
      <xdr:nvCxnSpPr>
        <xdr:cNvPr id="517" name="直線コネクタ 516"/>
        <xdr:cNvCxnSpPr/>
      </xdr:nvCxnSpPr>
      <xdr:spPr>
        <a:xfrm flipV="1">
          <a:off x="14375765" y="574103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86360</xdr:rowOff>
    </xdr:from>
    <xdr:ext cx="405130" cy="262255"/>
    <xdr:sp textlink="">
      <xdr:nvSpPr>
        <xdr:cNvPr id="518" name="【一般廃棄物処理施設】&#10;有形固定資産減価償却率最小値テキスト"/>
        <xdr:cNvSpPr txBox="1"/>
      </xdr:nvSpPr>
      <xdr:spPr>
        <a:xfrm>
          <a:off x="14414500" y="71310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82550</xdr:rowOff>
    </xdr:from>
    <xdr:to xmlns:xdr="http://schemas.openxmlformats.org/drawingml/2006/spreadsheetDrawing">
      <xdr:col>86</xdr:col>
      <xdr:colOff>25400</xdr:colOff>
      <xdr:row>42</xdr:row>
      <xdr:rowOff>82550</xdr:rowOff>
    </xdr:to>
    <xdr:cxnSp macro="">
      <xdr:nvCxnSpPr>
        <xdr:cNvPr id="519" name="直線コネクタ 518"/>
        <xdr:cNvCxnSpPr/>
      </xdr:nvCxnSpPr>
      <xdr:spPr>
        <a:xfrm>
          <a:off x="14287500" y="7127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156845</xdr:rowOff>
    </xdr:from>
    <xdr:ext cx="405130" cy="262890"/>
    <xdr:sp textlink="">
      <xdr:nvSpPr>
        <xdr:cNvPr id="520" name="【一般廃棄物処理施設】&#10;有形固定資産減価償却率最大値テキスト"/>
        <xdr:cNvSpPr txBox="1"/>
      </xdr:nvSpPr>
      <xdr:spPr>
        <a:xfrm>
          <a:off x="14414500" y="55251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37465</xdr:rowOff>
    </xdr:from>
    <xdr:to xmlns:xdr="http://schemas.openxmlformats.org/drawingml/2006/spreadsheetDrawing">
      <xdr:col>86</xdr:col>
      <xdr:colOff>25400</xdr:colOff>
      <xdr:row>34</xdr:row>
      <xdr:rowOff>37465</xdr:rowOff>
    </xdr:to>
    <xdr:cxnSp macro="">
      <xdr:nvCxnSpPr>
        <xdr:cNvPr id="521" name="直線コネクタ 520"/>
        <xdr:cNvCxnSpPr/>
      </xdr:nvCxnSpPr>
      <xdr:spPr>
        <a:xfrm>
          <a:off x="14287500" y="5741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50800</xdr:rowOff>
    </xdr:from>
    <xdr:ext cx="405130" cy="262255"/>
    <xdr:sp textlink="">
      <xdr:nvSpPr>
        <xdr:cNvPr id="522" name="【一般廃棄物処理施設】&#10;有形固定資産減価償却率平均値テキスト"/>
        <xdr:cNvSpPr txBox="1"/>
      </xdr:nvSpPr>
      <xdr:spPr>
        <a:xfrm>
          <a:off x="14414500" y="642493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72390</xdr:rowOff>
    </xdr:from>
    <xdr:to xmlns:xdr="http://schemas.openxmlformats.org/drawingml/2006/spreadsheetDrawing">
      <xdr:col>85</xdr:col>
      <xdr:colOff>167640</xdr:colOff>
      <xdr:row>39</xdr:row>
      <xdr:rowOff>1270</xdr:rowOff>
    </xdr:to>
    <xdr:sp textlink="">
      <xdr:nvSpPr>
        <xdr:cNvPr id="523" name="フローチャート: 判断 522"/>
        <xdr:cNvSpPr/>
      </xdr:nvSpPr>
      <xdr:spPr>
        <a:xfrm>
          <a:off x="14325600" y="644652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47625</xdr:rowOff>
    </xdr:from>
    <xdr:to xmlns:xdr="http://schemas.openxmlformats.org/drawingml/2006/spreadsheetDrawing">
      <xdr:col>81</xdr:col>
      <xdr:colOff>101600</xdr:colOff>
      <xdr:row>38</xdr:row>
      <xdr:rowOff>150495</xdr:rowOff>
    </xdr:to>
    <xdr:sp textlink="">
      <xdr:nvSpPr>
        <xdr:cNvPr id="524" name="フローチャート: 判断 523"/>
        <xdr:cNvSpPr/>
      </xdr:nvSpPr>
      <xdr:spPr>
        <a:xfrm>
          <a:off x="13578840" y="64217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151765</xdr:rowOff>
    </xdr:to>
    <xdr:sp textlink="">
      <xdr:nvSpPr>
        <xdr:cNvPr id="525" name="フローチャート: 判断 524"/>
        <xdr:cNvSpPr/>
      </xdr:nvSpPr>
      <xdr:spPr>
        <a:xfrm>
          <a:off x="12804140" y="64236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49530</xdr:rowOff>
    </xdr:from>
    <xdr:to xmlns:xdr="http://schemas.openxmlformats.org/drawingml/2006/spreadsheetDrawing">
      <xdr:col>72</xdr:col>
      <xdr:colOff>38100</xdr:colOff>
      <xdr:row>38</xdr:row>
      <xdr:rowOff>151765</xdr:rowOff>
    </xdr:to>
    <xdr:sp textlink="">
      <xdr:nvSpPr>
        <xdr:cNvPr id="526" name="フローチャート: 判断 525"/>
        <xdr:cNvSpPr/>
      </xdr:nvSpPr>
      <xdr:spPr>
        <a:xfrm>
          <a:off x="12029440" y="642366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37465</xdr:rowOff>
    </xdr:from>
    <xdr:to xmlns:xdr="http://schemas.openxmlformats.org/drawingml/2006/spreadsheetDrawing">
      <xdr:col>67</xdr:col>
      <xdr:colOff>101600</xdr:colOff>
      <xdr:row>38</xdr:row>
      <xdr:rowOff>140970</xdr:rowOff>
    </xdr:to>
    <xdr:sp textlink="">
      <xdr:nvSpPr>
        <xdr:cNvPr id="527" name="フローチャート: 判断 526"/>
        <xdr:cNvSpPr/>
      </xdr:nvSpPr>
      <xdr:spPr>
        <a:xfrm>
          <a:off x="11231880" y="6411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74930</xdr:rowOff>
    </xdr:from>
    <xdr:ext cx="762000" cy="262890"/>
    <xdr:sp textlink="">
      <xdr:nvSpPr>
        <xdr:cNvPr id="528" name="テキスト ボックス 527"/>
        <xdr:cNvSpPr txBox="1"/>
      </xdr:nvSpPr>
      <xdr:spPr>
        <a:xfrm>
          <a:off x="14208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74930</xdr:rowOff>
    </xdr:from>
    <xdr:ext cx="762000" cy="262890"/>
    <xdr:sp textlink="">
      <xdr:nvSpPr>
        <xdr:cNvPr id="529" name="テキスト ボックス 528"/>
        <xdr:cNvSpPr txBox="1"/>
      </xdr:nvSpPr>
      <xdr:spPr>
        <a:xfrm>
          <a:off x="134620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74930</xdr:rowOff>
    </xdr:from>
    <xdr:ext cx="762000" cy="262890"/>
    <xdr:sp textlink="">
      <xdr:nvSpPr>
        <xdr:cNvPr id="530" name="テキスト ボックス 529"/>
        <xdr:cNvSpPr txBox="1"/>
      </xdr:nvSpPr>
      <xdr:spPr>
        <a:xfrm>
          <a:off x="126873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44</xdr:row>
      <xdr:rowOff>74930</xdr:rowOff>
    </xdr:from>
    <xdr:ext cx="762000" cy="262890"/>
    <xdr:sp textlink="">
      <xdr:nvSpPr>
        <xdr:cNvPr id="531" name="テキスト ボックス 530"/>
        <xdr:cNvSpPr txBox="1"/>
      </xdr:nvSpPr>
      <xdr:spPr>
        <a:xfrm>
          <a:off x="119024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74930</xdr:rowOff>
    </xdr:from>
    <xdr:ext cx="762000" cy="262890"/>
    <xdr:sp textlink="">
      <xdr:nvSpPr>
        <xdr:cNvPr id="532" name="テキスト ボックス 531"/>
        <xdr:cNvSpPr txBox="1"/>
      </xdr:nvSpPr>
      <xdr:spPr>
        <a:xfrm>
          <a:off x="11115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29210</xdr:rowOff>
    </xdr:from>
    <xdr:to xmlns:xdr="http://schemas.openxmlformats.org/drawingml/2006/spreadsheetDrawing">
      <xdr:col>85</xdr:col>
      <xdr:colOff>167640</xdr:colOff>
      <xdr:row>36</xdr:row>
      <xdr:rowOff>132080</xdr:rowOff>
    </xdr:to>
    <xdr:sp textlink="">
      <xdr:nvSpPr>
        <xdr:cNvPr id="533" name="楕円 532"/>
        <xdr:cNvSpPr/>
      </xdr:nvSpPr>
      <xdr:spPr>
        <a:xfrm>
          <a:off x="14325600" y="6068060"/>
          <a:ext cx="914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52070</xdr:rowOff>
    </xdr:from>
    <xdr:ext cx="405130" cy="262255"/>
    <xdr:sp textlink="">
      <xdr:nvSpPr>
        <xdr:cNvPr id="534" name="【一般廃棄物処理施設】&#10;有形固定資産減価償却率該当値テキスト"/>
        <xdr:cNvSpPr txBox="1"/>
      </xdr:nvSpPr>
      <xdr:spPr>
        <a:xfrm>
          <a:off x="14414500" y="59232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110490</xdr:rowOff>
    </xdr:from>
    <xdr:to xmlns:xdr="http://schemas.openxmlformats.org/drawingml/2006/spreadsheetDrawing">
      <xdr:col>81</xdr:col>
      <xdr:colOff>101600</xdr:colOff>
      <xdr:row>36</xdr:row>
      <xdr:rowOff>39370</xdr:rowOff>
    </xdr:to>
    <xdr:sp textlink="">
      <xdr:nvSpPr>
        <xdr:cNvPr id="535" name="楕円 534"/>
        <xdr:cNvSpPr/>
      </xdr:nvSpPr>
      <xdr:spPr>
        <a:xfrm>
          <a:off x="13578840" y="59817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161925</xdr:rowOff>
    </xdr:from>
    <xdr:to xmlns:xdr="http://schemas.openxmlformats.org/drawingml/2006/spreadsheetDrawing">
      <xdr:col>85</xdr:col>
      <xdr:colOff>127000</xdr:colOff>
      <xdr:row>36</xdr:row>
      <xdr:rowOff>80645</xdr:rowOff>
    </xdr:to>
    <xdr:cxnSp macro="">
      <xdr:nvCxnSpPr>
        <xdr:cNvPr id="536" name="直線コネクタ 535"/>
        <xdr:cNvCxnSpPr/>
      </xdr:nvCxnSpPr>
      <xdr:spPr>
        <a:xfrm>
          <a:off x="13629640" y="6033135"/>
          <a:ext cx="746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17145</xdr:rowOff>
    </xdr:from>
    <xdr:to xmlns:xdr="http://schemas.openxmlformats.org/drawingml/2006/spreadsheetDrawing">
      <xdr:col>76</xdr:col>
      <xdr:colOff>165100</xdr:colOff>
      <xdr:row>35</xdr:row>
      <xdr:rowOff>120015</xdr:rowOff>
    </xdr:to>
    <xdr:sp textlink="">
      <xdr:nvSpPr>
        <xdr:cNvPr id="537" name="楕円 536"/>
        <xdr:cNvSpPr/>
      </xdr:nvSpPr>
      <xdr:spPr>
        <a:xfrm>
          <a:off x="12804140" y="58883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69215</xdr:rowOff>
    </xdr:from>
    <xdr:to xmlns:xdr="http://schemas.openxmlformats.org/drawingml/2006/spreadsheetDrawing">
      <xdr:col>81</xdr:col>
      <xdr:colOff>50800</xdr:colOff>
      <xdr:row>35</xdr:row>
      <xdr:rowOff>161925</xdr:rowOff>
    </xdr:to>
    <xdr:cxnSp macro="">
      <xdr:nvCxnSpPr>
        <xdr:cNvPr id="538" name="直線コネクタ 537"/>
        <xdr:cNvCxnSpPr/>
      </xdr:nvCxnSpPr>
      <xdr:spPr>
        <a:xfrm>
          <a:off x="12854940" y="5940425"/>
          <a:ext cx="7747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98425</xdr:rowOff>
    </xdr:from>
    <xdr:to xmlns:xdr="http://schemas.openxmlformats.org/drawingml/2006/spreadsheetDrawing">
      <xdr:col>72</xdr:col>
      <xdr:colOff>38100</xdr:colOff>
      <xdr:row>35</xdr:row>
      <xdr:rowOff>27305</xdr:rowOff>
    </xdr:to>
    <xdr:sp textlink="">
      <xdr:nvSpPr>
        <xdr:cNvPr id="539" name="楕円 538"/>
        <xdr:cNvSpPr/>
      </xdr:nvSpPr>
      <xdr:spPr>
        <a:xfrm>
          <a:off x="12029440" y="58019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34</xdr:row>
      <xdr:rowOff>150495</xdr:rowOff>
    </xdr:from>
    <xdr:to xmlns:xdr="http://schemas.openxmlformats.org/drawingml/2006/spreadsheetDrawing">
      <xdr:col>76</xdr:col>
      <xdr:colOff>114300</xdr:colOff>
      <xdr:row>35</xdr:row>
      <xdr:rowOff>69215</xdr:rowOff>
    </xdr:to>
    <xdr:cxnSp macro="">
      <xdr:nvCxnSpPr>
        <xdr:cNvPr id="540" name="直線コネクタ 539"/>
        <xdr:cNvCxnSpPr/>
      </xdr:nvCxnSpPr>
      <xdr:spPr>
        <a:xfrm>
          <a:off x="12070080" y="5854065"/>
          <a:ext cx="7848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4445</xdr:rowOff>
    </xdr:from>
    <xdr:to xmlns:xdr="http://schemas.openxmlformats.org/drawingml/2006/spreadsheetDrawing">
      <xdr:col>67</xdr:col>
      <xdr:colOff>101600</xdr:colOff>
      <xdr:row>34</xdr:row>
      <xdr:rowOff>107950</xdr:rowOff>
    </xdr:to>
    <xdr:sp textlink="">
      <xdr:nvSpPr>
        <xdr:cNvPr id="541" name="楕円 540"/>
        <xdr:cNvSpPr/>
      </xdr:nvSpPr>
      <xdr:spPr>
        <a:xfrm>
          <a:off x="11231880" y="57080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55880</xdr:rowOff>
    </xdr:from>
    <xdr:to xmlns:xdr="http://schemas.openxmlformats.org/drawingml/2006/spreadsheetDrawing">
      <xdr:col>71</xdr:col>
      <xdr:colOff>167640</xdr:colOff>
      <xdr:row>34</xdr:row>
      <xdr:rowOff>150495</xdr:rowOff>
    </xdr:to>
    <xdr:cxnSp macro="">
      <xdr:nvCxnSpPr>
        <xdr:cNvPr id="542" name="直線コネクタ 541"/>
        <xdr:cNvCxnSpPr/>
      </xdr:nvCxnSpPr>
      <xdr:spPr>
        <a:xfrm>
          <a:off x="11282680" y="5759450"/>
          <a:ext cx="7874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141605</xdr:rowOff>
    </xdr:from>
    <xdr:ext cx="405130" cy="262255"/>
    <xdr:sp textlink="">
      <xdr:nvSpPr>
        <xdr:cNvPr id="543" name="n_1aveValue【一般廃棄物処理施設】&#10;有形固定資産減価償却率"/>
        <xdr:cNvSpPr txBox="1"/>
      </xdr:nvSpPr>
      <xdr:spPr>
        <a:xfrm>
          <a:off x="13437235" y="651573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405130" cy="262255"/>
    <xdr:sp textlink="">
      <xdr:nvSpPr>
        <xdr:cNvPr id="544" name="n_2aveValue【一般廃棄物処理施設】&#10;有形固定資産減価償却率"/>
        <xdr:cNvSpPr txBox="1"/>
      </xdr:nvSpPr>
      <xdr:spPr>
        <a:xfrm>
          <a:off x="12675235" y="65176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143510</xdr:rowOff>
    </xdr:from>
    <xdr:ext cx="403860" cy="262255"/>
    <xdr:sp textlink="">
      <xdr:nvSpPr>
        <xdr:cNvPr id="545" name="n_3aveValue【一般廃棄物処理施設】&#10;有形固定資産減価償却率"/>
        <xdr:cNvSpPr txBox="1"/>
      </xdr:nvSpPr>
      <xdr:spPr>
        <a:xfrm>
          <a:off x="11900535" y="651764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131445</xdr:rowOff>
    </xdr:from>
    <xdr:ext cx="403860" cy="262255"/>
    <xdr:sp textlink="">
      <xdr:nvSpPr>
        <xdr:cNvPr id="546" name="n_4aveValue【一般廃棄物処理施設】&#10;有形固定資産減価償却率"/>
        <xdr:cNvSpPr txBox="1"/>
      </xdr:nvSpPr>
      <xdr:spPr>
        <a:xfrm>
          <a:off x="11102975" y="650557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55880</xdr:rowOff>
    </xdr:from>
    <xdr:ext cx="405130" cy="262890"/>
    <xdr:sp textlink="">
      <xdr:nvSpPr>
        <xdr:cNvPr id="547" name="n_1mainValue【一般廃棄物処理施設】&#10;有形固定資産減価償却率"/>
        <xdr:cNvSpPr txBox="1"/>
      </xdr:nvSpPr>
      <xdr:spPr>
        <a:xfrm>
          <a:off x="13437235" y="57594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137160</xdr:rowOff>
    </xdr:from>
    <xdr:ext cx="405130" cy="262890"/>
    <xdr:sp textlink="">
      <xdr:nvSpPr>
        <xdr:cNvPr id="548" name="n_2mainValue【一般廃棄物処理施設】&#10;有形固定資産減価償却率"/>
        <xdr:cNvSpPr txBox="1"/>
      </xdr:nvSpPr>
      <xdr:spPr>
        <a:xfrm>
          <a:off x="12675235" y="56730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44450</xdr:rowOff>
    </xdr:from>
    <xdr:ext cx="403860" cy="263525"/>
    <xdr:sp textlink="">
      <xdr:nvSpPr>
        <xdr:cNvPr id="549" name="n_3mainValue【一般廃棄物処理施設】&#10;有形固定資産減価償却率"/>
        <xdr:cNvSpPr txBox="1"/>
      </xdr:nvSpPr>
      <xdr:spPr>
        <a:xfrm>
          <a:off x="11900535" y="558038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124460</xdr:rowOff>
    </xdr:from>
    <xdr:ext cx="403860" cy="261620"/>
    <xdr:sp textlink="">
      <xdr:nvSpPr>
        <xdr:cNvPr id="550" name="n_4mainValue【一般廃棄物処理施設】&#10;有形固定資産減価償却率"/>
        <xdr:cNvSpPr txBox="1"/>
      </xdr:nvSpPr>
      <xdr:spPr>
        <a:xfrm>
          <a:off x="11102975" y="549275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77470</xdr:rowOff>
    </xdr:from>
    <xdr:to xmlns:xdr="http://schemas.openxmlformats.org/drawingml/2006/spreadsheetDrawing">
      <xdr:col>120</xdr:col>
      <xdr:colOff>152400</xdr:colOff>
      <xdr:row>28</xdr:row>
      <xdr:rowOff>25400</xdr:rowOff>
    </xdr:to>
    <xdr:sp textlink="">
      <xdr:nvSpPr>
        <xdr:cNvPr id="551" name="正方形/長方形 550"/>
        <xdr:cNvSpPr/>
      </xdr:nvSpPr>
      <xdr:spPr>
        <a:xfrm>
          <a:off x="1609344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51435</xdr:rowOff>
    </xdr:from>
    <xdr:to xmlns:xdr="http://schemas.openxmlformats.org/drawingml/2006/spreadsheetDrawing">
      <xdr:col>104</xdr:col>
      <xdr:colOff>127000</xdr:colOff>
      <xdr:row>29</xdr:row>
      <xdr:rowOff>135255</xdr:rowOff>
    </xdr:to>
    <xdr:sp textlink="">
      <xdr:nvSpPr>
        <xdr:cNvPr id="552" name="正方形/長方形 551"/>
        <xdr:cNvSpPr/>
      </xdr:nvSpPr>
      <xdr:spPr>
        <a:xfrm>
          <a:off x="16220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167640</xdr:rowOff>
    </xdr:to>
    <xdr:sp textlink="">
      <xdr:nvSpPr>
        <xdr:cNvPr id="553" name="正方形/長方形 552"/>
        <xdr:cNvSpPr/>
      </xdr:nvSpPr>
      <xdr:spPr>
        <a:xfrm>
          <a:off x="16220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51435</xdr:rowOff>
    </xdr:from>
    <xdr:to xmlns:xdr="http://schemas.openxmlformats.org/drawingml/2006/spreadsheetDrawing">
      <xdr:col>110</xdr:col>
      <xdr:colOff>0</xdr:colOff>
      <xdr:row>29</xdr:row>
      <xdr:rowOff>135255</xdr:rowOff>
    </xdr:to>
    <xdr:sp textlink="">
      <xdr:nvSpPr>
        <xdr:cNvPr id="554" name="正方形/長方形 553"/>
        <xdr:cNvSpPr/>
      </xdr:nvSpPr>
      <xdr:spPr>
        <a:xfrm>
          <a:off x="170992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167640</xdr:rowOff>
    </xdr:to>
    <xdr:sp textlink="">
      <xdr:nvSpPr>
        <xdr:cNvPr id="555" name="正方形/長方形 554"/>
        <xdr:cNvSpPr/>
      </xdr:nvSpPr>
      <xdr:spPr>
        <a:xfrm>
          <a:off x="170992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51435</xdr:rowOff>
    </xdr:from>
    <xdr:to xmlns:xdr="http://schemas.openxmlformats.org/drawingml/2006/spreadsheetDrawing">
      <xdr:col>116</xdr:col>
      <xdr:colOff>0</xdr:colOff>
      <xdr:row>29</xdr:row>
      <xdr:rowOff>135255</xdr:rowOff>
    </xdr:to>
    <xdr:sp textlink="">
      <xdr:nvSpPr>
        <xdr:cNvPr id="556" name="正方形/長方形 555"/>
        <xdr:cNvSpPr/>
      </xdr:nvSpPr>
      <xdr:spPr>
        <a:xfrm>
          <a:off x="1810512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167640</xdr:rowOff>
    </xdr:to>
    <xdr:sp textlink="">
      <xdr:nvSpPr>
        <xdr:cNvPr id="557" name="正方形/長方形 556"/>
        <xdr:cNvSpPr/>
      </xdr:nvSpPr>
      <xdr:spPr>
        <a:xfrm>
          <a:off x="1810512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textlink="">
      <xdr:nvSpPr>
        <xdr:cNvPr id="558" name="正方形/長方形 557"/>
        <xdr:cNvSpPr/>
      </xdr:nvSpPr>
      <xdr:spPr>
        <a:xfrm>
          <a:off x="1609344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8600"/>
    <xdr:sp textlink="">
      <xdr:nvSpPr>
        <xdr:cNvPr id="559" name="テキスト ボックス 558"/>
        <xdr:cNvSpPr txBox="1"/>
      </xdr:nvSpPr>
      <xdr:spPr>
        <a:xfrm>
          <a:off x="1607820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77470</xdr:rowOff>
    </xdr:from>
    <xdr:to xmlns:xdr="http://schemas.openxmlformats.org/drawingml/2006/spreadsheetDrawing">
      <xdr:col>120</xdr:col>
      <xdr:colOff>114300</xdr:colOff>
      <xdr:row>44</xdr:row>
      <xdr:rowOff>77470</xdr:rowOff>
    </xdr:to>
    <xdr:cxnSp macro="">
      <xdr:nvCxnSpPr>
        <xdr:cNvPr id="560" name="直線コネクタ 559"/>
        <xdr:cNvCxnSpPr/>
      </xdr:nvCxnSpPr>
      <xdr:spPr>
        <a:xfrm>
          <a:off x="1609344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38735</xdr:rowOff>
    </xdr:from>
    <xdr:to xmlns:xdr="http://schemas.openxmlformats.org/drawingml/2006/spreadsheetDrawing">
      <xdr:col>120</xdr:col>
      <xdr:colOff>114300</xdr:colOff>
      <xdr:row>42</xdr:row>
      <xdr:rowOff>38735</xdr:rowOff>
    </xdr:to>
    <xdr:cxnSp macro="">
      <xdr:nvCxnSpPr>
        <xdr:cNvPr id="561" name="直線コネクタ 560"/>
        <xdr:cNvCxnSpPr/>
      </xdr:nvCxnSpPr>
      <xdr:spPr>
        <a:xfrm>
          <a:off x="16093440" y="7083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68580</xdr:rowOff>
    </xdr:from>
    <xdr:ext cx="248920" cy="262255"/>
    <xdr:sp textlink="">
      <xdr:nvSpPr>
        <xdr:cNvPr id="562" name="テキスト ボックス 561"/>
        <xdr:cNvSpPr txBox="1"/>
      </xdr:nvSpPr>
      <xdr:spPr>
        <a:xfrm>
          <a:off x="15890240" y="6945630"/>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6093440" y="6709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29845</xdr:rowOff>
    </xdr:from>
    <xdr:ext cx="594360" cy="261620"/>
    <xdr:sp textlink="">
      <xdr:nvSpPr>
        <xdr:cNvPr id="564" name="テキスト ボックス 563"/>
        <xdr:cNvSpPr txBox="1"/>
      </xdr:nvSpPr>
      <xdr:spPr>
        <a:xfrm>
          <a:off x="15589250" y="6571615"/>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135255</xdr:rowOff>
    </xdr:from>
    <xdr:to xmlns:xdr="http://schemas.openxmlformats.org/drawingml/2006/spreadsheetDrawing">
      <xdr:col>120</xdr:col>
      <xdr:colOff>114300</xdr:colOff>
      <xdr:row>37</xdr:row>
      <xdr:rowOff>135255</xdr:rowOff>
    </xdr:to>
    <xdr:cxnSp macro="">
      <xdr:nvCxnSpPr>
        <xdr:cNvPr id="565" name="直線コネクタ 564"/>
        <xdr:cNvCxnSpPr/>
      </xdr:nvCxnSpPr>
      <xdr:spPr>
        <a:xfrm>
          <a:off x="16093440" y="6341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165100</xdr:rowOff>
    </xdr:from>
    <xdr:ext cx="594360" cy="261620"/>
    <xdr:sp textlink="">
      <xdr:nvSpPr>
        <xdr:cNvPr id="566" name="テキスト ボックス 565"/>
        <xdr:cNvSpPr txBox="1"/>
      </xdr:nvSpPr>
      <xdr:spPr>
        <a:xfrm>
          <a:off x="15589250" y="6203950"/>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96520</xdr:rowOff>
    </xdr:from>
    <xdr:to xmlns:xdr="http://schemas.openxmlformats.org/drawingml/2006/spreadsheetDrawing">
      <xdr:col>120</xdr:col>
      <xdr:colOff>114300</xdr:colOff>
      <xdr:row>35</xdr:row>
      <xdr:rowOff>96520</xdr:rowOff>
    </xdr:to>
    <xdr:cxnSp macro="">
      <xdr:nvCxnSpPr>
        <xdr:cNvPr id="567" name="直線コネクタ 566"/>
        <xdr:cNvCxnSpPr/>
      </xdr:nvCxnSpPr>
      <xdr:spPr>
        <a:xfrm>
          <a:off x="16093440" y="5967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126365</xdr:rowOff>
    </xdr:from>
    <xdr:ext cx="594360" cy="261620"/>
    <xdr:sp textlink="">
      <xdr:nvSpPr>
        <xdr:cNvPr id="568" name="テキスト ボックス 567"/>
        <xdr:cNvSpPr txBox="1"/>
      </xdr:nvSpPr>
      <xdr:spPr>
        <a:xfrm>
          <a:off x="15589250" y="5829935"/>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57785</xdr:rowOff>
    </xdr:from>
    <xdr:to xmlns:xdr="http://schemas.openxmlformats.org/drawingml/2006/spreadsheetDrawing">
      <xdr:col>120</xdr:col>
      <xdr:colOff>114300</xdr:colOff>
      <xdr:row>33</xdr:row>
      <xdr:rowOff>57785</xdr:rowOff>
    </xdr:to>
    <xdr:cxnSp macro="">
      <xdr:nvCxnSpPr>
        <xdr:cNvPr id="569" name="直線コネクタ 568"/>
        <xdr:cNvCxnSpPr/>
      </xdr:nvCxnSpPr>
      <xdr:spPr>
        <a:xfrm>
          <a:off x="16093440" y="5593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87630</xdr:rowOff>
    </xdr:from>
    <xdr:ext cx="594360" cy="262255"/>
    <xdr:sp textlink="">
      <xdr:nvSpPr>
        <xdr:cNvPr id="570" name="テキスト ボックス 569"/>
        <xdr:cNvSpPr txBox="1"/>
      </xdr:nvSpPr>
      <xdr:spPr>
        <a:xfrm>
          <a:off x="15589250" y="5455920"/>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609344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49530</xdr:rowOff>
    </xdr:from>
    <xdr:ext cx="594360" cy="262255"/>
    <xdr:sp textlink="">
      <xdr:nvSpPr>
        <xdr:cNvPr id="572" name="テキスト ボックス 571"/>
        <xdr:cNvSpPr txBox="1"/>
      </xdr:nvSpPr>
      <xdr:spPr>
        <a:xfrm>
          <a:off x="15589250" y="5082540"/>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77470</xdr:rowOff>
    </xdr:to>
    <xdr:sp textlink="">
      <xdr:nvSpPr>
        <xdr:cNvPr id="573" name="【一般廃棄物処理施設】&#10;一人当たり有形固定資産（償却資産）額グラフ枠"/>
        <xdr:cNvSpPr/>
      </xdr:nvSpPr>
      <xdr:spPr>
        <a:xfrm>
          <a:off x="1609344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128270</xdr:rowOff>
    </xdr:from>
    <xdr:to xmlns:xdr="http://schemas.openxmlformats.org/drawingml/2006/spreadsheetDrawing">
      <xdr:col>116</xdr:col>
      <xdr:colOff>62865</xdr:colOff>
      <xdr:row>42</xdr:row>
      <xdr:rowOff>38735</xdr:rowOff>
    </xdr:to>
    <xdr:cxnSp macro="">
      <xdr:nvCxnSpPr>
        <xdr:cNvPr id="574" name="直線コネクタ 573"/>
        <xdr:cNvCxnSpPr/>
      </xdr:nvCxnSpPr>
      <xdr:spPr>
        <a:xfrm flipV="1">
          <a:off x="19509105" y="583184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42545</xdr:rowOff>
    </xdr:from>
    <xdr:ext cx="313690" cy="262890"/>
    <xdr:sp textlink="">
      <xdr:nvSpPr>
        <xdr:cNvPr id="575" name="【一般廃棄物処理施設】&#10;一人当たり有形固定資産（償却資産）額最小値テキスト"/>
        <xdr:cNvSpPr txBox="1"/>
      </xdr:nvSpPr>
      <xdr:spPr>
        <a:xfrm>
          <a:off x="19547840" y="7087235"/>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38735</xdr:rowOff>
    </xdr:from>
    <xdr:to xmlns:xdr="http://schemas.openxmlformats.org/drawingml/2006/spreadsheetDrawing">
      <xdr:col>116</xdr:col>
      <xdr:colOff>152400</xdr:colOff>
      <xdr:row>42</xdr:row>
      <xdr:rowOff>38735</xdr:rowOff>
    </xdr:to>
    <xdr:cxnSp macro="">
      <xdr:nvCxnSpPr>
        <xdr:cNvPr id="576" name="直線コネクタ 575"/>
        <xdr:cNvCxnSpPr/>
      </xdr:nvCxnSpPr>
      <xdr:spPr>
        <a:xfrm>
          <a:off x="19443700" y="7083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74295</xdr:rowOff>
    </xdr:from>
    <xdr:ext cx="598805" cy="262255"/>
    <xdr:sp textlink="">
      <xdr:nvSpPr>
        <xdr:cNvPr id="577" name="【一般廃棄物処理施設】&#10;一人当たり有形固定資産（償却資産）額最大値テキスト"/>
        <xdr:cNvSpPr txBox="1"/>
      </xdr:nvSpPr>
      <xdr:spPr>
        <a:xfrm>
          <a:off x="19547840" y="56102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128270</xdr:rowOff>
    </xdr:from>
    <xdr:to xmlns:xdr="http://schemas.openxmlformats.org/drawingml/2006/spreadsheetDrawing">
      <xdr:col>116</xdr:col>
      <xdr:colOff>152400</xdr:colOff>
      <xdr:row>34</xdr:row>
      <xdr:rowOff>128270</xdr:rowOff>
    </xdr:to>
    <xdr:cxnSp macro="">
      <xdr:nvCxnSpPr>
        <xdr:cNvPr id="578" name="直線コネクタ 577"/>
        <xdr:cNvCxnSpPr/>
      </xdr:nvCxnSpPr>
      <xdr:spPr>
        <a:xfrm>
          <a:off x="19443700" y="5831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19050</xdr:rowOff>
    </xdr:from>
    <xdr:ext cx="598805" cy="262890"/>
    <xdr:sp textlink="">
      <xdr:nvSpPr>
        <xdr:cNvPr id="579" name="【一般廃棄物処理施設】&#10;一人当たり有形固定資産（償却資産）額平均値テキスト"/>
        <xdr:cNvSpPr txBox="1"/>
      </xdr:nvSpPr>
      <xdr:spPr>
        <a:xfrm>
          <a:off x="19547840" y="656082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41275</xdr:rowOff>
    </xdr:from>
    <xdr:to xmlns:xdr="http://schemas.openxmlformats.org/drawingml/2006/spreadsheetDrawing">
      <xdr:col>116</xdr:col>
      <xdr:colOff>114300</xdr:colOff>
      <xdr:row>39</xdr:row>
      <xdr:rowOff>144780</xdr:rowOff>
    </xdr:to>
    <xdr:sp textlink="">
      <xdr:nvSpPr>
        <xdr:cNvPr id="580" name="フローチャート: 判断 579"/>
        <xdr:cNvSpPr/>
      </xdr:nvSpPr>
      <xdr:spPr>
        <a:xfrm>
          <a:off x="19458940" y="6583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57150</xdr:rowOff>
    </xdr:from>
    <xdr:to xmlns:xdr="http://schemas.openxmlformats.org/drawingml/2006/spreadsheetDrawing">
      <xdr:col>112</xdr:col>
      <xdr:colOff>38100</xdr:colOff>
      <xdr:row>39</xdr:row>
      <xdr:rowOff>160655</xdr:rowOff>
    </xdr:to>
    <xdr:sp textlink="">
      <xdr:nvSpPr>
        <xdr:cNvPr id="581" name="フローチャート: 判断 580"/>
        <xdr:cNvSpPr/>
      </xdr:nvSpPr>
      <xdr:spPr>
        <a:xfrm>
          <a:off x="18735040" y="65989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66040</xdr:rowOff>
    </xdr:from>
    <xdr:to xmlns:xdr="http://schemas.openxmlformats.org/drawingml/2006/spreadsheetDrawing">
      <xdr:col>107</xdr:col>
      <xdr:colOff>101600</xdr:colOff>
      <xdr:row>39</xdr:row>
      <xdr:rowOff>167640</xdr:rowOff>
    </xdr:to>
    <xdr:sp textlink="">
      <xdr:nvSpPr>
        <xdr:cNvPr id="582" name="フローチャート: 判断 581"/>
        <xdr:cNvSpPr/>
      </xdr:nvSpPr>
      <xdr:spPr>
        <a:xfrm>
          <a:off x="1793748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76835</xdr:rowOff>
    </xdr:from>
    <xdr:to xmlns:xdr="http://schemas.openxmlformats.org/drawingml/2006/spreadsheetDrawing">
      <xdr:col>102</xdr:col>
      <xdr:colOff>165100</xdr:colOff>
      <xdr:row>40</xdr:row>
      <xdr:rowOff>5715</xdr:rowOff>
    </xdr:to>
    <xdr:sp textlink="">
      <xdr:nvSpPr>
        <xdr:cNvPr id="583" name="フローチャート: 判断 582"/>
        <xdr:cNvSpPr/>
      </xdr:nvSpPr>
      <xdr:spPr>
        <a:xfrm>
          <a:off x="17162780" y="66186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91440</xdr:rowOff>
    </xdr:from>
    <xdr:to xmlns:xdr="http://schemas.openxmlformats.org/drawingml/2006/spreadsheetDrawing">
      <xdr:col>98</xdr:col>
      <xdr:colOff>38100</xdr:colOff>
      <xdr:row>40</xdr:row>
      <xdr:rowOff>20320</xdr:rowOff>
    </xdr:to>
    <xdr:sp textlink="">
      <xdr:nvSpPr>
        <xdr:cNvPr id="584" name="フローチャート: 判断 583"/>
        <xdr:cNvSpPr/>
      </xdr:nvSpPr>
      <xdr:spPr>
        <a:xfrm>
          <a:off x="16388080" y="663321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74930</xdr:rowOff>
    </xdr:from>
    <xdr:ext cx="762000" cy="262890"/>
    <xdr:sp textlink="">
      <xdr:nvSpPr>
        <xdr:cNvPr id="585" name="テキスト ボックス 584"/>
        <xdr:cNvSpPr txBox="1"/>
      </xdr:nvSpPr>
      <xdr:spPr>
        <a:xfrm>
          <a:off x="193421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44</xdr:row>
      <xdr:rowOff>74930</xdr:rowOff>
    </xdr:from>
    <xdr:ext cx="762000" cy="262890"/>
    <xdr:sp textlink="">
      <xdr:nvSpPr>
        <xdr:cNvPr id="586" name="テキスト ボックス 585"/>
        <xdr:cNvSpPr txBox="1"/>
      </xdr:nvSpPr>
      <xdr:spPr>
        <a:xfrm>
          <a:off x="18608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74930</xdr:rowOff>
    </xdr:from>
    <xdr:ext cx="762000" cy="262890"/>
    <xdr:sp textlink="">
      <xdr:nvSpPr>
        <xdr:cNvPr id="587" name="テキスト ボックス 586"/>
        <xdr:cNvSpPr txBox="1"/>
      </xdr:nvSpPr>
      <xdr:spPr>
        <a:xfrm>
          <a:off x="178206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74930</xdr:rowOff>
    </xdr:from>
    <xdr:ext cx="762000" cy="262890"/>
    <xdr:sp textlink="">
      <xdr:nvSpPr>
        <xdr:cNvPr id="588" name="テキスト ボックス 587"/>
        <xdr:cNvSpPr txBox="1"/>
      </xdr:nvSpPr>
      <xdr:spPr>
        <a:xfrm>
          <a:off x="170459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44</xdr:row>
      <xdr:rowOff>74930</xdr:rowOff>
    </xdr:from>
    <xdr:ext cx="762000" cy="262890"/>
    <xdr:sp textlink="">
      <xdr:nvSpPr>
        <xdr:cNvPr id="589" name="テキスト ボックス 588"/>
        <xdr:cNvSpPr txBox="1"/>
      </xdr:nvSpPr>
      <xdr:spPr>
        <a:xfrm>
          <a:off x="1626108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112395</xdr:rowOff>
    </xdr:from>
    <xdr:to xmlns:xdr="http://schemas.openxmlformats.org/drawingml/2006/spreadsheetDrawing">
      <xdr:col>116</xdr:col>
      <xdr:colOff>114300</xdr:colOff>
      <xdr:row>36</xdr:row>
      <xdr:rowOff>41275</xdr:rowOff>
    </xdr:to>
    <xdr:sp textlink="">
      <xdr:nvSpPr>
        <xdr:cNvPr id="590" name="楕円 589"/>
        <xdr:cNvSpPr/>
      </xdr:nvSpPr>
      <xdr:spPr>
        <a:xfrm>
          <a:off x="19458940" y="59836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135255</xdr:rowOff>
    </xdr:from>
    <xdr:ext cx="598805" cy="262890"/>
    <xdr:sp textlink="">
      <xdr:nvSpPr>
        <xdr:cNvPr id="591" name="【一般廃棄物処理施設】&#10;一人当たり有形固定資産（償却資産）額該当値テキスト"/>
        <xdr:cNvSpPr txBox="1"/>
      </xdr:nvSpPr>
      <xdr:spPr>
        <a:xfrm>
          <a:off x="19547840" y="583882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135890</xdr:rowOff>
    </xdr:from>
    <xdr:to xmlns:xdr="http://schemas.openxmlformats.org/drawingml/2006/spreadsheetDrawing">
      <xdr:col>112</xdr:col>
      <xdr:colOff>38100</xdr:colOff>
      <xdr:row>36</xdr:row>
      <xdr:rowOff>64770</xdr:rowOff>
    </xdr:to>
    <xdr:sp textlink="">
      <xdr:nvSpPr>
        <xdr:cNvPr id="592" name="楕円 591"/>
        <xdr:cNvSpPr/>
      </xdr:nvSpPr>
      <xdr:spPr>
        <a:xfrm>
          <a:off x="18735040" y="600710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35</xdr:row>
      <xdr:rowOff>163830</xdr:rowOff>
    </xdr:from>
    <xdr:to xmlns:xdr="http://schemas.openxmlformats.org/drawingml/2006/spreadsheetDrawing">
      <xdr:col>116</xdr:col>
      <xdr:colOff>63500</xdr:colOff>
      <xdr:row>36</xdr:row>
      <xdr:rowOff>13970</xdr:rowOff>
    </xdr:to>
    <xdr:cxnSp macro="">
      <xdr:nvCxnSpPr>
        <xdr:cNvPr id="593" name="直線コネクタ 592"/>
        <xdr:cNvCxnSpPr/>
      </xdr:nvCxnSpPr>
      <xdr:spPr>
        <a:xfrm flipV="1">
          <a:off x="18775680" y="6035040"/>
          <a:ext cx="7340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163195</xdr:rowOff>
    </xdr:from>
    <xdr:to xmlns:xdr="http://schemas.openxmlformats.org/drawingml/2006/spreadsheetDrawing">
      <xdr:col>107</xdr:col>
      <xdr:colOff>101600</xdr:colOff>
      <xdr:row>36</xdr:row>
      <xdr:rowOff>92075</xdr:rowOff>
    </xdr:to>
    <xdr:sp textlink="">
      <xdr:nvSpPr>
        <xdr:cNvPr id="594" name="楕円 593"/>
        <xdr:cNvSpPr/>
      </xdr:nvSpPr>
      <xdr:spPr>
        <a:xfrm>
          <a:off x="17937480" y="60344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13970</xdr:rowOff>
    </xdr:from>
    <xdr:to xmlns:xdr="http://schemas.openxmlformats.org/drawingml/2006/spreadsheetDrawing">
      <xdr:col>111</xdr:col>
      <xdr:colOff>167640</xdr:colOff>
      <xdr:row>36</xdr:row>
      <xdr:rowOff>40640</xdr:rowOff>
    </xdr:to>
    <xdr:cxnSp macro="">
      <xdr:nvCxnSpPr>
        <xdr:cNvPr id="595" name="直線コネクタ 594"/>
        <xdr:cNvCxnSpPr/>
      </xdr:nvCxnSpPr>
      <xdr:spPr>
        <a:xfrm flipV="1">
          <a:off x="17988280" y="6052820"/>
          <a:ext cx="7874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13335</xdr:rowOff>
    </xdr:from>
    <xdr:to xmlns:xdr="http://schemas.openxmlformats.org/drawingml/2006/spreadsheetDrawing">
      <xdr:col>102</xdr:col>
      <xdr:colOff>165100</xdr:colOff>
      <xdr:row>36</xdr:row>
      <xdr:rowOff>116205</xdr:rowOff>
    </xdr:to>
    <xdr:sp textlink="">
      <xdr:nvSpPr>
        <xdr:cNvPr id="596" name="楕円 595"/>
        <xdr:cNvSpPr/>
      </xdr:nvSpPr>
      <xdr:spPr>
        <a:xfrm>
          <a:off x="17162780" y="60521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40640</xdr:rowOff>
    </xdr:from>
    <xdr:to xmlns:xdr="http://schemas.openxmlformats.org/drawingml/2006/spreadsheetDrawing">
      <xdr:col>107</xdr:col>
      <xdr:colOff>50800</xdr:colOff>
      <xdr:row>36</xdr:row>
      <xdr:rowOff>64135</xdr:rowOff>
    </xdr:to>
    <xdr:cxnSp macro="">
      <xdr:nvCxnSpPr>
        <xdr:cNvPr id="597" name="直線コネクタ 596"/>
        <xdr:cNvCxnSpPr/>
      </xdr:nvCxnSpPr>
      <xdr:spPr>
        <a:xfrm flipV="1">
          <a:off x="17213580" y="607949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34925</xdr:rowOff>
    </xdr:from>
    <xdr:to xmlns:xdr="http://schemas.openxmlformats.org/drawingml/2006/spreadsheetDrawing">
      <xdr:col>98</xdr:col>
      <xdr:colOff>38100</xdr:colOff>
      <xdr:row>36</xdr:row>
      <xdr:rowOff>137795</xdr:rowOff>
    </xdr:to>
    <xdr:sp textlink="">
      <xdr:nvSpPr>
        <xdr:cNvPr id="598" name="楕円 597"/>
        <xdr:cNvSpPr/>
      </xdr:nvSpPr>
      <xdr:spPr>
        <a:xfrm>
          <a:off x="16388080" y="607377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36</xdr:row>
      <xdr:rowOff>64135</xdr:rowOff>
    </xdr:from>
    <xdr:to xmlns:xdr="http://schemas.openxmlformats.org/drawingml/2006/spreadsheetDrawing">
      <xdr:col>102</xdr:col>
      <xdr:colOff>114300</xdr:colOff>
      <xdr:row>36</xdr:row>
      <xdr:rowOff>86360</xdr:rowOff>
    </xdr:to>
    <xdr:cxnSp macro="">
      <xdr:nvCxnSpPr>
        <xdr:cNvPr id="599" name="直線コネクタ 598"/>
        <xdr:cNvCxnSpPr/>
      </xdr:nvCxnSpPr>
      <xdr:spPr>
        <a:xfrm flipV="1">
          <a:off x="16428720" y="6102985"/>
          <a:ext cx="7848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151130</xdr:rowOff>
    </xdr:from>
    <xdr:ext cx="598805" cy="262890"/>
    <xdr:sp textlink="">
      <xdr:nvSpPr>
        <xdr:cNvPr id="600" name="n_1aveValue【一般廃棄物処理施設】&#10;一人当たり有形固定資産（償却資産）額"/>
        <xdr:cNvSpPr txBox="1"/>
      </xdr:nvSpPr>
      <xdr:spPr>
        <a:xfrm>
          <a:off x="18496280" y="669290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160020</xdr:rowOff>
    </xdr:from>
    <xdr:ext cx="598805" cy="261620"/>
    <xdr:sp textlink="">
      <xdr:nvSpPr>
        <xdr:cNvPr id="601" name="n_2aveValue【一般廃棄物処理施設】&#10;一人当たり有形固定資産（償却資産）額"/>
        <xdr:cNvSpPr txBox="1"/>
      </xdr:nvSpPr>
      <xdr:spPr>
        <a:xfrm>
          <a:off x="17734280" y="670179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167640</xdr:rowOff>
    </xdr:from>
    <xdr:ext cx="598805" cy="262890"/>
    <xdr:sp textlink="">
      <xdr:nvSpPr>
        <xdr:cNvPr id="602" name="n_3aveValue【一般廃棄物処理施設】&#10;一人当たり有形固定資産（償却資産）額"/>
        <xdr:cNvSpPr txBox="1"/>
      </xdr:nvSpPr>
      <xdr:spPr>
        <a:xfrm>
          <a:off x="16936720" y="6709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12065</xdr:rowOff>
    </xdr:from>
    <xdr:ext cx="598805" cy="262255"/>
    <xdr:sp textlink="">
      <xdr:nvSpPr>
        <xdr:cNvPr id="603" name="n_4aveValue【一般廃棄物処理施設】&#10;一人当たり有形固定資産（償却資産）額"/>
        <xdr:cNvSpPr txBox="1"/>
      </xdr:nvSpPr>
      <xdr:spPr>
        <a:xfrm>
          <a:off x="16162020" y="672147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81915</xdr:rowOff>
    </xdr:from>
    <xdr:ext cx="598805" cy="263525"/>
    <xdr:sp textlink="">
      <xdr:nvSpPr>
        <xdr:cNvPr id="604" name="n_1mainValue【一般廃棄物処理施設】&#10;一人当たり有形固定資産（償却資産）額"/>
        <xdr:cNvSpPr txBox="1"/>
      </xdr:nvSpPr>
      <xdr:spPr>
        <a:xfrm>
          <a:off x="18496280" y="578548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109220</xdr:rowOff>
    </xdr:from>
    <xdr:ext cx="598805" cy="262255"/>
    <xdr:sp textlink="">
      <xdr:nvSpPr>
        <xdr:cNvPr id="605" name="n_2mainValue【一般廃棄物処理施設】&#10;一人当たり有形固定資産（償却資産）額"/>
        <xdr:cNvSpPr txBox="1"/>
      </xdr:nvSpPr>
      <xdr:spPr>
        <a:xfrm>
          <a:off x="17734280" y="581279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132715</xdr:rowOff>
    </xdr:from>
    <xdr:ext cx="598805" cy="262255"/>
    <xdr:sp textlink="">
      <xdr:nvSpPr>
        <xdr:cNvPr id="606" name="n_3mainValue【一般廃棄物処理施設】&#10;一人当たり有形固定資産（償却資産）額"/>
        <xdr:cNvSpPr txBox="1"/>
      </xdr:nvSpPr>
      <xdr:spPr>
        <a:xfrm>
          <a:off x="16936720" y="58362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34</xdr:row>
      <xdr:rowOff>154305</xdr:rowOff>
    </xdr:from>
    <xdr:ext cx="598805" cy="262890"/>
    <xdr:sp textlink="">
      <xdr:nvSpPr>
        <xdr:cNvPr id="607" name="n_4mainValue【一般廃棄物処理施設】&#10;一人当たり有形固定資産（償却資産）額"/>
        <xdr:cNvSpPr txBox="1"/>
      </xdr:nvSpPr>
      <xdr:spPr>
        <a:xfrm>
          <a:off x="16162020" y="585787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116205</xdr:rowOff>
    </xdr:from>
    <xdr:to xmlns:xdr="http://schemas.openxmlformats.org/drawingml/2006/spreadsheetDrawing">
      <xdr:col>90</xdr:col>
      <xdr:colOff>25400</xdr:colOff>
      <xdr:row>50</xdr:row>
      <xdr:rowOff>64135</xdr:rowOff>
    </xdr:to>
    <xdr:sp textlink="">
      <xdr:nvSpPr>
        <xdr:cNvPr id="608" name="正方形/長方形 607"/>
        <xdr:cNvSpPr/>
      </xdr:nvSpPr>
      <xdr:spPr>
        <a:xfrm>
          <a:off x="1096010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90170</xdr:rowOff>
    </xdr:from>
    <xdr:to xmlns:xdr="http://schemas.openxmlformats.org/drawingml/2006/spreadsheetDrawing">
      <xdr:col>74</xdr:col>
      <xdr:colOff>0</xdr:colOff>
      <xdr:row>52</xdr:row>
      <xdr:rowOff>0</xdr:rowOff>
    </xdr:to>
    <xdr:sp textlink="">
      <xdr:nvSpPr>
        <xdr:cNvPr id="609" name="正方形/長方形 608"/>
        <xdr:cNvSpPr/>
      </xdr:nvSpPr>
      <xdr:spPr>
        <a:xfrm>
          <a:off x="11064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122555</xdr:rowOff>
    </xdr:from>
    <xdr:to xmlns:xdr="http://schemas.openxmlformats.org/drawingml/2006/spreadsheetDrawing">
      <xdr:col>74</xdr:col>
      <xdr:colOff>0</xdr:colOff>
      <xdr:row>53</xdr:row>
      <xdr:rowOff>32385</xdr:rowOff>
    </xdr:to>
    <xdr:sp textlink="">
      <xdr:nvSpPr>
        <xdr:cNvPr id="610" name="正方形/長方形 609"/>
        <xdr:cNvSpPr/>
      </xdr:nvSpPr>
      <xdr:spPr>
        <a:xfrm>
          <a:off x="11064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90170</xdr:rowOff>
    </xdr:from>
    <xdr:to xmlns:xdr="http://schemas.openxmlformats.org/drawingml/2006/spreadsheetDrawing">
      <xdr:col>79</xdr:col>
      <xdr:colOff>63500</xdr:colOff>
      <xdr:row>52</xdr:row>
      <xdr:rowOff>0</xdr:rowOff>
    </xdr:to>
    <xdr:sp textlink="">
      <xdr:nvSpPr>
        <xdr:cNvPr id="611" name="正方形/長方形 610"/>
        <xdr:cNvSpPr/>
      </xdr:nvSpPr>
      <xdr:spPr>
        <a:xfrm>
          <a:off x="119659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122555</xdr:rowOff>
    </xdr:from>
    <xdr:to xmlns:xdr="http://schemas.openxmlformats.org/drawingml/2006/spreadsheetDrawing">
      <xdr:col>79</xdr:col>
      <xdr:colOff>63500</xdr:colOff>
      <xdr:row>53</xdr:row>
      <xdr:rowOff>32385</xdr:rowOff>
    </xdr:to>
    <xdr:sp textlink="">
      <xdr:nvSpPr>
        <xdr:cNvPr id="612" name="正方形/長方形 611"/>
        <xdr:cNvSpPr/>
      </xdr:nvSpPr>
      <xdr:spPr>
        <a:xfrm>
          <a:off x="119659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90170</xdr:rowOff>
    </xdr:from>
    <xdr:to xmlns:xdr="http://schemas.openxmlformats.org/drawingml/2006/spreadsheetDrawing">
      <xdr:col>85</xdr:col>
      <xdr:colOff>63500</xdr:colOff>
      <xdr:row>52</xdr:row>
      <xdr:rowOff>0</xdr:rowOff>
    </xdr:to>
    <xdr:sp textlink="">
      <xdr:nvSpPr>
        <xdr:cNvPr id="613" name="正方形/長方形 612"/>
        <xdr:cNvSpPr/>
      </xdr:nvSpPr>
      <xdr:spPr>
        <a:xfrm>
          <a:off x="129717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122555</xdr:rowOff>
    </xdr:from>
    <xdr:to xmlns:xdr="http://schemas.openxmlformats.org/drawingml/2006/spreadsheetDrawing">
      <xdr:col>85</xdr:col>
      <xdr:colOff>63500</xdr:colOff>
      <xdr:row>53</xdr:row>
      <xdr:rowOff>32385</xdr:rowOff>
    </xdr:to>
    <xdr:sp textlink="">
      <xdr:nvSpPr>
        <xdr:cNvPr id="614" name="正方形/長方形 613"/>
        <xdr:cNvSpPr/>
      </xdr:nvSpPr>
      <xdr:spPr>
        <a:xfrm>
          <a:off x="129717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57785</xdr:rowOff>
    </xdr:from>
    <xdr:to xmlns:xdr="http://schemas.openxmlformats.org/drawingml/2006/spreadsheetDrawing">
      <xdr:col>90</xdr:col>
      <xdr:colOff>25400</xdr:colOff>
      <xdr:row>66</xdr:row>
      <xdr:rowOff>116205</xdr:rowOff>
    </xdr:to>
    <xdr:sp textlink="">
      <xdr:nvSpPr>
        <xdr:cNvPr id="615" name="正方形/長方形 614"/>
        <xdr:cNvSpPr/>
      </xdr:nvSpPr>
      <xdr:spPr>
        <a:xfrm>
          <a:off x="10960100" y="8946515"/>
          <a:ext cx="4152900" cy="22377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116205</xdr:rowOff>
    </xdr:from>
    <xdr:to xmlns:xdr="http://schemas.openxmlformats.org/drawingml/2006/spreadsheetDrawing">
      <xdr:col>120</xdr:col>
      <xdr:colOff>152400</xdr:colOff>
      <xdr:row>50</xdr:row>
      <xdr:rowOff>64135</xdr:rowOff>
    </xdr:to>
    <xdr:sp textlink="">
      <xdr:nvSpPr>
        <xdr:cNvPr id="616" name="正方形/長方形 615"/>
        <xdr:cNvSpPr/>
      </xdr:nvSpPr>
      <xdr:spPr>
        <a:xfrm>
          <a:off x="1609344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90170</xdr:rowOff>
    </xdr:from>
    <xdr:to xmlns:xdr="http://schemas.openxmlformats.org/drawingml/2006/spreadsheetDrawing">
      <xdr:col>104</xdr:col>
      <xdr:colOff>127000</xdr:colOff>
      <xdr:row>52</xdr:row>
      <xdr:rowOff>0</xdr:rowOff>
    </xdr:to>
    <xdr:sp textlink="">
      <xdr:nvSpPr>
        <xdr:cNvPr id="617" name="正方形/長方形 616"/>
        <xdr:cNvSpPr/>
      </xdr:nvSpPr>
      <xdr:spPr>
        <a:xfrm>
          <a:off x="16220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122555</xdr:rowOff>
    </xdr:from>
    <xdr:to xmlns:xdr="http://schemas.openxmlformats.org/drawingml/2006/spreadsheetDrawing">
      <xdr:col>104</xdr:col>
      <xdr:colOff>127000</xdr:colOff>
      <xdr:row>53</xdr:row>
      <xdr:rowOff>32385</xdr:rowOff>
    </xdr:to>
    <xdr:sp textlink="">
      <xdr:nvSpPr>
        <xdr:cNvPr id="618" name="正方形/長方形 617"/>
        <xdr:cNvSpPr/>
      </xdr:nvSpPr>
      <xdr:spPr>
        <a:xfrm>
          <a:off x="16220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90170</xdr:rowOff>
    </xdr:from>
    <xdr:to xmlns:xdr="http://schemas.openxmlformats.org/drawingml/2006/spreadsheetDrawing">
      <xdr:col>110</xdr:col>
      <xdr:colOff>0</xdr:colOff>
      <xdr:row>52</xdr:row>
      <xdr:rowOff>0</xdr:rowOff>
    </xdr:to>
    <xdr:sp textlink="">
      <xdr:nvSpPr>
        <xdr:cNvPr id="619" name="正方形/長方形 618"/>
        <xdr:cNvSpPr/>
      </xdr:nvSpPr>
      <xdr:spPr>
        <a:xfrm>
          <a:off x="170992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122555</xdr:rowOff>
    </xdr:from>
    <xdr:to xmlns:xdr="http://schemas.openxmlformats.org/drawingml/2006/spreadsheetDrawing">
      <xdr:col>110</xdr:col>
      <xdr:colOff>0</xdr:colOff>
      <xdr:row>53</xdr:row>
      <xdr:rowOff>32385</xdr:rowOff>
    </xdr:to>
    <xdr:sp textlink="">
      <xdr:nvSpPr>
        <xdr:cNvPr id="620" name="正方形/長方形 619"/>
        <xdr:cNvSpPr/>
      </xdr:nvSpPr>
      <xdr:spPr>
        <a:xfrm>
          <a:off x="170992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90170</xdr:rowOff>
    </xdr:from>
    <xdr:to xmlns:xdr="http://schemas.openxmlformats.org/drawingml/2006/spreadsheetDrawing">
      <xdr:col>116</xdr:col>
      <xdr:colOff>0</xdr:colOff>
      <xdr:row>52</xdr:row>
      <xdr:rowOff>0</xdr:rowOff>
    </xdr:to>
    <xdr:sp textlink="">
      <xdr:nvSpPr>
        <xdr:cNvPr id="621" name="正方形/長方形 620"/>
        <xdr:cNvSpPr/>
      </xdr:nvSpPr>
      <xdr:spPr>
        <a:xfrm>
          <a:off x="1810512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122555</xdr:rowOff>
    </xdr:from>
    <xdr:to xmlns:xdr="http://schemas.openxmlformats.org/drawingml/2006/spreadsheetDrawing">
      <xdr:col>116</xdr:col>
      <xdr:colOff>0</xdr:colOff>
      <xdr:row>53</xdr:row>
      <xdr:rowOff>32385</xdr:rowOff>
    </xdr:to>
    <xdr:sp textlink="">
      <xdr:nvSpPr>
        <xdr:cNvPr id="622" name="正方形/長方形 621"/>
        <xdr:cNvSpPr/>
      </xdr:nvSpPr>
      <xdr:spPr>
        <a:xfrm>
          <a:off x="1810512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57785</xdr:rowOff>
    </xdr:from>
    <xdr:to xmlns:xdr="http://schemas.openxmlformats.org/drawingml/2006/spreadsheetDrawing">
      <xdr:col>120</xdr:col>
      <xdr:colOff>152400</xdr:colOff>
      <xdr:row>66</xdr:row>
      <xdr:rowOff>116205</xdr:rowOff>
    </xdr:to>
    <xdr:sp textlink="">
      <xdr:nvSpPr>
        <xdr:cNvPr id="623" name="正方形/長方形 622"/>
        <xdr:cNvSpPr/>
      </xdr:nvSpPr>
      <xdr:spPr>
        <a:xfrm>
          <a:off x="16093440" y="8946515"/>
          <a:ext cx="4175760" cy="22377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154305</xdr:rowOff>
    </xdr:from>
    <xdr:to xmlns:xdr="http://schemas.openxmlformats.org/drawingml/2006/spreadsheetDrawing">
      <xdr:col>90</xdr:col>
      <xdr:colOff>25400</xdr:colOff>
      <xdr:row>72</xdr:row>
      <xdr:rowOff>103505</xdr:rowOff>
    </xdr:to>
    <xdr:sp textlink="">
      <xdr:nvSpPr>
        <xdr:cNvPr id="624" name="正方形/長方形 623"/>
        <xdr:cNvSpPr/>
      </xdr:nvSpPr>
      <xdr:spPr>
        <a:xfrm>
          <a:off x="1096010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128905</xdr:rowOff>
    </xdr:from>
    <xdr:to xmlns:xdr="http://schemas.openxmlformats.org/drawingml/2006/spreadsheetDrawing">
      <xdr:col>74</xdr:col>
      <xdr:colOff>0</xdr:colOff>
      <xdr:row>74</xdr:row>
      <xdr:rowOff>38735</xdr:rowOff>
    </xdr:to>
    <xdr:sp textlink="">
      <xdr:nvSpPr>
        <xdr:cNvPr id="625" name="正方形/長方形 624"/>
        <xdr:cNvSpPr/>
      </xdr:nvSpPr>
      <xdr:spPr>
        <a:xfrm>
          <a:off x="11064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161290</xdr:rowOff>
    </xdr:from>
    <xdr:to xmlns:xdr="http://schemas.openxmlformats.org/drawingml/2006/spreadsheetDrawing">
      <xdr:col>74</xdr:col>
      <xdr:colOff>0</xdr:colOff>
      <xdr:row>75</xdr:row>
      <xdr:rowOff>71120</xdr:rowOff>
    </xdr:to>
    <xdr:sp textlink="">
      <xdr:nvSpPr>
        <xdr:cNvPr id="626" name="正方形/長方形 625"/>
        <xdr:cNvSpPr/>
      </xdr:nvSpPr>
      <xdr:spPr>
        <a:xfrm>
          <a:off x="11064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128905</xdr:rowOff>
    </xdr:from>
    <xdr:to xmlns:xdr="http://schemas.openxmlformats.org/drawingml/2006/spreadsheetDrawing">
      <xdr:col>79</xdr:col>
      <xdr:colOff>63500</xdr:colOff>
      <xdr:row>74</xdr:row>
      <xdr:rowOff>38735</xdr:rowOff>
    </xdr:to>
    <xdr:sp textlink="">
      <xdr:nvSpPr>
        <xdr:cNvPr id="627" name="正方形/長方形 626"/>
        <xdr:cNvSpPr/>
      </xdr:nvSpPr>
      <xdr:spPr>
        <a:xfrm>
          <a:off x="119659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161290</xdr:rowOff>
    </xdr:from>
    <xdr:to xmlns:xdr="http://schemas.openxmlformats.org/drawingml/2006/spreadsheetDrawing">
      <xdr:col>79</xdr:col>
      <xdr:colOff>63500</xdr:colOff>
      <xdr:row>75</xdr:row>
      <xdr:rowOff>71120</xdr:rowOff>
    </xdr:to>
    <xdr:sp textlink="">
      <xdr:nvSpPr>
        <xdr:cNvPr id="628" name="正方形/長方形 627"/>
        <xdr:cNvSpPr/>
      </xdr:nvSpPr>
      <xdr:spPr>
        <a:xfrm>
          <a:off x="119659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128905</xdr:rowOff>
    </xdr:from>
    <xdr:to xmlns:xdr="http://schemas.openxmlformats.org/drawingml/2006/spreadsheetDrawing">
      <xdr:col>85</xdr:col>
      <xdr:colOff>63500</xdr:colOff>
      <xdr:row>74</xdr:row>
      <xdr:rowOff>38735</xdr:rowOff>
    </xdr:to>
    <xdr:sp textlink="">
      <xdr:nvSpPr>
        <xdr:cNvPr id="629" name="正方形/長方形 628"/>
        <xdr:cNvSpPr/>
      </xdr:nvSpPr>
      <xdr:spPr>
        <a:xfrm>
          <a:off x="129717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161290</xdr:rowOff>
    </xdr:from>
    <xdr:to xmlns:xdr="http://schemas.openxmlformats.org/drawingml/2006/spreadsheetDrawing">
      <xdr:col>85</xdr:col>
      <xdr:colOff>63500</xdr:colOff>
      <xdr:row>75</xdr:row>
      <xdr:rowOff>71120</xdr:rowOff>
    </xdr:to>
    <xdr:sp textlink="">
      <xdr:nvSpPr>
        <xdr:cNvPr id="630" name="正方形/長方形 629"/>
        <xdr:cNvSpPr/>
      </xdr:nvSpPr>
      <xdr:spPr>
        <a:xfrm>
          <a:off x="129717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textlink="">
      <xdr:nvSpPr>
        <xdr:cNvPr id="631" name="正方形/長方形 630"/>
        <xdr:cNvSpPr/>
      </xdr:nvSpPr>
      <xdr:spPr>
        <a:xfrm>
          <a:off x="1096010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77470</xdr:rowOff>
    </xdr:from>
    <xdr:ext cx="298450" cy="228600"/>
    <xdr:sp textlink="">
      <xdr:nvSpPr>
        <xdr:cNvPr id="632" name="テキスト ボックス 631"/>
        <xdr:cNvSpPr txBox="1"/>
      </xdr:nvSpPr>
      <xdr:spPr>
        <a:xfrm>
          <a:off x="1092200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154305</xdr:rowOff>
    </xdr:from>
    <xdr:to xmlns:xdr="http://schemas.openxmlformats.org/drawingml/2006/spreadsheetDrawing">
      <xdr:col>89</xdr:col>
      <xdr:colOff>167640</xdr:colOff>
      <xdr:row>88</xdr:row>
      <xdr:rowOff>154305</xdr:rowOff>
    </xdr:to>
    <xdr:cxnSp macro="">
      <xdr:nvCxnSpPr>
        <xdr:cNvPr id="633" name="直線コネクタ 632"/>
        <xdr:cNvCxnSpPr/>
      </xdr:nvCxnSpPr>
      <xdr:spPr>
        <a:xfrm>
          <a:off x="10960100" y="149104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2255"/>
    <xdr:sp textlink="">
      <xdr:nvSpPr>
        <xdr:cNvPr id="634" name="テキスト ボックス 633"/>
        <xdr:cNvSpPr txBox="1"/>
      </xdr:nvSpPr>
      <xdr:spPr>
        <a:xfrm>
          <a:off x="1056132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116205</xdr:rowOff>
    </xdr:from>
    <xdr:to xmlns:xdr="http://schemas.openxmlformats.org/drawingml/2006/spreadsheetDrawing">
      <xdr:col>89</xdr:col>
      <xdr:colOff>167640</xdr:colOff>
      <xdr:row>86</xdr:row>
      <xdr:rowOff>116205</xdr:rowOff>
    </xdr:to>
    <xdr:cxnSp macro="">
      <xdr:nvCxnSpPr>
        <xdr:cNvPr id="635" name="直線コネクタ 634"/>
        <xdr:cNvCxnSpPr/>
      </xdr:nvCxnSpPr>
      <xdr:spPr>
        <a:xfrm>
          <a:off x="10960100" y="145370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146050</xdr:rowOff>
    </xdr:from>
    <xdr:ext cx="467360" cy="262255"/>
    <xdr:sp textlink="">
      <xdr:nvSpPr>
        <xdr:cNvPr id="636" name="テキスト ボックス 635"/>
        <xdr:cNvSpPr txBox="1"/>
      </xdr:nvSpPr>
      <xdr:spPr>
        <a:xfrm>
          <a:off x="10561320" y="143992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77470</xdr:rowOff>
    </xdr:from>
    <xdr:to xmlns:xdr="http://schemas.openxmlformats.org/drawingml/2006/spreadsheetDrawing">
      <xdr:col>89</xdr:col>
      <xdr:colOff>167640</xdr:colOff>
      <xdr:row>84</xdr:row>
      <xdr:rowOff>77470</xdr:rowOff>
    </xdr:to>
    <xdr:cxnSp macro="">
      <xdr:nvCxnSpPr>
        <xdr:cNvPr id="637" name="直線コネクタ 636"/>
        <xdr:cNvCxnSpPr/>
      </xdr:nvCxnSpPr>
      <xdr:spPr>
        <a:xfrm>
          <a:off x="10960100" y="14163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107315</xdr:rowOff>
    </xdr:from>
    <xdr:ext cx="403225" cy="262255"/>
    <xdr:sp textlink="">
      <xdr:nvSpPr>
        <xdr:cNvPr id="638" name="テキスト ボックス 637"/>
        <xdr:cNvSpPr txBox="1"/>
      </xdr:nvSpPr>
      <xdr:spPr>
        <a:xfrm>
          <a:off x="10602595" y="140252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38735</xdr:rowOff>
    </xdr:from>
    <xdr:to xmlns:xdr="http://schemas.openxmlformats.org/drawingml/2006/spreadsheetDrawing">
      <xdr:col>89</xdr:col>
      <xdr:colOff>167640</xdr:colOff>
      <xdr:row>82</xdr:row>
      <xdr:rowOff>38735</xdr:rowOff>
    </xdr:to>
    <xdr:cxnSp macro="">
      <xdr:nvCxnSpPr>
        <xdr:cNvPr id="639" name="直線コネクタ 638"/>
        <xdr:cNvCxnSpPr/>
      </xdr:nvCxnSpPr>
      <xdr:spPr>
        <a:xfrm>
          <a:off x="10960100" y="137890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68580</xdr:rowOff>
    </xdr:from>
    <xdr:ext cx="403225" cy="262255"/>
    <xdr:sp textlink="">
      <xdr:nvSpPr>
        <xdr:cNvPr id="640" name="テキスト ボックス 639"/>
        <xdr:cNvSpPr txBox="1"/>
      </xdr:nvSpPr>
      <xdr:spPr>
        <a:xfrm>
          <a:off x="10602595" y="136512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167640</xdr:colOff>
      <xdr:row>80</xdr:row>
      <xdr:rowOff>0</xdr:rowOff>
    </xdr:to>
    <xdr:cxnSp macro="">
      <xdr:nvCxnSpPr>
        <xdr:cNvPr id="641" name="直線コネクタ 640"/>
        <xdr:cNvCxnSpPr/>
      </xdr:nvCxnSpPr>
      <xdr:spPr>
        <a:xfrm>
          <a:off x="10960100" y="134150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29845</xdr:rowOff>
    </xdr:from>
    <xdr:ext cx="403225" cy="261620"/>
    <xdr:sp textlink="">
      <xdr:nvSpPr>
        <xdr:cNvPr id="642" name="テキスト ボックス 641"/>
        <xdr:cNvSpPr txBox="1"/>
      </xdr:nvSpPr>
      <xdr:spPr>
        <a:xfrm>
          <a:off x="10602595" y="132772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135255</xdr:rowOff>
    </xdr:from>
    <xdr:to xmlns:xdr="http://schemas.openxmlformats.org/drawingml/2006/spreadsheetDrawing">
      <xdr:col>89</xdr:col>
      <xdr:colOff>167640</xdr:colOff>
      <xdr:row>77</xdr:row>
      <xdr:rowOff>135255</xdr:rowOff>
    </xdr:to>
    <xdr:cxnSp macro="">
      <xdr:nvCxnSpPr>
        <xdr:cNvPr id="643" name="直線コネクタ 642"/>
        <xdr:cNvCxnSpPr/>
      </xdr:nvCxnSpPr>
      <xdr:spPr>
        <a:xfrm>
          <a:off x="10960100" y="130473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165100</xdr:rowOff>
    </xdr:from>
    <xdr:ext cx="337820" cy="261620"/>
    <xdr:sp textlink="">
      <xdr:nvSpPr>
        <xdr:cNvPr id="644" name="テキスト ボックス 643"/>
        <xdr:cNvSpPr txBox="1"/>
      </xdr:nvSpPr>
      <xdr:spPr>
        <a:xfrm>
          <a:off x="10666730" y="12909550"/>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96520</xdr:rowOff>
    </xdr:from>
    <xdr:to xmlns:xdr="http://schemas.openxmlformats.org/drawingml/2006/spreadsheetDrawing">
      <xdr:col>89</xdr:col>
      <xdr:colOff>167640</xdr:colOff>
      <xdr:row>75</xdr:row>
      <xdr:rowOff>96520</xdr:rowOff>
    </xdr:to>
    <xdr:cxnSp macro="">
      <xdr:nvCxnSpPr>
        <xdr:cNvPr id="645" name="直線コネクタ 644"/>
        <xdr:cNvCxnSpPr/>
      </xdr:nvCxnSpPr>
      <xdr:spPr>
        <a:xfrm>
          <a:off x="10960100" y="126733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96520</xdr:rowOff>
    </xdr:from>
    <xdr:to xmlns:xdr="http://schemas.openxmlformats.org/drawingml/2006/spreadsheetDrawing">
      <xdr:col>90</xdr:col>
      <xdr:colOff>25400</xdr:colOff>
      <xdr:row>88</xdr:row>
      <xdr:rowOff>154305</xdr:rowOff>
    </xdr:to>
    <xdr:sp textlink="">
      <xdr:nvSpPr>
        <xdr:cNvPr id="646" name="【消防施設】&#10;有形固定資産減価償却率グラフ枠"/>
        <xdr:cNvSpPr/>
      </xdr:nvSpPr>
      <xdr:spPr>
        <a:xfrm>
          <a:off x="1096010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135255</xdr:rowOff>
    </xdr:from>
    <xdr:to xmlns:xdr="http://schemas.openxmlformats.org/drawingml/2006/spreadsheetDrawing">
      <xdr:col>85</xdr:col>
      <xdr:colOff>126365</xdr:colOff>
      <xdr:row>85</xdr:row>
      <xdr:rowOff>32385</xdr:rowOff>
    </xdr:to>
    <xdr:cxnSp macro="">
      <xdr:nvCxnSpPr>
        <xdr:cNvPr id="647" name="直線コネクタ 646"/>
        <xdr:cNvCxnSpPr/>
      </xdr:nvCxnSpPr>
      <xdr:spPr>
        <a:xfrm flipV="1">
          <a:off x="14375765" y="13047345"/>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36195</xdr:rowOff>
    </xdr:from>
    <xdr:ext cx="469900" cy="262255"/>
    <xdr:sp textlink="">
      <xdr:nvSpPr>
        <xdr:cNvPr id="648" name="【消防施設】&#10;有形固定資産減価償却率最小値テキスト"/>
        <xdr:cNvSpPr txBox="1"/>
      </xdr:nvSpPr>
      <xdr:spPr>
        <a:xfrm>
          <a:off x="14414500" y="142894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32385</xdr:rowOff>
    </xdr:from>
    <xdr:to xmlns:xdr="http://schemas.openxmlformats.org/drawingml/2006/spreadsheetDrawing">
      <xdr:col>86</xdr:col>
      <xdr:colOff>25400</xdr:colOff>
      <xdr:row>85</xdr:row>
      <xdr:rowOff>32385</xdr:rowOff>
    </xdr:to>
    <xdr:cxnSp macro="">
      <xdr:nvCxnSpPr>
        <xdr:cNvPr id="649" name="直線コネクタ 648"/>
        <xdr:cNvCxnSpPr/>
      </xdr:nvCxnSpPr>
      <xdr:spPr>
        <a:xfrm>
          <a:off x="14287500" y="14285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81280</xdr:rowOff>
    </xdr:from>
    <xdr:ext cx="340360" cy="262890"/>
    <xdr:sp textlink="">
      <xdr:nvSpPr>
        <xdr:cNvPr id="650" name="【消防施設】&#10;有形固定資産減価償却率最大値テキスト"/>
        <xdr:cNvSpPr txBox="1"/>
      </xdr:nvSpPr>
      <xdr:spPr>
        <a:xfrm>
          <a:off x="14414500" y="1282573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135255</xdr:rowOff>
    </xdr:from>
    <xdr:to xmlns:xdr="http://schemas.openxmlformats.org/drawingml/2006/spreadsheetDrawing">
      <xdr:col>86</xdr:col>
      <xdr:colOff>25400</xdr:colOff>
      <xdr:row>77</xdr:row>
      <xdr:rowOff>135255</xdr:rowOff>
    </xdr:to>
    <xdr:cxnSp macro="">
      <xdr:nvCxnSpPr>
        <xdr:cNvPr id="651" name="直線コネクタ 650"/>
        <xdr:cNvCxnSpPr/>
      </xdr:nvCxnSpPr>
      <xdr:spPr>
        <a:xfrm>
          <a:off x="14287500" y="13047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165100</xdr:rowOff>
    </xdr:from>
    <xdr:ext cx="405130" cy="261620"/>
    <xdr:sp textlink="">
      <xdr:nvSpPr>
        <xdr:cNvPr id="652" name="【消防施設】&#10;有形固定資産減価償却率平均値テキスト"/>
        <xdr:cNvSpPr txBox="1"/>
      </xdr:nvSpPr>
      <xdr:spPr>
        <a:xfrm>
          <a:off x="14414500" y="13747750"/>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13335</xdr:rowOff>
    </xdr:from>
    <xdr:to xmlns:xdr="http://schemas.openxmlformats.org/drawingml/2006/spreadsheetDrawing">
      <xdr:col>85</xdr:col>
      <xdr:colOff>167640</xdr:colOff>
      <xdr:row>82</xdr:row>
      <xdr:rowOff>116205</xdr:rowOff>
    </xdr:to>
    <xdr:sp textlink="">
      <xdr:nvSpPr>
        <xdr:cNvPr id="653" name="フローチャート: 判断 652"/>
        <xdr:cNvSpPr/>
      </xdr:nvSpPr>
      <xdr:spPr>
        <a:xfrm>
          <a:off x="14325600" y="13763625"/>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167640</xdr:rowOff>
    </xdr:from>
    <xdr:to xmlns:xdr="http://schemas.openxmlformats.org/drawingml/2006/spreadsheetDrawing">
      <xdr:col>81</xdr:col>
      <xdr:colOff>101600</xdr:colOff>
      <xdr:row>82</xdr:row>
      <xdr:rowOff>96520</xdr:rowOff>
    </xdr:to>
    <xdr:sp textlink="">
      <xdr:nvSpPr>
        <xdr:cNvPr id="654" name="フローチャート: 判断 653"/>
        <xdr:cNvSpPr/>
      </xdr:nvSpPr>
      <xdr:spPr>
        <a:xfrm>
          <a:off x="13578840" y="13750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99060</xdr:rowOff>
    </xdr:to>
    <xdr:sp textlink="">
      <xdr:nvSpPr>
        <xdr:cNvPr id="655" name="フローチャート: 判断 654"/>
        <xdr:cNvSpPr/>
      </xdr:nvSpPr>
      <xdr:spPr>
        <a:xfrm>
          <a:off x="12804140" y="13750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111125</xdr:rowOff>
    </xdr:to>
    <xdr:sp textlink="">
      <xdr:nvSpPr>
        <xdr:cNvPr id="656" name="フローチャート: 判断 655"/>
        <xdr:cNvSpPr/>
      </xdr:nvSpPr>
      <xdr:spPr>
        <a:xfrm>
          <a:off x="12029440" y="13757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125095</xdr:rowOff>
    </xdr:to>
    <xdr:sp textlink="">
      <xdr:nvSpPr>
        <xdr:cNvPr id="657" name="フローチャート: 判断 656"/>
        <xdr:cNvSpPr/>
      </xdr:nvSpPr>
      <xdr:spPr>
        <a:xfrm>
          <a:off x="11231880" y="137718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151765</xdr:rowOff>
    </xdr:from>
    <xdr:ext cx="762000" cy="262890"/>
    <xdr:sp textlink="">
      <xdr:nvSpPr>
        <xdr:cNvPr id="658" name="テキスト ボックス 657"/>
        <xdr:cNvSpPr txBox="1"/>
      </xdr:nvSpPr>
      <xdr:spPr>
        <a:xfrm>
          <a:off x="14208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151765</xdr:rowOff>
    </xdr:from>
    <xdr:ext cx="762000" cy="262890"/>
    <xdr:sp textlink="">
      <xdr:nvSpPr>
        <xdr:cNvPr id="659" name="テキスト ボックス 658"/>
        <xdr:cNvSpPr txBox="1"/>
      </xdr:nvSpPr>
      <xdr:spPr>
        <a:xfrm>
          <a:off x="134620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151765</xdr:rowOff>
    </xdr:from>
    <xdr:ext cx="762000" cy="262890"/>
    <xdr:sp textlink="">
      <xdr:nvSpPr>
        <xdr:cNvPr id="660" name="テキスト ボックス 659"/>
        <xdr:cNvSpPr txBox="1"/>
      </xdr:nvSpPr>
      <xdr:spPr>
        <a:xfrm>
          <a:off x="126873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88</xdr:row>
      <xdr:rowOff>151765</xdr:rowOff>
    </xdr:from>
    <xdr:ext cx="762000" cy="262890"/>
    <xdr:sp textlink="">
      <xdr:nvSpPr>
        <xdr:cNvPr id="661" name="テキスト ボックス 660"/>
        <xdr:cNvSpPr txBox="1"/>
      </xdr:nvSpPr>
      <xdr:spPr>
        <a:xfrm>
          <a:off x="119024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151765</xdr:rowOff>
    </xdr:from>
    <xdr:ext cx="762000" cy="262890"/>
    <xdr:sp textlink="">
      <xdr:nvSpPr>
        <xdr:cNvPr id="662" name="テキスト ボックス 661"/>
        <xdr:cNvSpPr txBox="1"/>
      </xdr:nvSpPr>
      <xdr:spPr>
        <a:xfrm>
          <a:off x="11115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43815</xdr:rowOff>
    </xdr:from>
    <xdr:to xmlns:xdr="http://schemas.openxmlformats.org/drawingml/2006/spreadsheetDrawing">
      <xdr:col>85</xdr:col>
      <xdr:colOff>167640</xdr:colOff>
      <xdr:row>81</xdr:row>
      <xdr:rowOff>147320</xdr:rowOff>
    </xdr:to>
    <xdr:sp textlink="">
      <xdr:nvSpPr>
        <xdr:cNvPr id="663" name="楕円 662"/>
        <xdr:cNvSpPr/>
      </xdr:nvSpPr>
      <xdr:spPr>
        <a:xfrm>
          <a:off x="14325600" y="13626465"/>
          <a:ext cx="914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67310</xdr:rowOff>
    </xdr:from>
    <xdr:ext cx="405130" cy="262255"/>
    <xdr:sp textlink="">
      <xdr:nvSpPr>
        <xdr:cNvPr id="664" name="【消防施設】&#10;有形固定資産減価償却率該当値テキスト"/>
        <xdr:cNvSpPr txBox="1"/>
      </xdr:nvSpPr>
      <xdr:spPr>
        <a:xfrm>
          <a:off x="14414500" y="134823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128905</xdr:rowOff>
    </xdr:from>
    <xdr:to xmlns:xdr="http://schemas.openxmlformats.org/drawingml/2006/spreadsheetDrawing">
      <xdr:col>81</xdr:col>
      <xdr:colOff>101600</xdr:colOff>
      <xdr:row>81</xdr:row>
      <xdr:rowOff>57785</xdr:rowOff>
    </xdr:to>
    <xdr:sp textlink="">
      <xdr:nvSpPr>
        <xdr:cNvPr id="665" name="楕円 664"/>
        <xdr:cNvSpPr/>
      </xdr:nvSpPr>
      <xdr:spPr>
        <a:xfrm>
          <a:off x="13578840" y="135439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6350</xdr:rowOff>
    </xdr:from>
    <xdr:to xmlns:xdr="http://schemas.openxmlformats.org/drawingml/2006/spreadsheetDrawing">
      <xdr:col>85</xdr:col>
      <xdr:colOff>127000</xdr:colOff>
      <xdr:row>81</xdr:row>
      <xdr:rowOff>95250</xdr:rowOff>
    </xdr:to>
    <xdr:cxnSp macro="">
      <xdr:nvCxnSpPr>
        <xdr:cNvPr id="666" name="直線コネクタ 665"/>
        <xdr:cNvCxnSpPr/>
      </xdr:nvCxnSpPr>
      <xdr:spPr>
        <a:xfrm>
          <a:off x="13629640" y="13589000"/>
          <a:ext cx="7467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91440</xdr:rowOff>
    </xdr:from>
    <xdr:to xmlns:xdr="http://schemas.openxmlformats.org/drawingml/2006/spreadsheetDrawing">
      <xdr:col>76</xdr:col>
      <xdr:colOff>165100</xdr:colOff>
      <xdr:row>81</xdr:row>
      <xdr:rowOff>20320</xdr:rowOff>
    </xdr:to>
    <xdr:sp textlink="">
      <xdr:nvSpPr>
        <xdr:cNvPr id="667" name="楕円 666"/>
        <xdr:cNvSpPr/>
      </xdr:nvSpPr>
      <xdr:spPr>
        <a:xfrm>
          <a:off x="12804140" y="135064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143510</xdr:rowOff>
    </xdr:from>
    <xdr:to xmlns:xdr="http://schemas.openxmlformats.org/drawingml/2006/spreadsheetDrawing">
      <xdr:col>81</xdr:col>
      <xdr:colOff>50800</xdr:colOff>
      <xdr:row>81</xdr:row>
      <xdr:rowOff>6350</xdr:rowOff>
    </xdr:to>
    <xdr:cxnSp macro="">
      <xdr:nvCxnSpPr>
        <xdr:cNvPr id="668" name="直線コネクタ 667"/>
        <xdr:cNvCxnSpPr/>
      </xdr:nvCxnSpPr>
      <xdr:spPr>
        <a:xfrm>
          <a:off x="12854940" y="13558520"/>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167640</xdr:rowOff>
    </xdr:from>
    <xdr:to xmlns:xdr="http://schemas.openxmlformats.org/drawingml/2006/spreadsheetDrawing">
      <xdr:col>72</xdr:col>
      <xdr:colOff>38100</xdr:colOff>
      <xdr:row>78</xdr:row>
      <xdr:rowOff>101600</xdr:rowOff>
    </xdr:to>
    <xdr:sp textlink="">
      <xdr:nvSpPr>
        <xdr:cNvPr id="669" name="楕円 668"/>
        <xdr:cNvSpPr/>
      </xdr:nvSpPr>
      <xdr:spPr>
        <a:xfrm>
          <a:off x="12029440" y="13079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78</xdr:row>
      <xdr:rowOff>50800</xdr:rowOff>
    </xdr:from>
    <xdr:to xmlns:xdr="http://schemas.openxmlformats.org/drawingml/2006/spreadsheetDrawing">
      <xdr:col>76</xdr:col>
      <xdr:colOff>114300</xdr:colOff>
      <xdr:row>80</xdr:row>
      <xdr:rowOff>143510</xdr:rowOff>
    </xdr:to>
    <xdr:cxnSp macro="">
      <xdr:nvCxnSpPr>
        <xdr:cNvPr id="670" name="直線コネクタ 669"/>
        <xdr:cNvCxnSpPr/>
      </xdr:nvCxnSpPr>
      <xdr:spPr>
        <a:xfrm>
          <a:off x="12070080" y="13130530"/>
          <a:ext cx="78486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17780</xdr:rowOff>
    </xdr:from>
    <xdr:to xmlns:xdr="http://schemas.openxmlformats.org/drawingml/2006/spreadsheetDrawing">
      <xdr:col>67</xdr:col>
      <xdr:colOff>101600</xdr:colOff>
      <xdr:row>84</xdr:row>
      <xdr:rowOff>120650</xdr:rowOff>
    </xdr:to>
    <xdr:sp textlink="">
      <xdr:nvSpPr>
        <xdr:cNvPr id="671" name="楕円 670"/>
        <xdr:cNvSpPr/>
      </xdr:nvSpPr>
      <xdr:spPr>
        <a:xfrm>
          <a:off x="11231880" y="141033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50800</xdr:rowOff>
    </xdr:from>
    <xdr:to xmlns:xdr="http://schemas.openxmlformats.org/drawingml/2006/spreadsheetDrawing">
      <xdr:col>71</xdr:col>
      <xdr:colOff>167640</xdr:colOff>
      <xdr:row>84</xdr:row>
      <xdr:rowOff>69850</xdr:rowOff>
    </xdr:to>
    <xdr:cxnSp macro="">
      <xdr:nvCxnSpPr>
        <xdr:cNvPr id="672" name="直線コネクタ 671"/>
        <xdr:cNvCxnSpPr/>
      </xdr:nvCxnSpPr>
      <xdr:spPr>
        <a:xfrm flipV="1">
          <a:off x="11282680" y="13130530"/>
          <a:ext cx="787400" cy="1024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87630</xdr:rowOff>
    </xdr:from>
    <xdr:ext cx="405130" cy="262255"/>
    <xdr:sp textlink="">
      <xdr:nvSpPr>
        <xdr:cNvPr id="673" name="n_1aveValue【消防施設】&#10;有形固定資産減価償却率"/>
        <xdr:cNvSpPr txBox="1"/>
      </xdr:nvSpPr>
      <xdr:spPr>
        <a:xfrm>
          <a:off x="13437235" y="138379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90170</xdr:rowOff>
    </xdr:from>
    <xdr:ext cx="405130" cy="261620"/>
    <xdr:sp textlink="">
      <xdr:nvSpPr>
        <xdr:cNvPr id="674" name="n_2aveValue【消防施設】&#10;有形固定資産減価償却率"/>
        <xdr:cNvSpPr txBox="1"/>
      </xdr:nvSpPr>
      <xdr:spPr>
        <a:xfrm>
          <a:off x="12675235" y="1384046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101600</xdr:rowOff>
    </xdr:from>
    <xdr:ext cx="403860" cy="263525"/>
    <xdr:sp textlink="">
      <xdr:nvSpPr>
        <xdr:cNvPr id="675" name="n_3aveValue【消防施設】&#10;有形固定資産減価償却率"/>
        <xdr:cNvSpPr txBox="1"/>
      </xdr:nvSpPr>
      <xdr:spPr>
        <a:xfrm>
          <a:off x="11900535" y="1385189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142240</xdr:rowOff>
    </xdr:from>
    <xdr:ext cx="403860" cy="262255"/>
    <xdr:sp textlink="">
      <xdr:nvSpPr>
        <xdr:cNvPr id="676" name="n_4aveValue【消防施設】&#10;有形固定資産減価償却率"/>
        <xdr:cNvSpPr txBox="1"/>
      </xdr:nvSpPr>
      <xdr:spPr>
        <a:xfrm>
          <a:off x="11102975" y="135572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74930</xdr:rowOff>
    </xdr:from>
    <xdr:ext cx="405130" cy="262890"/>
    <xdr:sp textlink="">
      <xdr:nvSpPr>
        <xdr:cNvPr id="677" name="n_1mainValue【消防施設】&#10;有形固定資産減価償却率"/>
        <xdr:cNvSpPr txBox="1"/>
      </xdr:nvSpPr>
      <xdr:spPr>
        <a:xfrm>
          <a:off x="13437235" y="1332230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37465</xdr:rowOff>
    </xdr:from>
    <xdr:ext cx="405130" cy="262890"/>
    <xdr:sp textlink="">
      <xdr:nvSpPr>
        <xdr:cNvPr id="678" name="n_2mainValue【消防施設】&#10;有形固定資産減価償却率"/>
        <xdr:cNvSpPr txBox="1"/>
      </xdr:nvSpPr>
      <xdr:spPr>
        <a:xfrm>
          <a:off x="12675235" y="132848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118110</xdr:rowOff>
    </xdr:from>
    <xdr:ext cx="340360" cy="262890"/>
    <xdr:sp textlink="">
      <xdr:nvSpPr>
        <xdr:cNvPr id="679" name="n_3mainValue【消防施設】&#10;有形固定資産減価償却率"/>
        <xdr:cNvSpPr txBox="1"/>
      </xdr:nvSpPr>
      <xdr:spPr>
        <a:xfrm>
          <a:off x="11910060" y="1286256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112395</xdr:rowOff>
    </xdr:from>
    <xdr:ext cx="403860" cy="262890"/>
    <xdr:sp textlink="">
      <xdr:nvSpPr>
        <xdr:cNvPr id="680" name="n_4mainValue【消防施設】&#10;有形固定資産減価償却率"/>
        <xdr:cNvSpPr txBox="1"/>
      </xdr:nvSpPr>
      <xdr:spPr>
        <a:xfrm>
          <a:off x="11102975" y="1419796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154305</xdr:rowOff>
    </xdr:from>
    <xdr:to xmlns:xdr="http://schemas.openxmlformats.org/drawingml/2006/spreadsheetDrawing">
      <xdr:col>120</xdr:col>
      <xdr:colOff>152400</xdr:colOff>
      <xdr:row>72</xdr:row>
      <xdr:rowOff>103505</xdr:rowOff>
    </xdr:to>
    <xdr:sp textlink="">
      <xdr:nvSpPr>
        <xdr:cNvPr id="681" name="正方形/長方形 680"/>
        <xdr:cNvSpPr/>
      </xdr:nvSpPr>
      <xdr:spPr>
        <a:xfrm>
          <a:off x="1609344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128905</xdr:rowOff>
    </xdr:from>
    <xdr:to xmlns:xdr="http://schemas.openxmlformats.org/drawingml/2006/spreadsheetDrawing">
      <xdr:col>104</xdr:col>
      <xdr:colOff>127000</xdr:colOff>
      <xdr:row>74</xdr:row>
      <xdr:rowOff>38735</xdr:rowOff>
    </xdr:to>
    <xdr:sp textlink="">
      <xdr:nvSpPr>
        <xdr:cNvPr id="682" name="正方形/長方形 681"/>
        <xdr:cNvSpPr/>
      </xdr:nvSpPr>
      <xdr:spPr>
        <a:xfrm>
          <a:off x="16220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161290</xdr:rowOff>
    </xdr:from>
    <xdr:to xmlns:xdr="http://schemas.openxmlformats.org/drawingml/2006/spreadsheetDrawing">
      <xdr:col>104</xdr:col>
      <xdr:colOff>127000</xdr:colOff>
      <xdr:row>75</xdr:row>
      <xdr:rowOff>71120</xdr:rowOff>
    </xdr:to>
    <xdr:sp textlink="">
      <xdr:nvSpPr>
        <xdr:cNvPr id="683" name="正方形/長方形 682"/>
        <xdr:cNvSpPr/>
      </xdr:nvSpPr>
      <xdr:spPr>
        <a:xfrm>
          <a:off x="16220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128905</xdr:rowOff>
    </xdr:from>
    <xdr:to xmlns:xdr="http://schemas.openxmlformats.org/drawingml/2006/spreadsheetDrawing">
      <xdr:col>110</xdr:col>
      <xdr:colOff>0</xdr:colOff>
      <xdr:row>74</xdr:row>
      <xdr:rowOff>38735</xdr:rowOff>
    </xdr:to>
    <xdr:sp textlink="">
      <xdr:nvSpPr>
        <xdr:cNvPr id="684" name="正方形/長方形 683"/>
        <xdr:cNvSpPr/>
      </xdr:nvSpPr>
      <xdr:spPr>
        <a:xfrm>
          <a:off x="170992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161290</xdr:rowOff>
    </xdr:from>
    <xdr:to xmlns:xdr="http://schemas.openxmlformats.org/drawingml/2006/spreadsheetDrawing">
      <xdr:col>110</xdr:col>
      <xdr:colOff>0</xdr:colOff>
      <xdr:row>75</xdr:row>
      <xdr:rowOff>71120</xdr:rowOff>
    </xdr:to>
    <xdr:sp textlink="">
      <xdr:nvSpPr>
        <xdr:cNvPr id="685" name="正方形/長方形 684"/>
        <xdr:cNvSpPr/>
      </xdr:nvSpPr>
      <xdr:spPr>
        <a:xfrm>
          <a:off x="170992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128905</xdr:rowOff>
    </xdr:from>
    <xdr:to xmlns:xdr="http://schemas.openxmlformats.org/drawingml/2006/spreadsheetDrawing">
      <xdr:col>116</xdr:col>
      <xdr:colOff>0</xdr:colOff>
      <xdr:row>74</xdr:row>
      <xdr:rowOff>38735</xdr:rowOff>
    </xdr:to>
    <xdr:sp textlink="">
      <xdr:nvSpPr>
        <xdr:cNvPr id="686" name="正方形/長方形 685"/>
        <xdr:cNvSpPr/>
      </xdr:nvSpPr>
      <xdr:spPr>
        <a:xfrm>
          <a:off x="1810512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161290</xdr:rowOff>
    </xdr:from>
    <xdr:to xmlns:xdr="http://schemas.openxmlformats.org/drawingml/2006/spreadsheetDrawing">
      <xdr:col>116</xdr:col>
      <xdr:colOff>0</xdr:colOff>
      <xdr:row>75</xdr:row>
      <xdr:rowOff>71120</xdr:rowOff>
    </xdr:to>
    <xdr:sp textlink="">
      <xdr:nvSpPr>
        <xdr:cNvPr id="687" name="正方形/長方形 686"/>
        <xdr:cNvSpPr/>
      </xdr:nvSpPr>
      <xdr:spPr>
        <a:xfrm>
          <a:off x="1810512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textlink="">
      <xdr:nvSpPr>
        <xdr:cNvPr id="688" name="正方形/長方形 687"/>
        <xdr:cNvSpPr/>
      </xdr:nvSpPr>
      <xdr:spPr>
        <a:xfrm>
          <a:off x="1609344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77470</xdr:rowOff>
    </xdr:from>
    <xdr:ext cx="349885" cy="228600"/>
    <xdr:sp textlink="">
      <xdr:nvSpPr>
        <xdr:cNvPr id="689" name="テキスト ボックス 688"/>
        <xdr:cNvSpPr txBox="1"/>
      </xdr:nvSpPr>
      <xdr:spPr>
        <a:xfrm>
          <a:off x="1607820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154305</xdr:rowOff>
    </xdr:from>
    <xdr:to xmlns:xdr="http://schemas.openxmlformats.org/drawingml/2006/spreadsheetDrawing">
      <xdr:col>120</xdr:col>
      <xdr:colOff>114300</xdr:colOff>
      <xdr:row>88</xdr:row>
      <xdr:rowOff>154305</xdr:rowOff>
    </xdr:to>
    <xdr:cxnSp macro="">
      <xdr:nvCxnSpPr>
        <xdr:cNvPr id="690" name="直線コネクタ 689"/>
        <xdr:cNvCxnSpPr/>
      </xdr:nvCxnSpPr>
      <xdr:spPr>
        <a:xfrm>
          <a:off x="1609344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116205</xdr:rowOff>
    </xdr:from>
    <xdr:to xmlns:xdr="http://schemas.openxmlformats.org/drawingml/2006/spreadsheetDrawing">
      <xdr:col>120</xdr:col>
      <xdr:colOff>114300</xdr:colOff>
      <xdr:row>86</xdr:row>
      <xdr:rowOff>116205</xdr:rowOff>
    </xdr:to>
    <xdr:cxnSp macro="">
      <xdr:nvCxnSpPr>
        <xdr:cNvPr id="691" name="直線コネクタ 690"/>
        <xdr:cNvCxnSpPr/>
      </xdr:nvCxnSpPr>
      <xdr:spPr>
        <a:xfrm>
          <a:off x="16093440" y="14537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146050</xdr:rowOff>
    </xdr:from>
    <xdr:ext cx="467360" cy="262255"/>
    <xdr:sp textlink="">
      <xdr:nvSpPr>
        <xdr:cNvPr id="692" name="テキスト ボックス 691"/>
        <xdr:cNvSpPr txBox="1"/>
      </xdr:nvSpPr>
      <xdr:spPr>
        <a:xfrm>
          <a:off x="15694660" y="143992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77470</xdr:rowOff>
    </xdr:from>
    <xdr:to xmlns:xdr="http://schemas.openxmlformats.org/drawingml/2006/spreadsheetDrawing">
      <xdr:col>120</xdr:col>
      <xdr:colOff>114300</xdr:colOff>
      <xdr:row>84</xdr:row>
      <xdr:rowOff>77470</xdr:rowOff>
    </xdr:to>
    <xdr:cxnSp macro="">
      <xdr:nvCxnSpPr>
        <xdr:cNvPr id="693" name="直線コネクタ 692"/>
        <xdr:cNvCxnSpPr/>
      </xdr:nvCxnSpPr>
      <xdr:spPr>
        <a:xfrm>
          <a:off x="16093440" y="141630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7360" cy="262255"/>
    <xdr:sp textlink="">
      <xdr:nvSpPr>
        <xdr:cNvPr id="694" name="テキスト ボックス 693"/>
        <xdr:cNvSpPr txBox="1"/>
      </xdr:nvSpPr>
      <xdr:spPr>
        <a:xfrm>
          <a:off x="15694660" y="140252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95" name="直線コネクタ 694"/>
        <xdr:cNvCxnSpPr/>
      </xdr:nvCxnSpPr>
      <xdr:spPr>
        <a:xfrm>
          <a:off x="16093440" y="137890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7360" cy="262255"/>
    <xdr:sp textlink="">
      <xdr:nvSpPr>
        <xdr:cNvPr id="696" name="テキスト ボックス 695"/>
        <xdr:cNvSpPr txBox="1"/>
      </xdr:nvSpPr>
      <xdr:spPr>
        <a:xfrm>
          <a:off x="15694660" y="136512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6093440" y="13415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7360" cy="261620"/>
    <xdr:sp textlink="">
      <xdr:nvSpPr>
        <xdr:cNvPr id="698" name="テキスト ボックス 697"/>
        <xdr:cNvSpPr txBox="1"/>
      </xdr:nvSpPr>
      <xdr:spPr>
        <a:xfrm>
          <a:off x="15694660" y="132772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135255</xdr:rowOff>
    </xdr:from>
    <xdr:to xmlns:xdr="http://schemas.openxmlformats.org/drawingml/2006/spreadsheetDrawing">
      <xdr:col>120</xdr:col>
      <xdr:colOff>114300</xdr:colOff>
      <xdr:row>77</xdr:row>
      <xdr:rowOff>135255</xdr:rowOff>
    </xdr:to>
    <xdr:cxnSp macro="">
      <xdr:nvCxnSpPr>
        <xdr:cNvPr id="699" name="直線コネクタ 698"/>
        <xdr:cNvCxnSpPr/>
      </xdr:nvCxnSpPr>
      <xdr:spPr>
        <a:xfrm>
          <a:off x="16093440" y="130473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165100</xdr:rowOff>
    </xdr:from>
    <xdr:ext cx="467360" cy="261620"/>
    <xdr:sp textlink="">
      <xdr:nvSpPr>
        <xdr:cNvPr id="700" name="テキスト ボックス 699"/>
        <xdr:cNvSpPr txBox="1"/>
      </xdr:nvSpPr>
      <xdr:spPr>
        <a:xfrm>
          <a:off x="15694660" y="1290955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114300</xdr:colOff>
      <xdr:row>75</xdr:row>
      <xdr:rowOff>96520</xdr:rowOff>
    </xdr:to>
    <xdr:cxnSp macro="">
      <xdr:nvCxnSpPr>
        <xdr:cNvPr id="701" name="直線コネクタ 700"/>
        <xdr:cNvCxnSpPr/>
      </xdr:nvCxnSpPr>
      <xdr:spPr>
        <a:xfrm>
          <a:off x="1609344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126365</xdr:rowOff>
    </xdr:from>
    <xdr:ext cx="467360" cy="261620"/>
    <xdr:sp textlink="">
      <xdr:nvSpPr>
        <xdr:cNvPr id="702" name="テキスト ボックス 701"/>
        <xdr:cNvSpPr txBox="1"/>
      </xdr:nvSpPr>
      <xdr:spPr>
        <a:xfrm>
          <a:off x="15694660" y="125355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96520</xdr:rowOff>
    </xdr:from>
    <xdr:to xmlns:xdr="http://schemas.openxmlformats.org/drawingml/2006/spreadsheetDrawing">
      <xdr:col>120</xdr:col>
      <xdr:colOff>152400</xdr:colOff>
      <xdr:row>88</xdr:row>
      <xdr:rowOff>154305</xdr:rowOff>
    </xdr:to>
    <xdr:sp textlink="">
      <xdr:nvSpPr>
        <xdr:cNvPr id="703" name="【消防施設】&#10;一人当たり面積グラフ枠"/>
        <xdr:cNvSpPr/>
      </xdr:nvSpPr>
      <xdr:spPr>
        <a:xfrm>
          <a:off x="1609344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77470</xdr:rowOff>
    </xdr:from>
    <xdr:to xmlns:xdr="http://schemas.openxmlformats.org/drawingml/2006/spreadsheetDrawing">
      <xdr:col>116</xdr:col>
      <xdr:colOff>62865</xdr:colOff>
      <xdr:row>86</xdr:row>
      <xdr:rowOff>99060</xdr:rowOff>
    </xdr:to>
    <xdr:cxnSp macro="">
      <xdr:nvCxnSpPr>
        <xdr:cNvPr id="704" name="直線コネクタ 703"/>
        <xdr:cNvCxnSpPr/>
      </xdr:nvCxnSpPr>
      <xdr:spPr>
        <a:xfrm flipV="1">
          <a:off x="19509105" y="13827760"/>
          <a:ext cx="0" cy="692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103505</xdr:rowOff>
    </xdr:from>
    <xdr:ext cx="469900" cy="262255"/>
    <xdr:sp textlink="">
      <xdr:nvSpPr>
        <xdr:cNvPr id="705" name="【消防施設】&#10;一人当たり面積最小値テキスト"/>
        <xdr:cNvSpPr txBox="1"/>
      </xdr:nvSpPr>
      <xdr:spPr>
        <a:xfrm>
          <a:off x="19547840" y="1452435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706" name="直線コネクタ 705"/>
        <xdr:cNvCxnSpPr/>
      </xdr:nvCxnSpPr>
      <xdr:spPr>
        <a:xfrm>
          <a:off x="19443700" y="14519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62255"/>
    <xdr:sp textlink="">
      <xdr:nvSpPr>
        <xdr:cNvPr id="707" name="【消防施設】&#10;一人当たり面積最大値テキスト"/>
        <xdr:cNvSpPr txBox="1"/>
      </xdr:nvSpPr>
      <xdr:spPr>
        <a:xfrm>
          <a:off x="19547840" y="136055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77470</xdr:rowOff>
    </xdr:from>
    <xdr:to xmlns:xdr="http://schemas.openxmlformats.org/drawingml/2006/spreadsheetDrawing">
      <xdr:col>116</xdr:col>
      <xdr:colOff>152400</xdr:colOff>
      <xdr:row>82</xdr:row>
      <xdr:rowOff>77470</xdr:rowOff>
    </xdr:to>
    <xdr:cxnSp macro="">
      <xdr:nvCxnSpPr>
        <xdr:cNvPr id="708" name="直線コネクタ 707"/>
        <xdr:cNvCxnSpPr/>
      </xdr:nvCxnSpPr>
      <xdr:spPr>
        <a:xfrm>
          <a:off x="19443700" y="13827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91440</xdr:rowOff>
    </xdr:from>
    <xdr:ext cx="469900" cy="261620"/>
    <xdr:sp textlink="">
      <xdr:nvSpPr>
        <xdr:cNvPr id="709" name="【消防施設】&#10;一人当たり面積平均値テキスト"/>
        <xdr:cNvSpPr txBox="1"/>
      </xdr:nvSpPr>
      <xdr:spPr>
        <a:xfrm>
          <a:off x="19547840" y="1434465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113665</xdr:rowOff>
    </xdr:from>
    <xdr:to xmlns:xdr="http://schemas.openxmlformats.org/drawingml/2006/spreadsheetDrawing">
      <xdr:col>116</xdr:col>
      <xdr:colOff>114300</xdr:colOff>
      <xdr:row>86</xdr:row>
      <xdr:rowOff>42545</xdr:rowOff>
    </xdr:to>
    <xdr:sp textlink="">
      <xdr:nvSpPr>
        <xdr:cNvPr id="710" name="フローチャート: 判断 709"/>
        <xdr:cNvSpPr/>
      </xdr:nvSpPr>
      <xdr:spPr>
        <a:xfrm>
          <a:off x="19458940" y="143668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114935</xdr:rowOff>
    </xdr:from>
    <xdr:to xmlns:xdr="http://schemas.openxmlformats.org/drawingml/2006/spreadsheetDrawing">
      <xdr:col>112</xdr:col>
      <xdr:colOff>38100</xdr:colOff>
      <xdr:row>86</xdr:row>
      <xdr:rowOff>43815</xdr:rowOff>
    </xdr:to>
    <xdr:sp textlink="">
      <xdr:nvSpPr>
        <xdr:cNvPr id="711" name="フローチャート: 判断 710"/>
        <xdr:cNvSpPr/>
      </xdr:nvSpPr>
      <xdr:spPr>
        <a:xfrm>
          <a:off x="18735040" y="143681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149225</xdr:rowOff>
    </xdr:from>
    <xdr:to xmlns:xdr="http://schemas.openxmlformats.org/drawingml/2006/spreadsheetDrawing">
      <xdr:col>107</xdr:col>
      <xdr:colOff>101600</xdr:colOff>
      <xdr:row>78</xdr:row>
      <xdr:rowOff>78105</xdr:rowOff>
    </xdr:to>
    <xdr:sp textlink="">
      <xdr:nvSpPr>
        <xdr:cNvPr id="712" name="フローチャート: 判断 711"/>
        <xdr:cNvSpPr/>
      </xdr:nvSpPr>
      <xdr:spPr>
        <a:xfrm>
          <a:off x="17937480" y="130613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133350</xdr:rowOff>
    </xdr:from>
    <xdr:to xmlns:xdr="http://schemas.openxmlformats.org/drawingml/2006/spreadsheetDrawing">
      <xdr:col>102</xdr:col>
      <xdr:colOff>165100</xdr:colOff>
      <xdr:row>86</xdr:row>
      <xdr:rowOff>62230</xdr:rowOff>
    </xdr:to>
    <xdr:sp textlink="">
      <xdr:nvSpPr>
        <xdr:cNvPr id="713" name="フローチャート: 判断 712"/>
        <xdr:cNvSpPr/>
      </xdr:nvSpPr>
      <xdr:spPr>
        <a:xfrm>
          <a:off x="17162780" y="143865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134620</xdr:rowOff>
    </xdr:from>
    <xdr:to xmlns:xdr="http://schemas.openxmlformats.org/drawingml/2006/spreadsheetDrawing">
      <xdr:col>98</xdr:col>
      <xdr:colOff>38100</xdr:colOff>
      <xdr:row>86</xdr:row>
      <xdr:rowOff>63500</xdr:rowOff>
    </xdr:to>
    <xdr:sp textlink="">
      <xdr:nvSpPr>
        <xdr:cNvPr id="714" name="フローチャート: 判断 713"/>
        <xdr:cNvSpPr/>
      </xdr:nvSpPr>
      <xdr:spPr>
        <a:xfrm>
          <a:off x="16388080" y="143878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151765</xdr:rowOff>
    </xdr:from>
    <xdr:ext cx="762000" cy="262890"/>
    <xdr:sp textlink="">
      <xdr:nvSpPr>
        <xdr:cNvPr id="715" name="テキスト ボックス 714"/>
        <xdr:cNvSpPr txBox="1"/>
      </xdr:nvSpPr>
      <xdr:spPr>
        <a:xfrm>
          <a:off x="193421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88</xdr:row>
      <xdr:rowOff>151765</xdr:rowOff>
    </xdr:from>
    <xdr:ext cx="762000" cy="262890"/>
    <xdr:sp textlink="">
      <xdr:nvSpPr>
        <xdr:cNvPr id="716" name="テキスト ボックス 715"/>
        <xdr:cNvSpPr txBox="1"/>
      </xdr:nvSpPr>
      <xdr:spPr>
        <a:xfrm>
          <a:off x="18608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151765</xdr:rowOff>
    </xdr:from>
    <xdr:ext cx="762000" cy="262890"/>
    <xdr:sp textlink="">
      <xdr:nvSpPr>
        <xdr:cNvPr id="717" name="テキスト ボックス 716"/>
        <xdr:cNvSpPr txBox="1"/>
      </xdr:nvSpPr>
      <xdr:spPr>
        <a:xfrm>
          <a:off x="178206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151765</xdr:rowOff>
    </xdr:from>
    <xdr:ext cx="762000" cy="262890"/>
    <xdr:sp textlink="">
      <xdr:nvSpPr>
        <xdr:cNvPr id="718" name="テキスト ボックス 717"/>
        <xdr:cNvSpPr txBox="1"/>
      </xdr:nvSpPr>
      <xdr:spPr>
        <a:xfrm>
          <a:off x="170459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88</xdr:row>
      <xdr:rowOff>151765</xdr:rowOff>
    </xdr:from>
    <xdr:ext cx="762000" cy="262890"/>
    <xdr:sp textlink="">
      <xdr:nvSpPr>
        <xdr:cNvPr id="719" name="テキスト ボックス 718"/>
        <xdr:cNvSpPr txBox="1"/>
      </xdr:nvSpPr>
      <xdr:spPr>
        <a:xfrm>
          <a:off x="1626108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3810</xdr:rowOff>
    </xdr:to>
    <xdr:sp textlink="">
      <xdr:nvSpPr>
        <xdr:cNvPr id="720" name="楕円 719"/>
        <xdr:cNvSpPr/>
      </xdr:nvSpPr>
      <xdr:spPr>
        <a:xfrm>
          <a:off x="19458940" y="141605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97790</xdr:rowOff>
    </xdr:from>
    <xdr:ext cx="469900" cy="262255"/>
    <xdr:sp textlink="">
      <xdr:nvSpPr>
        <xdr:cNvPr id="721" name="【消防施設】&#10;一人当たり面積該当値テキスト"/>
        <xdr:cNvSpPr txBox="1"/>
      </xdr:nvSpPr>
      <xdr:spPr>
        <a:xfrm>
          <a:off x="19547840" y="140157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82550</xdr:rowOff>
    </xdr:from>
    <xdr:to xmlns:xdr="http://schemas.openxmlformats.org/drawingml/2006/spreadsheetDrawing">
      <xdr:col>112</xdr:col>
      <xdr:colOff>38100</xdr:colOff>
      <xdr:row>85</xdr:row>
      <xdr:rowOff>12065</xdr:rowOff>
    </xdr:to>
    <xdr:sp textlink="">
      <xdr:nvSpPr>
        <xdr:cNvPr id="722" name="楕円 721"/>
        <xdr:cNvSpPr/>
      </xdr:nvSpPr>
      <xdr:spPr>
        <a:xfrm>
          <a:off x="18735040" y="1416812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84</xdr:row>
      <xdr:rowOff>126365</xdr:rowOff>
    </xdr:from>
    <xdr:to xmlns:xdr="http://schemas.openxmlformats.org/drawingml/2006/spreadsheetDrawing">
      <xdr:col>116</xdr:col>
      <xdr:colOff>63500</xdr:colOff>
      <xdr:row>84</xdr:row>
      <xdr:rowOff>133985</xdr:rowOff>
    </xdr:to>
    <xdr:cxnSp macro="">
      <xdr:nvCxnSpPr>
        <xdr:cNvPr id="723" name="直線コネクタ 722"/>
        <xdr:cNvCxnSpPr/>
      </xdr:nvCxnSpPr>
      <xdr:spPr>
        <a:xfrm flipV="1">
          <a:off x="18775680" y="14211935"/>
          <a:ext cx="7340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74930</xdr:rowOff>
    </xdr:from>
    <xdr:to xmlns:xdr="http://schemas.openxmlformats.org/drawingml/2006/spreadsheetDrawing">
      <xdr:col>107</xdr:col>
      <xdr:colOff>101600</xdr:colOff>
      <xdr:row>86</xdr:row>
      <xdr:rowOff>3810</xdr:rowOff>
    </xdr:to>
    <xdr:sp textlink="">
      <xdr:nvSpPr>
        <xdr:cNvPr id="724" name="楕円 723"/>
        <xdr:cNvSpPr/>
      </xdr:nvSpPr>
      <xdr:spPr>
        <a:xfrm>
          <a:off x="17937480" y="143281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133985</xdr:rowOff>
    </xdr:from>
    <xdr:to xmlns:xdr="http://schemas.openxmlformats.org/drawingml/2006/spreadsheetDrawing">
      <xdr:col>111</xdr:col>
      <xdr:colOff>167640</xdr:colOff>
      <xdr:row>85</xdr:row>
      <xdr:rowOff>126365</xdr:rowOff>
    </xdr:to>
    <xdr:cxnSp macro="">
      <xdr:nvCxnSpPr>
        <xdr:cNvPr id="725" name="直線コネクタ 724"/>
        <xdr:cNvCxnSpPr/>
      </xdr:nvCxnSpPr>
      <xdr:spPr>
        <a:xfrm flipV="1">
          <a:off x="17988280" y="14219555"/>
          <a:ext cx="7874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38735</xdr:rowOff>
    </xdr:from>
    <xdr:to xmlns:xdr="http://schemas.openxmlformats.org/drawingml/2006/spreadsheetDrawing">
      <xdr:col>102</xdr:col>
      <xdr:colOff>165100</xdr:colOff>
      <xdr:row>85</xdr:row>
      <xdr:rowOff>142240</xdr:rowOff>
    </xdr:to>
    <xdr:sp textlink="">
      <xdr:nvSpPr>
        <xdr:cNvPr id="726" name="楕円 725"/>
        <xdr:cNvSpPr/>
      </xdr:nvSpPr>
      <xdr:spPr>
        <a:xfrm>
          <a:off x="17162780" y="142919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90170</xdr:rowOff>
    </xdr:from>
    <xdr:to xmlns:xdr="http://schemas.openxmlformats.org/drawingml/2006/spreadsheetDrawing">
      <xdr:col>107</xdr:col>
      <xdr:colOff>50800</xdr:colOff>
      <xdr:row>85</xdr:row>
      <xdr:rowOff>126365</xdr:rowOff>
    </xdr:to>
    <xdr:cxnSp macro="">
      <xdr:nvCxnSpPr>
        <xdr:cNvPr id="727" name="直線コネクタ 726"/>
        <xdr:cNvCxnSpPr/>
      </xdr:nvCxnSpPr>
      <xdr:spPr>
        <a:xfrm>
          <a:off x="17213580" y="1434338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107950</xdr:rowOff>
    </xdr:from>
    <xdr:to xmlns:xdr="http://schemas.openxmlformats.org/drawingml/2006/spreadsheetDrawing">
      <xdr:col>98</xdr:col>
      <xdr:colOff>38100</xdr:colOff>
      <xdr:row>86</xdr:row>
      <xdr:rowOff>36830</xdr:rowOff>
    </xdr:to>
    <xdr:sp textlink="">
      <xdr:nvSpPr>
        <xdr:cNvPr id="728" name="楕円 727"/>
        <xdr:cNvSpPr/>
      </xdr:nvSpPr>
      <xdr:spPr>
        <a:xfrm>
          <a:off x="16388080" y="1436116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85</xdr:row>
      <xdr:rowOff>90170</xdr:rowOff>
    </xdr:from>
    <xdr:to xmlns:xdr="http://schemas.openxmlformats.org/drawingml/2006/spreadsheetDrawing">
      <xdr:col>102</xdr:col>
      <xdr:colOff>114300</xdr:colOff>
      <xdr:row>85</xdr:row>
      <xdr:rowOff>159385</xdr:rowOff>
    </xdr:to>
    <xdr:cxnSp macro="">
      <xdr:nvCxnSpPr>
        <xdr:cNvPr id="729" name="直線コネクタ 728"/>
        <xdr:cNvCxnSpPr/>
      </xdr:nvCxnSpPr>
      <xdr:spPr>
        <a:xfrm flipV="1">
          <a:off x="16428720" y="14343380"/>
          <a:ext cx="7848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34925</xdr:rowOff>
    </xdr:from>
    <xdr:ext cx="468630" cy="262255"/>
    <xdr:sp textlink="">
      <xdr:nvSpPr>
        <xdr:cNvPr id="730" name="n_1aveValue【消防施設】&#10;一人当たり面積"/>
        <xdr:cNvSpPr txBox="1"/>
      </xdr:nvSpPr>
      <xdr:spPr>
        <a:xfrm>
          <a:off x="18561050" y="1445577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94615</xdr:rowOff>
    </xdr:from>
    <xdr:ext cx="469900" cy="262255"/>
    <xdr:sp textlink="">
      <xdr:nvSpPr>
        <xdr:cNvPr id="731" name="n_2aveValue【消防施設】&#10;一人当たり面積"/>
        <xdr:cNvSpPr txBox="1"/>
      </xdr:nvSpPr>
      <xdr:spPr>
        <a:xfrm>
          <a:off x="17776190" y="128390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53340</xdr:rowOff>
    </xdr:from>
    <xdr:ext cx="468630" cy="262255"/>
    <xdr:sp textlink="">
      <xdr:nvSpPr>
        <xdr:cNvPr id="732" name="n_3aveValue【消防施設】&#10;一人当たり面積"/>
        <xdr:cNvSpPr txBox="1"/>
      </xdr:nvSpPr>
      <xdr:spPr>
        <a:xfrm>
          <a:off x="17001490" y="1447419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54610</xdr:rowOff>
    </xdr:from>
    <xdr:ext cx="469900" cy="262255"/>
    <xdr:sp textlink="">
      <xdr:nvSpPr>
        <xdr:cNvPr id="733" name="n_4aveValue【消防施設】&#10;一人当たり面積"/>
        <xdr:cNvSpPr txBox="1"/>
      </xdr:nvSpPr>
      <xdr:spPr>
        <a:xfrm>
          <a:off x="16226790" y="1447546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28575</xdr:rowOff>
    </xdr:from>
    <xdr:ext cx="468630" cy="261620"/>
    <xdr:sp textlink="">
      <xdr:nvSpPr>
        <xdr:cNvPr id="734" name="n_1mainValue【消防施設】&#10;一人当たり面積"/>
        <xdr:cNvSpPr txBox="1"/>
      </xdr:nvSpPr>
      <xdr:spPr>
        <a:xfrm>
          <a:off x="18561050" y="13946505"/>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167640</xdr:rowOff>
    </xdr:from>
    <xdr:ext cx="469900" cy="262890"/>
    <xdr:sp textlink="">
      <xdr:nvSpPr>
        <xdr:cNvPr id="735" name="n_2mainValue【消防施設】&#10;一人当たり面積"/>
        <xdr:cNvSpPr txBox="1"/>
      </xdr:nvSpPr>
      <xdr:spPr>
        <a:xfrm>
          <a:off x="17776190" y="144208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158750</xdr:rowOff>
    </xdr:from>
    <xdr:ext cx="468630" cy="261620"/>
    <xdr:sp textlink="">
      <xdr:nvSpPr>
        <xdr:cNvPr id="736" name="n_3mainValue【消防施設】&#10;一人当たり面積"/>
        <xdr:cNvSpPr txBox="1"/>
      </xdr:nvSpPr>
      <xdr:spPr>
        <a:xfrm>
          <a:off x="17001490" y="1407668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53340</xdr:rowOff>
    </xdr:from>
    <xdr:ext cx="469900" cy="262255"/>
    <xdr:sp textlink="">
      <xdr:nvSpPr>
        <xdr:cNvPr id="737" name="n_4mainValue【消防施設】&#10;一人当たり面積"/>
        <xdr:cNvSpPr txBox="1"/>
      </xdr:nvSpPr>
      <xdr:spPr>
        <a:xfrm>
          <a:off x="16226790" y="141389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textlink="">
      <xdr:nvSpPr>
        <xdr:cNvPr id="738" name="正方形/長方形 737"/>
        <xdr:cNvSpPr/>
      </xdr:nvSpPr>
      <xdr:spPr>
        <a:xfrm>
          <a:off x="1096010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textlink="">
      <xdr:nvSpPr>
        <xdr:cNvPr id="739" name="正方形/長方形 738"/>
        <xdr:cNvSpPr/>
      </xdr:nvSpPr>
      <xdr:spPr>
        <a:xfrm>
          <a:off x="11064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textlink="">
      <xdr:nvSpPr>
        <xdr:cNvPr id="740" name="正方形/長方形 739"/>
        <xdr:cNvSpPr/>
      </xdr:nvSpPr>
      <xdr:spPr>
        <a:xfrm>
          <a:off x="11064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textlink="">
      <xdr:nvSpPr>
        <xdr:cNvPr id="741" name="正方形/長方形 740"/>
        <xdr:cNvSpPr/>
      </xdr:nvSpPr>
      <xdr:spPr>
        <a:xfrm>
          <a:off x="119659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textlink="">
      <xdr:nvSpPr>
        <xdr:cNvPr id="742" name="正方形/長方形 741"/>
        <xdr:cNvSpPr/>
      </xdr:nvSpPr>
      <xdr:spPr>
        <a:xfrm>
          <a:off x="119659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textlink="">
      <xdr:nvSpPr>
        <xdr:cNvPr id="743" name="正方形/長方形 742"/>
        <xdr:cNvSpPr/>
      </xdr:nvSpPr>
      <xdr:spPr>
        <a:xfrm>
          <a:off x="129717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textlink="">
      <xdr:nvSpPr>
        <xdr:cNvPr id="744" name="正方形/長方形 743"/>
        <xdr:cNvSpPr/>
      </xdr:nvSpPr>
      <xdr:spPr>
        <a:xfrm>
          <a:off x="129717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45" name="正方形/長方形 744"/>
        <xdr:cNvSpPr/>
      </xdr:nvSpPr>
      <xdr:spPr>
        <a:xfrm>
          <a:off x="1096010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textlink="">
      <xdr:nvSpPr>
        <xdr:cNvPr id="746" name="テキスト ボックス 745"/>
        <xdr:cNvSpPr txBox="1"/>
      </xdr:nvSpPr>
      <xdr:spPr>
        <a:xfrm>
          <a:off x="1092200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167640</xdr:colOff>
      <xdr:row>111</xdr:row>
      <xdr:rowOff>19050</xdr:rowOff>
    </xdr:to>
    <xdr:cxnSp macro="">
      <xdr:nvCxnSpPr>
        <xdr:cNvPr id="747" name="直線コネクタ 746"/>
        <xdr:cNvCxnSpPr/>
      </xdr:nvCxnSpPr>
      <xdr:spPr>
        <a:xfrm>
          <a:off x="10960100" y="18707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textlink="">
      <xdr:nvSpPr>
        <xdr:cNvPr id="748" name="テキスト ボックス 747"/>
        <xdr:cNvSpPr txBox="1"/>
      </xdr:nvSpPr>
      <xdr:spPr>
        <a:xfrm>
          <a:off x="1056132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167640</xdr:colOff>
      <xdr:row>109</xdr:row>
      <xdr:rowOff>35560</xdr:rowOff>
    </xdr:to>
    <xdr:cxnSp macro="">
      <xdr:nvCxnSpPr>
        <xdr:cNvPr id="749" name="直線コネクタ 748"/>
        <xdr:cNvCxnSpPr/>
      </xdr:nvCxnSpPr>
      <xdr:spPr>
        <a:xfrm>
          <a:off x="10960100" y="183807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textlink="">
      <xdr:nvSpPr>
        <xdr:cNvPr id="750" name="テキスト ボックス 749"/>
        <xdr:cNvSpPr txBox="1"/>
      </xdr:nvSpPr>
      <xdr:spPr>
        <a:xfrm>
          <a:off x="10561320"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167640</xdr:colOff>
      <xdr:row>107</xdr:row>
      <xdr:rowOff>52070</xdr:rowOff>
    </xdr:to>
    <xdr:cxnSp macro="">
      <xdr:nvCxnSpPr>
        <xdr:cNvPr id="751" name="直線コネクタ 750"/>
        <xdr:cNvCxnSpPr/>
      </xdr:nvCxnSpPr>
      <xdr:spPr>
        <a:xfrm>
          <a:off x="10960100" y="1805432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textlink="">
      <xdr:nvSpPr>
        <xdr:cNvPr id="752" name="テキスト ボックス 751"/>
        <xdr:cNvSpPr txBox="1"/>
      </xdr:nvSpPr>
      <xdr:spPr>
        <a:xfrm>
          <a:off x="1060259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167640</xdr:colOff>
      <xdr:row>105</xdr:row>
      <xdr:rowOff>67945</xdr:rowOff>
    </xdr:to>
    <xdr:cxnSp macro="">
      <xdr:nvCxnSpPr>
        <xdr:cNvPr id="753" name="直線コネクタ 752"/>
        <xdr:cNvCxnSpPr/>
      </xdr:nvCxnSpPr>
      <xdr:spPr>
        <a:xfrm>
          <a:off x="10960100" y="17727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textlink="">
      <xdr:nvSpPr>
        <xdr:cNvPr id="754" name="テキスト ボックス 753"/>
        <xdr:cNvSpPr txBox="1"/>
      </xdr:nvSpPr>
      <xdr:spPr>
        <a:xfrm>
          <a:off x="10602595" y="1758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167640</xdr:colOff>
      <xdr:row>103</xdr:row>
      <xdr:rowOff>84455</xdr:rowOff>
    </xdr:to>
    <xdr:cxnSp macro="">
      <xdr:nvCxnSpPr>
        <xdr:cNvPr id="755" name="直線コネクタ 754"/>
        <xdr:cNvCxnSpPr/>
      </xdr:nvCxnSpPr>
      <xdr:spPr>
        <a:xfrm>
          <a:off x="10960100" y="174009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textlink="">
      <xdr:nvSpPr>
        <xdr:cNvPr id="756" name="テキスト ボックス 755"/>
        <xdr:cNvSpPr txBox="1"/>
      </xdr:nvSpPr>
      <xdr:spPr>
        <a:xfrm>
          <a:off x="1060259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167640</xdr:colOff>
      <xdr:row>101</xdr:row>
      <xdr:rowOff>100965</xdr:rowOff>
    </xdr:to>
    <xdr:cxnSp macro="">
      <xdr:nvCxnSpPr>
        <xdr:cNvPr id="757" name="直線コネクタ 756"/>
        <xdr:cNvCxnSpPr/>
      </xdr:nvCxnSpPr>
      <xdr:spPr>
        <a:xfrm>
          <a:off x="10960100" y="17074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textlink="">
      <xdr:nvSpPr>
        <xdr:cNvPr id="758" name="テキスト ボックス 757"/>
        <xdr:cNvSpPr txBox="1"/>
      </xdr:nvSpPr>
      <xdr:spPr>
        <a:xfrm>
          <a:off x="1060259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167640</xdr:colOff>
      <xdr:row>99</xdr:row>
      <xdr:rowOff>116840</xdr:rowOff>
    </xdr:to>
    <xdr:cxnSp macro="">
      <xdr:nvCxnSpPr>
        <xdr:cNvPr id="759" name="直線コネクタ 758"/>
        <xdr:cNvCxnSpPr/>
      </xdr:nvCxnSpPr>
      <xdr:spPr>
        <a:xfrm>
          <a:off x="10960100" y="1674749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textlink="">
      <xdr:nvSpPr>
        <xdr:cNvPr id="760" name="テキスト ボックス 759"/>
        <xdr:cNvSpPr txBox="1"/>
      </xdr:nvSpPr>
      <xdr:spPr>
        <a:xfrm>
          <a:off x="10666730" y="166052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167640</xdr:colOff>
      <xdr:row>97</xdr:row>
      <xdr:rowOff>133350</xdr:rowOff>
    </xdr:to>
    <xdr:cxnSp macro="">
      <xdr:nvCxnSpPr>
        <xdr:cNvPr id="761" name="直線コネクタ 760"/>
        <xdr:cNvCxnSpPr/>
      </xdr:nvCxnSpPr>
      <xdr:spPr>
        <a:xfrm>
          <a:off x="10960100" y="16421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62" name="【庁舎】&#10;有形固定資産減価償却率グラフ枠"/>
        <xdr:cNvSpPr/>
      </xdr:nvSpPr>
      <xdr:spPr>
        <a:xfrm>
          <a:off x="1096010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4375765" y="168605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textlink="">
      <xdr:nvSpPr>
        <xdr:cNvPr id="764" name="【庁舎】&#10;有形固定資産減価償却率最小値テキスト"/>
        <xdr:cNvSpPr txBox="1"/>
      </xdr:nvSpPr>
      <xdr:spPr>
        <a:xfrm>
          <a:off x="1441450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4287500" y="1838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textlink="">
      <xdr:nvSpPr>
        <xdr:cNvPr id="766" name="【庁舎】&#10;有形固定資産減価償却率最大値テキスト"/>
        <xdr:cNvSpPr txBox="1"/>
      </xdr:nvSpPr>
      <xdr:spPr>
        <a:xfrm>
          <a:off x="14414500" y="166357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7" name="直線コネクタ 766"/>
        <xdr:cNvCxnSpPr/>
      </xdr:nvCxnSpPr>
      <xdr:spPr>
        <a:xfrm>
          <a:off x="14287500" y="16860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170180</xdr:rowOff>
    </xdr:from>
    <xdr:ext cx="405130" cy="259080"/>
    <xdr:sp textlink="">
      <xdr:nvSpPr>
        <xdr:cNvPr id="768" name="【庁舎】&#10;有形固定資産減価償却率平均値テキスト"/>
        <xdr:cNvSpPr txBox="1"/>
      </xdr:nvSpPr>
      <xdr:spPr>
        <a:xfrm>
          <a:off x="14414500" y="17486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167640</xdr:colOff>
      <xdr:row>104</xdr:row>
      <xdr:rowOff>121920</xdr:rowOff>
    </xdr:to>
    <xdr:sp textlink="">
      <xdr:nvSpPr>
        <xdr:cNvPr id="769" name="フローチャート: 判断 768"/>
        <xdr:cNvSpPr/>
      </xdr:nvSpPr>
      <xdr:spPr>
        <a:xfrm>
          <a:off x="14325600" y="1750822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textlink="">
      <xdr:nvSpPr>
        <xdr:cNvPr id="770" name="フローチャート: 判断 769"/>
        <xdr:cNvSpPr/>
      </xdr:nvSpPr>
      <xdr:spPr>
        <a:xfrm>
          <a:off x="13578840"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textlink="">
      <xdr:nvSpPr>
        <xdr:cNvPr id="771" name="フローチャート: 判断 770"/>
        <xdr:cNvSpPr/>
      </xdr:nvSpPr>
      <xdr:spPr>
        <a:xfrm>
          <a:off x="12804140" y="17528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textlink="">
      <xdr:nvSpPr>
        <xdr:cNvPr id="772" name="フローチャート: 判断 771"/>
        <xdr:cNvSpPr/>
      </xdr:nvSpPr>
      <xdr:spPr>
        <a:xfrm>
          <a:off x="12029440" y="17536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textlink="">
      <xdr:nvSpPr>
        <xdr:cNvPr id="773" name="フローチャート: 判断 772"/>
        <xdr:cNvSpPr/>
      </xdr:nvSpPr>
      <xdr:spPr>
        <a:xfrm>
          <a:off x="1123188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textlink="">
      <xdr:nvSpPr>
        <xdr:cNvPr id="774" name="テキスト ボックス 773"/>
        <xdr:cNvSpPr txBox="1"/>
      </xdr:nvSpPr>
      <xdr:spPr>
        <a:xfrm>
          <a:off x="14208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textlink="">
      <xdr:nvSpPr>
        <xdr:cNvPr id="775" name="テキスト ボックス 774"/>
        <xdr:cNvSpPr txBox="1"/>
      </xdr:nvSpPr>
      <xdr:spPr>
        <a:xfrm>
          <a:off x="13462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textlink="">
      <xdr:nvSpPr>
        <xdr:cNvPr id="776" name="テキスト ボックス 775"/>
        <xdr:cNvSpPr txBox="1"/>
      </xdr:nvSpPr>
      <xdr:spPr>
        <a:xfrm>
          <a:off x="12687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167640</xdr:colOff>
      <xdr:row>111</xdr:row>
      <xdr:rowOff>16510</xdr:rowOff>
    </xdr:from>
    <xdr:ext cx="762000" cy="259080"/>
    <xdr:sp textlink="">
      <xdr:nvSpPr>
        <xdr:cNvPr id="777" name="テキスト ボックス 776"/>
        <xdr:cNvSpPr txBox="1"/>
      </xdr:nvSpPr>
      <xdr:spPr>
        <a:xfrm>
          <a:off x="119024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textlink="">
      <xdr:nvSpPr>
        <xdr:cNvPr id="778" name="テキスト ボックス 777"/>
        <xdr:cNvSpPr txBox="1"/>
      </xdr:nvSpPr>
      <xdr:spPr>
        <a:xfrm>
          <a:off x="11115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151130</xdr:rowOff>
    </xdr:from>
    <xdr:to xmlns:xdr="http://schemas.openxmlformats.org/drawingml/2006/spreadsheetDrawing">
      <xdr:col>85</xdr:col>
      <xdr:colOff>167640</xdr:colOff>
      <xdr:row>103</xdr:row>
      <xdr:rowOff>81280</xdr:rowOff>
    </xdr:to>
    <xdr:sp textlink="">
      <xdr:nvSpPr>
        <xdr:cNvPr id="779" name="楕円 778"/>
        <xdr:cNvSpPr/>
      </xdr:nvSpPr>
      <xdr:spPr>
        <a:xfrm>
          <a:off x="14325600" y="1729613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2540</xdr:rowOff>
    </xdr:from>
    <xdr:ext cx="405130" cy="259080"/>
    <xdr:sp textlink="">
      <xdr:nvSpPr>
        <xdr:cNvPr id="780" name="【庁舎】&#10;有形固定資産減価償却率該当値テキスト"/>
        <xdr:cNvSpPr txBox="1"/>
      </xdr:nvSpPr>
      <xdr:spPr>
        <a:xfrm>
          <a:off x="14414500" y="1714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128270</xdr:rowOff>
    </xdr:from>
    <xdr:to xmlns:xdr="http://schemas.openxmlformats.org/drawingml/2006/spreadsheetDrawing">
      <xdr:col>81</xdr:col>
      <xdr:colOff>101600</xdr:colOff>
      <xdr:row>103</xdr:row>
      <xdr:rowOff>58420</xdr:rowOff>
    </xdr:to>
    <xdr:sp textlink="">
      <xdr:nvSpPr>
        <xdr:cNvPr id="781" name="楕円 780"/>
        <xdr:cNvSpPr/>
      </xdr:nvSpPr>
      <xdr:spPr>
        <a:xfrm>
          <a:off x="1357884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7620</xdr:rowOff>
    </xdr:from>
    <xdr:to xmlns:xdr="http://schemas.openxmlformats.org/drawingml/2006/spreadsheetDrawing">
      <xdr:col>85</xdr:col>
      <xdr:colOff>127000</xdr:colOff>
      <xdr:row>103</xdr:row>
      <xdr:rowOff>30480</xdr:rowOff>
    </xdr:to>
    <xdr:cxnSp macro="">
      <xdr:nvCxnSpPr>
        <xdr:cNvPr id="782" name="直線コネクタ 781"/>
        <xdr:cNvCxnSpPr/>
      </xdr:nvCxnSpPr>
      <xdr:spPr>
        <a:xfrm>
          <a:off x="13629640" y="17324070"/>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93980</xdr:rowOff>
    </xdr:from>
    <xdr:to xmlns:xdr="http://schemas.openxmlformats.org/drawingml/2006/spreadsheetDrawing">
      <xdr:col>76</xdr:col>
      <xdr:colOff>165100</xdr:colOff>
      <xdr:row>104</xdr:row>
      <xdr:rowOff>24130</xdr:rowOff>
    </xdr:to>
    <xdr:sp textlink="">
      <xdr:nvSpPr>
        <xdr:cNvPr id="783" name="楕円 782"/>
        <xdr:cNvSpPr/>
      </xdr:nvSpPr>
      <xdr:spPr>
        <a:xfrm>
          <a:off x="1280414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7620</xdr:rowOff>
    </xdr:from>
    <xdr:to xmlns:xdr="http://schemas.openxmlformats.org/drawingml/2006/spreadsheetDrawing">
      <xdr:col>81</xdr:col>
      <xdr:colOff>50800</xdr:colOff>
      <xdr:row>103</xdr:row>
      <xdr:rowOff>144780</xdr:rowOff>
    </xdr:to>
    <xdr:cxnSp macro="">
      <xdr:nvCxnSpPr>
        <xdr:cNvPr id="784" name="直線コネクタ 783"/>
        <xdr:cNvCxnSpPr/>
      </xdr:nvCxnSpPr>
      <xdr:spPr>
        <a:xfrm flipV="1">
          <a:off x="12854940" y="17324070"/>
          <a:ext cx="7747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50165</xdr:rowOff>
    </xdr:from>
    <xdr:to xmlns:xdr="http://schemas.openxmlformats.org/drawingml/2006/spreadsheetDrawing">
      <xdr:col>72</xdr:col>
      <xdr:colOff>38100</xdr:colOff>
      <xdr:row>108</xdr:row>
      <xdr:rowOff>151765</xdr:rowOff>
    </xdr:to>
    <xdr:sp textlink="">
      <xdr:nvSpPr>
        <xdr:cNvPr id="785" name="楕円 784"/>
        <xdr:cNvSpPr/>
      </xdr:nvSpPr>
      <xdr:spPr>
        <a:xfrm>
          <a:off x="12029440" y="18223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167640</xdr:colOff>
      <xdr:row>103</xdr:row>
      <xdr:rowOff>144780</xdr:rowOff>
    </xdr:from>
    <xdr:to xmlns:xdr="http://schemas.openxmlformats.org/drawingml/2006/spreadsheetDrawing">
      <xdr:col>76</xdr:col>
      <xdr:colOff>114300</xdr:colOff>
      <xdr:row>108</xdr:row>
      <xdr:rowOff>100965</xdr:rowOff>
    </xdr:to>
    <xdr:cxnSp macro="">
      <xdr:nvCxnSpPr>
        <xdr:cNvPr id="786" name="直線コネクタ 785"/>
        <xdr:cNvCxnSpPr/>
      </xdr:nvCxnSpPr>
      <xdr:spPr>
        <a:xfrm flipV="1">
          <a:off x="12070080" y="17461230"/>
          <a:ext cx="784860" cy="813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151130</xdr:rowOff>
    </xdr:from>
    <xdr:to xmlns:xdr="http://schemas.openxmlformats.org/drawingml/2006/spreadsheetDrawing">
      <xdr:col>67</xdr:col>
      <xdr:colOff>101600</xdr:colOff>
      <xdr:row>109</xdr:row>
      <xdr:rowOff>81280</xdr:rowOff>
    </xdr:to>
    <xdr:sp textlink="">
      <xdr:nvSpPr>
        <xdr:cNvPr id="787" name="楕円 786"/>
        <xdr:cNvSpPr/>
      </xdr:nvSpPr>
      <xdr:spPr>
        <a:xfrm>
          <a:off x="1123188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100965</xdr:rowOff>
    </xdr:from>
    <xdr:to xmlns:xdr="http://schemas.openxmlformats.org/drawingml/2006/spreadsheetDrawing">
      <xdr:col>71</xdr:col>
      <xdr:colOff>167640</xdr:colOff>
      <xdr:row>109</xdr:row>
      <xdr:rowOff>30480</xdr:rowOff>
    </xdr:to>
    <xdr:cxnSp macro="">
      <xdr:nvCxnSpPr>
        <xdr:cNvPr id="788" name="直線コネクタ 787"/>
        <xdr:cNvCxnSpPr/>
      </xdr:nvCxnSpPr>
      <xdr:spPr>
        <a:xfrm flipV="1">
          <a:off x="11282680" y="18274665"/>
          <a:ext cx="7874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98425</xdr:rowOff>
    </xdr:from>
    <xdr:ext cx="405130" cy="257810"/>
    <xdr:sp textlink="">
      <xdr:nvSpPr>
        <xdr:cNvPr id="789" name="n_1aveValue【庁舎】&#10;有形固定資産減価償却率"/>
        <xdr:cNvSpPr txBox="1"/>
      </xdr:nvSpPr>
      <xdr:spPr>
        <a:xfrm>
          <a:off x="13437235" y="17586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132715</xdr:rowOff>
    </xdr:from>
    <xdr:ext cx="405130" cy="257810"/>
    <xdr:sp textlink="">
      <xdr:nvSpPr>
        <xdr:cNvPr id="790" name="n_2aveValue【庁舎】&#10;有形固定資産減価償却率"/>
        <xdr:cNvSpPr txBox="1"/>
      </xdr:nvSpPr>
      <xdr:spPr>
        <a:xfrm>
          <a:off x="12675235" y="17620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3860" cy="257810"/>
    <xdr:sp textlink="">
      <xdr:nvSpPr>
        <xdr:cNvPr id="791" name="n_3aveValue【庁舎】&#10;有形固定資産減価償却率"/>
        <xdr:cNvSpPr txBox="1"/>
      </xdr:nvSpPr>
      <xdr:spPr>
        <a:xfrm>
          <a:off x="11900535" y="17311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3860" cy="259080"/>
    <xdr:sp textlink="">
      <xdr:nvSpPr>
        <xdr:cNvPr id="792" name="n_4aveValue【庁舎】&#10;有形固定資産減価償却率"/>
        <xdr:cNvSpPr txBox="1"/>
      </xdr:nvSpPr>
      <xdr:spPr>
        <a:xfrm>
          <a:off x="11102975" y="17353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74930</xdr:rowOff>
    </xdr:from>
    <xdr:ext cx="405130" cy="257810"/>
    <xdr:sp textlink="">
      <xdr:nvSpPr>
        <xdr:cNvPr id="793" name="n_1mainValue【庁舎】&#10;有形固定資産減価償却率"/>
        <xdr:cNvSpPr txBox="1"/>
      </xdr:nvSpPr>
      <xdr:spPr>
        <a:xfrm>
          <a:off x="13437235" y="17048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40640</xdr:rowOff>
    </xdr:from>
    <xdr:ext cx="405130" cy="257810"/>
    <xdr:sp textlink="">
      <xdr:nvSpPr>
        <xdr:cNvPr id="794" name="n_2mainValue【庁舎】&#10;有形固定資産減価償却率"/>
        <xdr:cNvSpPr txBox="1"/>
      </xdr:nvSpPr>
      <xdr:spPr>
        <a:xfrm>
          <a:off x="12675235" y="17185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143510</xdr:rowOff>
    </xdr:from>
    <xdr:ext cx="403860" cy="257810"/>
    <xdr:sp textlink="">
      <xdr:nvSpPr>
        <xdr:cNvPr id="795" name="n_3mainValue【庁舎】&#10;有形固定資産減価償却率"/>
        <xdr:cNvSpPr txBox="1"/>
      </xdr:nvSpPr>
      <xdr:spPr>
        <a:xfrm>
          <a:off x="11900535" y="18317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72390</xdr:rowOff>
    </xdr:from>
    <xdr:ext cx="403860" cy="259080"/>
    <xdr:sp textlink="">
      <xdr:nvSpPr>
        <xdr:cNvPr id="796" name="n_4mainValue【庁舎】&#10;有形固定資産減価償却率"/>
        <xdr:cNvSpPr txBox="1"/>
      </xdr:nvSpPr>
      <xdr:spPr>
        <a:xfrm>
          <a:off x="11102975" y="18417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textlink="">
      <xdr:nvSpPr>
        <xdr:cNvPr id="797" name="正方形/長方形 796"/>
        <xdr:cNvSpPr/>
      </xdr:nvSpPr>
      <xdr:spPr>
        <a:xfrm>
          <a:off x="1609344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textlink="">
      <xdr:nvSpPr>
        <xdr:cNvPr id="798" name="正方形/長方形 797"/>
        <xdr:cNvSpPr/>
      </xdr:nvSpPr>
      <xdr:spPr>
        <a:xfrm>
          <a:off x="16220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textlink="">
      <xdr:nvSpPr>
        <xdr:cNvPr id="799" name="正方形/長方形 798"/>
        <xdr:cNvSpPr/>
      </xdr:nvSpPr>
      <xdr:spPr>
        <a:xfrm>
          <a:off x="16220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textlink="">
      <xdr:nvSpPr>
        <xdr:cNvPr id="800" name="正方形/長方形 799"/>
        <xdr:cNvSpPr/>
      </xdr:nvSpPr>
      <xdr:spPr>
        <a:xfrm>
          <a:off x="170992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textlink="">
      <xdr:nvSpPr>
        <xdr:cNvPr id="801" name="正方形/長方形 800"/>
        <xdr:cNvSpPr/>
      </xdr:nvSpPr>
      <xdr:spPr>
        <a:xfrm>
          <a:off x="170992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textlink="">
      <xdr:nvSpPr>
        <xdr:cNvPr id="802" name="正方形/長方形 801"/>
        <xdr:cNvSpPr/>
      </xdr:nvSpPr>
      <xdr:spPr>
        <a:xfrm>
          <a:off x="1810512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textlink="">
      <xdr:nvSpPr>
        <xdr:cNvPr id="803" name="正方形/長方形 802"/>
        <xdr:cNvSpPr/>
      </xdr:nvSpPr>
      <xdr:spPr>
        <a:xfrm>
          <a:off x="1810512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04" name="正方形/長方形 803"/>
        <xdr:cNvSpPr/>
      </xdr:nvSpPr>
      <xdr:spPr>
        <a:xfrm>
          <a:off x="1609344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textlink="">
      <xdr:nvSpPr>
        <xdr:cNvPr id="805" name="テキスト ボックス 804"/>
        <xdr:cNvSpPr txBox="1"/>
      </xdr:nvSpPr>
      <xdr:spPr>
        <a:xfrm>
          <a:off x="160782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609344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7" name="直線コネクタ 806"/>
        <xdr:cNvCxnSpPr/>
      </xdr:nvCxnSpPr>
      <xdr:spPr>
        <a:xfrm>
          <a:off x="16093440" y="18421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7360" cy="259080"/>
    <xdr:sp textlink="">
      <xdr:nvSpPr>
        <xdr:cNvPr id="808" name="テキスト ボックス 807"/>
        <xdr:cNvSpPr txBox="1"/>
      </xdr:nvSpPr>
      <xdr:spPr>
        <a:xfrm>
          <a:off x="15694660" y="18279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9" name="直線コネクタ 808"/>
        <xdr:cNvCxnSpPr/>
      </xdr:nvCxnSpPr>
      <xdr:spPr>
        <a:xfrm>
          <a:off x="16093440" y="1813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7360" cy="259080"/>
    <xdr:sp textlink="">
      <xdr:nvSpPr>
        <xdr:cNvPr id="810" name="テキスト ボックス 809"/>
        <xdr:cNvSpPr txBox="1"/>
      </xdr:nvSpPr>
      <xdr:spPr>
        <a:xfrm>
          <a:off x="1569466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1" name="直線コネクタ 810"/>
        <xdr:cNvCxnSpPr/>
      </xdr:nvCxnSpPr>
      <xdr:spPr>
        <a:xfrm>
          <a:off x="16093440" y="17849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7360" cy="259080"/>
    <xdr:sp textlink="">
      <xdr:nvSpPr>
        <xdr:cNvPr id="812" name="テキスト ボックス 811"/>
        <xdr:cNvSpPr txBox="1"/>
      </xdr:nvSpPr>
      <xdr:spPr>
        <a:xfrm>
          <a:off x="15694660" y="1770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6093440" y="1756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textlink="">
      <xdr:nvSpPr>
        <xdr:cNvPr id="814" name="テキスト ボックス 813"/>
        <xdr:cNvSpPr txBox="1"/>
      </xdr:nvSpPr>
      <xdr:spPr>
        <a:xfrm>
          <a:off x="1569466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5" name="直線コネクタ 814"/>
        <xdr:cNvCxnSpPr/>
      </xdr:nvCxnSpPr>
      <xdr:spPr>
        <a:xfrm>
          <a:off x="16093440" y="17278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7360" cy="259080"/>
    <xdr:sp textlink="">
      <xdr:nvSpPr>
        <xdr:cNvPr id="816" name="テキスト ボックス 815"/>
        <xdr:cNvSpPr txBox="1"/>
      </xdr:nvSpPr>
      <xdr:spPr>
        <a:xfrm>
          <a:off x="15694660" y="1713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6093440" y="16992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7360" cy="259080"/>
    <xdr:sp textlink="">
      <xdr:nvSpPr>
        <xdr:cNvPr id="818" name="テキスト ボックス 817"/>
        <xdr:cNvSpPr txBox="1"/>
      </xdr:nvSpPr>
      <xdr:spPr>
        <a:xfrm>
          <a:off x="15694660" y="1685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9" name="直線コネクタ 818"/>
        <xdr:cNvCxnSpPr/>
      </xdr:nvCxnSpPr>
      <xdr:spPr>
        <a:xfrm>
          <a:off x="16093440" y="16706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7360" cy="259080"/>
    <xdr:sp textlink="">
      <xdr:nvSpPr>
        <xdr:cNvPr id="820" name="テキスト ボックス 819"/>
        <xdr:cNvSpPr txBox="1"/>
      </xdr:nvSpPr>
      <xdr:spPr>
        <a:xfrm>
          <a:off x="15694660" y="16564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609344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textlink="">
      <xdr:nvSpPr>
        <xdr:cNvPr id="822" name="テキスト ボックス 821"/>
        <xdr:cNvSpPr txBox="1"/>
      </xdr:nvSpPr>
      <xdr:spPr>
        <a:xfrm>
          <a:off x="156946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23" name="【庁舎】&#10;一人当たり面積グラフ枠"/>
        <xdr:cNvSpPr/>
      </xdr:nvSpPr>
      <xdr:spPr>
        <a:xfrm>
          <a:off x="1609344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4" name="直線コネクタ 823"/>
        <xdr:cNvCxnSpPr/>
      </xdr:nvCxnSpPr>
      <xdr:spPr>
        <a:xfrm flipV="1">
          <a:off x="19509105" y="168586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textlink="">
      <xdr:nvSpPr>
        <xdr:cNvPr id="825" name="【庁舎】&#10;一人当たり面積最小値テキスト"/>
        <xdr:cNvSpPr txBox="1"/>
      </xdr:nvSpPr>
      <xdr:spPr>
        <a:xfrm>
          <a:off x="19547840" y="1823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6" name="直線コネクタ 825"/>
        <xdr:cNvCxnSpPr/>
      </xdr:nvCxnSpPr>
      <xdr:spPr>
        <a:xfrm>
          <a:off x="19443700" y="18227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textlink="">
      <xdr:nvSpPr>
        <xdr:cNvPr id="827" name="【庁舎】&#10;一人当たり面積最大値テキスト"/>
        <xdr:cNvSpPr txBox="1"/>
      </xdr:nvSpPr>
      <xdr:spPr>
        <a:xfrm>
          <a:off x="19547840" y="1663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8" name="直線コネクタ 827"/>
        <xdr:cNvCxnSpPr/>
      </xdr:nvCxnSpPr>
      <xdr:spPr>
        <a:xfrm>
          <a:off x="19443700" y="16858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9900" cy="259080"/>
    <xdr:sp textlink="">
      <xdr:nvSpPr>
        <xdr:cNvPr id="829" name="【庁舎】&#10;一人当たり面積平均値テキスト"/>
        <xdr:cNvSpPr txBox="1"/>
      </xdr:nvSpPr>
      <xdr:spPr>
        <a:xfrm>
          <a:off x="19547840" y="1778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textlink="">
      <xdr:nvSpPr>
        <xdr:cNvPr id="830" name="フローチャート: 判断 829"/>
        <xdr:cNvSpPr/>
      </xdr:nvSpPr>
      <xdr:spPr>
        <a:xfrm>
          <a:off x="1945894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textlink="">
      <xdr:nvSpPr>
        <xdr:cNvPr id="831" name="フローチャート: 判断 830"/>
        <xdr:cNvSpPr/>
      </xdr:nvSpPr>
      <xdr:spPr>
        <a:xfrm>
          <a:off x="18735040" y="17828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textlink="">
      <xdr:nvSpPr>
        <xdr:cNvPr id="832" name="フローチャート: 判断 831"/>
        <xdr:cNvSpPr/>
      </xdr:nvSpPr>
      <xdr:spPr>
        <a:xfrm>
          <a:off x="17937480" y="1783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textlink="">
      <xdr:nvSpPr>
        <xdr:cNvPr id="833" name="フローチャート: 判断 832"/>
        <xdr:cNvSpPr/>
      </xdr:nvSpPr>
      <xdr:spPr>
        <a:xfrm>
          <a:off x="1716278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textlink="">
      <xdr:nvSpPr>
        <xdr:cNvPr id="834" name="フローチャート: 判断 833"/>
        <xdr:cNvSpPr/>
      </xdr:nvSpPr>
      <xdr:spPr>
        <a:xfrm>
          <a:off x="16388080" y="17854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textlink="">
      <xdr:nvSpPr>
        <xdr:cNvPr id="835" name="テキスト ボックス 834"/>
        <xdr:cNvSpPr txBox="1"/>
      </xdr:nvSpPr>
      <xdr:spPr>
        <a:xfrm>
          <a:off x="193421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167640</xdr:colOff>
      <xdr:row>111</xdr:row>
      <xdr:rowOff>16510</xdr:rowOff>
    </xdr:from>
    <xdr:ext cx="762000" cy="259080"/>
    <xdr:sp textlink="">
      <xdr:nvSpPr>
        <xdr:cNvPr id="836" name="テキスト ボックス 835"/>
        <xdr:cNvSpPr txBox="1"/>
      </xdr:nvSpPr>
      <xdr:spPr>
        <a:xfrm>
          <a:off x="18608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textlink="">
      <xdr:nvSpPr>
        <xdr:cNvPr id="837" name="テキスト ボックス 836"/>
        <xdr:cNvSpPr txBox="1"/>
      </xdr:nvSpPr>
      <xdr:spPr>
        <a:xfrm>
          <a:off x="178206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textlink="">
      <xdr:nvSpPr>
        <xdr:cNvPr id="838" name="テキスト ボックス 837"/>
        <xdr:cNvSpPr txBox="1"/>
      </xdr:nvSpPr>
      <xdr:spPr>
        <a:xfrm>
          <a:off x="170459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167640</xdr:colOff>
      <xdr:row>111</xdr:row>
      <xdr:rowOff>16510</xdr:rowOff>
    </xdr:from>
    <xdr:ext cx="762000" cy="259080"/>
    <xdr:sp textlink="">
      <xdr:nvSpPr>
        <xdr:cNvPr id="839" name="テキスト ボックス 838"/>
        <xdr:cNvSpPr txBox="1"/>
      </xdr:nvSpPr>
      <xdr:spPr>
        <a:xfrm>
          <a:off x="16261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130810</xdr:rowOff>
    </xdr:from>
    <xdr:to xmlns:xdr="http://schemas.openxmlformats.org/drawingml/2006/spreadsheetDrawing">
      <xdr:col>116</xdr:col>
      <xdr:colOff>114300</xdr:colOff>
      <xdr:row>104</xdr:row>
      <xdr:rowOff>60960</xdr:rowOff>
    </xdr:to>
    <xdr:sp textlink="">
      <xdr:nvSpPr>
        <xdr:cNvPr id="840" name="楕円 839"/>
        <xdr:cNvSpPr/>
      </xdr:nvSpPr>
      <xdr:spPr>
        <a:xfrm>
          <a:off x="1945894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154940</xdr:rowOff>
    </xdr:from>
    <xdr:ext cx="469900" cy="257810"/>
    <xdr:sp textlink="">
      <xdr:nvSpPr>
        <xdr:cNvPr id="841" name="【庁舎】&#10;一人当たり面積該当値テキスト"/>
        <xdr:cNvSpPr txBox="1"/>
      </xdr:nvSpPr>
      <xdr:spPr>
        <a:xfrm>
          <a:off x="19547840" y="17299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148590</xdr:rowOff>
    </xdr:from>
    <xdr:to xmlns:xdr="http://schemas.openxmlformats.org/drawingml/2006/spreadsheetDrawing">
      <xdr:col>112</xdr:col>
      <xdr:colOff>38100</xdr:colOff>
      <xdr:row>104</xdr:row>
      <xdr:rowOff>78740</xdr:rowOff>
    </xdr:to>
    <xdr:sp textlink="">
      <xdr:nvSpPr>
        <xdr:cNvPr id="842" name="楕円 841"/>
        <xdr:cNvSpPr/>
      </xdr:nvSpPr>
      <xdr:spPr>
        <a:xfrm>
          <a:off x="18735040" y="17465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167640</xdr:colOff>
      <xdr:row>104</xdr:row>
      <xdr:rowOff>10160</xdr:rowOff>
    </xdr:from>
    <xdr:to xmlns:xdr="http://schemas.openxmlformats.org/drawingml/2006/spreadsheetDrawing">
      <xdr:col>116</xdr:col>
      <xdr:colOff>63500</xdr:colOff>
      <xdr:row>104</xdr:row>
      <xdr:rowOff>27940</xdr:rowOff>
    </xdr:to>
    <xdr:cxnSp macro="">
      <xdr:nvCxnSpPr>
        <xdr:cNvPr id="843" name="直線コネクタ 842"/>
        <xdr:cNvCxnSpPr/>
      </xdr:nvCxnSpPr>
      <xdr:spPr>
        <a:xfrm flipV="1">
          <a:off x="18775680" y="17498060"/>
          <a:ext cx="7340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89535</xdr:rowOff>
    </xdr:from>
    <xdr:to xmlns:xdr="http://schemas.openxmlformats.org/drawingml/2006/spreadsheetDrawing">
      <xdr:col>107</xdr:col>
      <xdr:colOff>101600</xdr:colOff>
      <xdr:row>103</xdr:row>
      <xdr:rowOff>19685</xdr:rowOff>
    </xdr:to>
    <xdr:sp textlink="">
      <xdr:nvSpPr>
        <xdr:cNvPr id="844" name="楕円 843"/>
        <xdr:cNvSpPr/>
      </xdr:nvSpPr>
      <xdr:spPr>
        <a:xfrm>
          <a:off x="17937480" y="172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140335</xdr:rowOff>
    </xdr:from>
    <xdr:to xmlns:xdr="http://schemas.openxmlformats.org/drawingml/2006/spreadsheetDrawing">
      <xdr:col>111</xdr:col>
      <xdr:colOff>167640</xdr:colOff>
      <xdr:row>104</xdr:row>
      <xdr:rowOff>27940</xdr:rowOff>
    </xdr:to>
    <xdr:cxnSp macro="">
      <xdr:nvCxnSpPr>
        <xdr:cNvPr id="845" name="直線コネクタ 844"/>
        <xdr:cNvCxnSpPr/>
      </xdr:nvCxnSpPr>
      <xdr:spPr>
        <a:xfrm>
          <a:off x="17988280" y="17285335"/>
          <a:ext cx="7874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112395</xdr:rowOff>
    </xdr:from>
    <xdr:to xmlns:xdr="http://schemas.openxmlformats.org/drawingml/2006/spreadsheetDrawing">
      <xdr:col>102</xdr:col>
      <xdr:colOff>165100</xdr:colOff>
      <xdr:row>106</xdr:row>
      <xdr:rowOff>42545</xdr:rowOff>
    </xdr:to>
    <xdr:sp textlink="">
      <xdr:nvSpPr>
        <xdr:cNvPr id="846" name="楕円 845"/>
        <xdr:cNvSpPr/>
      </xdr:nvSpPr>
      <xdr:spPr>
        <a:xfrm>
          <a:off x="17162780" y="177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140335</xdr:rowOff>
    </xdr:from>
    <xdr:to xmlns:xdr="http://schemas.openxmlformats.org/drawingml/2006/spreadsheetDrawing">
      <xdr:col>107</xdr:col>
      <xdr:colOff>50800</xdr:colOff>
      <xdr:row>105</xdr:row>
      <xdr:rowOff>163195</xdr:rowOff>
    </xdr:to>
    <xdr:cxnSp macro="">
      <xdr:nvCxnSpPr>
        <xdr:cNvPr id="847" name="直線コネクタ 846"/>
        <xdr:cNvCxnSpPr/>
      </xdr:nvCxnSpPr>
      <xdr:spPr>
        <a:xfrm flipV="1">
          <a:off x="17213580" y="17285335"/>
          <a:ext cx="7747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125730</xdr:rowOff>
    </xdr:from>
    <xdr:to xmlns:xdr="http://schemas.openxmlformats.org/drawingml/2006/spreadsheetDrawing">
      <xdr:col>98</xdr:col>
      <xdr:colOff>38100</xdr:colOff>
      <xdr:row>106</xdr:row>
      <xdr:rowOff>55880</xdr:rowOff>
    </xdr:to>
    <xdr:sp textlink="">
      <xdr:nvSpPr>
        <xdr:cNvPr id="848" name="楕円 847"/>
        <xdr:cNvSpPr/>
      </xdr:nvSpPr>
      <xdr:spPr>
        <a:xfrm>
          <a:off x="16388080" y="17785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167640</xdr:colOff>
      <xdr:row>105</xdr:row>
      <xdr:rowOff>163195</xdr:rowOff>
    </xdr:from>
    <xdr:to xmlns:xdr="http://schemas.openxmlformats.org/drawingml/2006/spreadsheetDrawing">
      <xdr:col>102</xdr:col>
      <xdr:colOff>114300</xdr:colOff>
      <xdr:row>106</xdr:row>
      <xdr:rowOff>5080</xdr:rowOff>
    </xdr:to>
    <xdr:cxnSp macro="">
      <xdr:nvCxnSpPr>
        <xdr:cNvPr id="849" name="直線コネクタ 848"/>
        <xdr:cNvCxnSpPr/>
      </xdr:nvCxnSpPr>
      <xdr:spPr>
        <a:xfrm flipV="1">
          <a:off x="16428720" y="17822545"/>
          <a:ext cx="7848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8630" cy="258445"/>
    <xdr:sp textlink="">
      <xdr:nvSpPr>
        <xdr:cNvPr id="850" name="n_1aveValue【庁舎】&#10;一人当たり面積"/>
        <xdr:cNvSpPr txBox="1"/>
      </xdr:nvSpPr>
      <xdr:spPr>
        <a:xfrm>
          <a:off x="18561050" y="179216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9900" cy="257810"/>
    <xdr:sp textlink="">
      <xdr:nvSpPr>
        <xdr:cNvPr id="851" name="n_2aveValue【庁舎】&#10;一人当たり面積"/>
        <xdr:cNvSpPr txBox="1"/>
      </xdr:nvSpPr>
      <xdr:spPr>
        <a:xfrm>
          <a:off x="17776190" y="17930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92710</xdr:rowOff>
    </xdr:from>
    <xdr:ext cx="468630" cy="259080"/>
    <xdr:sp textlink="">
      <xdr:nvSpPr>
        <xdr:cNvPr id="852" name="n_3aveValue【庁舎】&#10;一人当たり面積"/>
        <xdr:cNvSpPr txBox="1"/>
      </xdr:nvSpPr>
      <xdr:spPr>
        <a:xfrm>
          <a:off x="17001490" y="17923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116840</xdr:rowOff>
    </xdr:from>
    <xdr:ext cx="469900" cy="259080"/>
    <xdr:sp textlink="">
      <xdr:nvSpPr>
        <xdr:cNvPr id="853" name="n_4aveValue【庁舎】&#10;一人当たり面積"/>
        <xdr:cNvSpPr txBox="1"/>
      </xdr:nvSpPr>
      <xdr:spPr>
        <a:xfrm>
          <a:off x="16226790" y="1794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95250</xdr:rowOff>
    </xdr:from>
    <xdr:ext cx="468630" cy="259080"/>
    <xdr:sp textlink="">
      <xdr:nvSpPr>
        <xdr:cNvPr id="854" name="n_1mainValue【庁舎】&#10;一人当たり面積"/>
        <xdr:cNvSpPr txBox="1"/>
      </xdr:nvSpPr>
      <xdr:spPr>
        <a:xfrm>
          <a:off x="18561050" y="1724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36195</xdr:rowOff>
    </xdr:from>
    <xdr:ext cx="469900" cy="259080"/>
    <xdr:sp textlink="">
      <xdr:nvSpPr>
        <xdr:cNvPr id="855" name="n_2mainValue【庁舎】&#10;一人当たり面積"/>
        <xdr:cNvSpPr txBox="1"/>
      </xdr:nvSpPr>
      <xdr:spPr>
        <a:xfrm>
          <a:off x="1777619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59055</xdr:rowOff>
    </xdr:from>
    <xdr:ext cx="468630" cy="259080"/>
    <xdr:sp textlink="">
      <xdr:nvSpPr>
        <xdr:cNvPr id="856" name="n_3mainValue【庁舎】&#10;一人当たり面積"/>
        <xdr:cNvSpPr txBox="1"/>
      </xdr:nvSpPr>
      <xdr:spPr>
        <a:xfrm>
          <a:off x="17001490" y="17546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72390</xdr:rowOff>
    </xdr:from>
    <xdr:ext cx="469900" cy="259080"/>
    <xdr:sp textlink="">
      <xdr:nvSpPr>
        <xdr:cNvPr id="857" name="n_4mainValue【庁舎】&#10;一人当たり面積"/>
        <xdr:cNvSpPr txBox="1"/>
      </xdr:nvSpPr>
      <xdr:spPr>
        <a:xfrm>
          <a:off x="16226790" y="1756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textlink="">
      <xdr:nvSpPr>
        <xdr:cNvPr id="858" name="正方形/長方形 857"/>
        <xdr:cNvSpPr/>
      </xdr:nvSpPr>
      <xdr:spPr>
        <a:xfrm>
          <a:off x="670560" y="190881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textlink="">
      <xdr:nvSpPr>
        <xdr:cNvPr id="859" name="正方形/長方形 858"/>
        <xdr:cNvSpPr/>
      </xdr:nvSpPr>
      <xdr:spPr>
        <a:xfrm>
          <a:off x="670560" y="19151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textlink="" fLocksText="0">
      <xdr:nvSpPr>
        <xdr:cNvPr id="860" name="テキスト ボックス 859"/>
        <xdr:cNvSpPr txBox="1"/>
      </xdr:nvSpPr>
      <xdr:spPr>
        <a:xfrm>
          <a:off x="746760" y="194056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公共施設の多くが、高度経済成長期後の昭和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年代からバブル期終盤の平成３年頃にかけて建設したものであり、類似団体の平均値と比較して、減価償却率が高い傾向にある。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また、庁舎及び消防施設は類似団体と比較して非常に高い償却率を推移してきたが、令和元年度に新消防庁舎が竣工し、令和２年度に市役所新庁舎が供用開始となったことで減価償却率が大きく低下した。</a:t>
          </a:r>
          <a:endParaRPr kumimoji="1" lang="ja-JP" altLang="en-US" sz="1300">
            <a:latin typeface="ＭＳ Ｐゴシック"/>
            <a:ea typeface="ＭＳ Ｐゴシック"/>
          </a:endParaRPr>
        </a:p>
      </xdr:txBody>
    </xdr: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Relationship Id="rId2" Type="http://schemas.openxmlformats.org/officeDocument/2006/relationships/drawing" Target="../drawings/drawing2.xml" /></Relationships>
</file>

<file path=xl/worksheets/_rels/sheet5.xml.rels>&#65279;<?xml version="1.0" encoding="utf-8"?><Relationships xmlns="http://schemas.openxmlformats.org/package/2006/relationships"><Relationship Id="rId2" Type="http://schemas.openxmlformats.org/officeDocument/2006/relationships/drawing" Target="../drawings/drawing3.xml" /></Relationships>
</file>

<file path=xl/worksheets/_rels/sheet6.xml.rels>&#65279;<?xml version="1.0" encoding="utf-8"?><Relationships xmlns="http://schemas.openxmlformats.org/package/2006/relationships"><Relationship Id="rId2" Type="http://schemas.openxmlformats.org/officeDocument/2006/relationships/drawing" Target="../drawings/drawing4.xml" /></Relationships>
</file>

<file path=xl/worksheets/_rels/sheet7.xml.rels>&#65279;<?xml version="1.0" encoding="utf-8"?><Relationships xmlns="http://schemas.openxmlformats.org/package/2006/relationships"><Relationship Id="rId2" Type="http://schemas.openxmlformats.org/officeDocument/2006/relationships/drawing" Target="../drawings/drawing6.xml" /></Relationships>
</file>

<file path=xl/worksheets/_rels/sheet8.xml.rels>&#65279;<?xml version="1.0" encoding="utf-8"?><Relationships xmlns="http://schemas.openxmlformats.org/package/2006/relationships"><Relationship Id="rId2" Type="http://schemas.openxmlformats.org/officeDocument/2006/relationships/drawing" Target="../drawings/drawing7.xml" /></Relationships>
</file>

<file path=xl/worksheets/_rels/sheet9.xml.rels>&#65279;<?xml version="1.0" encoding="utf-8"?><Relationships xmlns="http://schemas.openxmlformats.org/package/2006/relationships"><Relationship Id="rId2" Type="http://schemas.openxmlformats.org/officeDocument/2006/relationships/drawing" Target="../drawings/drawing8.xml" /></Relationships>
</file>

<file path=xl/worksheets/_rels/sheet10.xml.rels>&#65279;<?xml version="1.0" encoding="utf-8"?><Relationships xmlns="http://schemas.openxmlformats.org/package/2006/relationships"><Relationship Id="rId2" Type="http://schemas.openxmlformats.org/officeDocument/2006/relationships/drawing" Target="../drawings/drawing9.xml" /></Relationships>
</file>

<file path=xl/worksheets/_rels/sheet11.xml.rels>&#65279;<?xml version="1.0" encoding="utf-8"?><Relationships xmlns="http://schemas.openxmlformats.org/package/2006/relationships"><Relationship Id="rId2" Type="http://schemas.openxmlformats.org/officeDocument/2006/relationships/drawing" Target="../drawings/drawing10.xml" /></Relationships>
</file>

<file path=xl/worksheets/_rels/sheet12.xml.rels>&#65279;<?xml version="1.0" encoding="utf-8"?><Relationships xmlns="http://schemas.openxmlformats.org/package/2006/relationships"><Relationship Id="rId2" Type="http://schemas.openxmlformats.org/officeDocument/2006/relationships/drawing" Target="../drawings/drawing11.xml" /></Relationships>
</file>

<file path=xl/worksheets/_rels/sheet13.xml.rels>&#65279;<?xml version="1.0" encoding="utf-8"?><Relationships xmlns="http://schemas.openxmlformats.org/package/2006/relationships"><Relationship Id="rId2" Type="http://schemas.openxmlformats.org/officeDocument/2006/relationships/drawing" Target="../drawings/drawing12.xml" /></Relationships>
</file>

<file path=xl/worksheets/_rels/sheet14.xml.rels>&#65279;<?xml version="1.0" encoding="utf-8"?><Relationships xmlns="http://schemas.openxmlformats.org/package/2006/relationships"><Relationship Id="rId2" Type="http://schemas.openxmlformats.org/officeDocument/2006/relationships/drawing" Target="../drawings/drawing13.xml" /></Relationships>
</file>

<file path=xl/worksheets/_rels/sheet15.xml.rels>&#65279;<?xml version="1.0" encoding="utf-8"?><Relationships xmlns="http://schemas.openxmlformats.org/package/2006/relationships"><Relationship Id="rId2" Type="http://schemas.openxmlformats.org/officeDocument/2006/relationships/drawing" Target="../drawings/drawing14.xml" /></Relationships>
</file>

<file path=xl/worksheets/_rels/sheet16.xml.rels>&#65279;<?xml version="1.0" encoding="utf-8"?><Relationships xmlns="http://schemas.openxmlformats.org/package/2006/relationships"><Relationship Id="rId2" Type="http://schemas.openxmlformats.org/officeDocument/2006/relationships/drawing" Target="../drawings/drawing15.xml" /></Relationships>
</file>

<file path=xl/worksheets/_rels/sheet17.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3.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17770164</v>
      </c>
      <c r="BO4" s="216"/>
      <c r="BP4" s="216"/>
      <c r="BQ4" s="216"/>
      <c r="BR4" s="216"/>
      <c r="BS4" s="216"/>
      <c r="BT4" s="216"/>
      <c r="BU4" s="219"/>
      <c r="BV4" s="213">
        <v>17963960</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4.2</v>
      </c>
      <c r="CU4" s="237"/>
      <c r="CV4" s="237"/>
      <c r="CW4" s="237"/>
      <c r="CX4" s="237"/>
      <c r="CY4" s="237"/>
      <c r="CZ4" s="237"/>
      <c r="DA4" s="245"/>
      <c r="DB4" s="229">
        <v>6.8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76</v>
      </c>
      <c r="AV5" s="139"/>
      <c r="AW5" s="139"/>
      <c r="AX5" s="139"/>
      <c r="AY5" s="190" t="s">
        <v>149</v>
      </c>
      <c r="AZ5" s="198"/>
      <c r="BA5" s="198"/>
      <c r="BB5" s="198"/>
      <c r="BC5" s="198"/>
      <c r="BD5" s="198"/>
      <c r="BE5" s="198"/>
      <c r="BF5" s="198"/>
      <c r="BG5" s="198"/>
      <c r="BH5" s="198"/>
      <c r="BI5" s="198"/>
      <c r="BJ5" s="198"/>
      <c r="BK5" s="198"/>
      <c r="BL5" s="198"/>
      <c r="BM5" s="209"/>
      <c r="BN5" s="214">
        <v>17339012</v>
      </c>
      <c r="BO5" s="217"/>
      <c r="BP5" s="217"/>
      <c r="BQ5" s="217"/>
      <c r="BR5" s="217"/>
      <c r="BS5" s="217"/>
      <c r="BT5" s="217"/>
      <c r="BU5" s="220"/>
      <c r="BV5" s="214">
        <v>17262267</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96.8</v>
      </c>
      <c r="CU5" s="238"/>
      <c r="CV5" s="238"/>
      <c r="CW5" s="238"/>
      <c r="CX5" s="238"/>
      <c r="CY5" s="238"/>
      <c r="CZ5" s="238"/>
      <c r="DA5" s="246"/>
      <c r="DB5" s="230">
        <v>92.7</v>
      </c>
      <c r="DC5" s="238"/>
      <c r="DD5" s="238"/>
      <c r="DE5" s="238"/>
      <c r="DF5" s="238"/>
      <c r="DG5" s="238"/>
      <c r="DH5" s="238"/>
      <c r="DI5" s="246"/>
    </row>
    <row r="6" spans="1:119" ht="18.75" customHeight="1">
      <c r="A6" s="2"/>
      <c r="B6" s="8" t="s">
        <v>162</v>
      </c>
      <c r="C6" s="25"/>
      <c r="D6" s="25"/>
      <c r="E6" s="47"/>
      <c r="F6" s="47"/>
      <c r="G6" s="47"/>
      <c r="H6" s="47"/>
      <c r="I6" s="47"/>
      <c r="J6" s="47"/>
      <c r="K6" s="47"/>
      <c r="L6" s="47" t="s">
        <v>165</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170</v>
      </c>
      <c r="AZ6" s="198"/>
      <c r="BA6" s="198"/>
      <c r="BB6" s="198"/>
      <c r="BC6" s="198"/>
      <c r="BD6" s="198"/>
      <c r="BE6" s="198"/>
      <c r="BF6" s="198"/>
      <c r="BG6" s="198"/>
      <c r="BH6" s="198"/>
      <c r="BI6" s="198"/>
      <c r="BJ6" s="198"/>
      <c r="BK6" s="198"/>
      <c r="BL6" s="198"/>
      <c r="BM6" s="209"/>
      <c r="BN6" s="214">
        <v>431152</v>
      </c>
      <c r="BO6" s="217"/>
      <c r="BP6" s="217"/>
      <c r="BQ6" s="217"/>
      <c r="BR6" s="217"/>
      <c r="BS6" s="217"/>
      <c r="BT6" s="217"/>
      <c r="BU6" s="220"/>
      <c r="BV6" s="214">
        <v>701693</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97.8</v>
      </c>
      <c r="CU6" s="239"/>
      <c r="CV6" s="239"/>
      <c r="CW6" s="239"/>
      <c r="CX6" s="239"/>
      <c r="CY6" s="239"/>
      <c r="CZ6" s="239"/>
      <c r="DA6" s="247"/>
      <c r="DB6" s="231">
        <v>96.3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76</v>
      </c>
      <c r="AV7" s="139"/>
      <c r="AW7" s="139"/>
      <c r="AX7" s="139"/>
      <c r="AY7" s="190" t="s">
        <v>176</v>
      </c>
      <c r="AZ7" s="198"/>
      <c r="BA7" s="198"/>
      <c r="BB7" s="198"/>
      <c r="BC7" s="198"/>
      <c r="BD7" s="198"/>
      <c r="BE7" s="198"/>
      <c r="BF7" s="198"/>
      <c r="BG7" s="198"/>
      <c r="BH7" s="198"/>
      <c r="BI7" s="198"/>
      <c r="BJ7" s="198"/>
      <c r="BK7" s="198"/>
      <c r="BL7" s="198"/>
      <c r="BM7" s="209"/>
      <c r="BN7" s="214">
        <v>5571</v>
      </c>
      <c r="BO7" s="217"/>
      <c r="BP7" s="217"/>
      <c r="BQ7" s="217"/>
      <c r="BR7" s="217"/>
      <c r="BS7" s="217"/>
      <c r="BT7" s="217"/>
      <c r="BU7" s="220"/>
      <c r="BV7" s="214">
        <v>3075</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10108871</v>
      </c>
      <c r="CU7" s="217"/>
      <c r="CV7" s="217"/>
      <c r="CW7" s="217"/>
      <c r="CX7" s="217"/>
      <c r="CY7" s="217"/>
      <c r="CZ7" s="217"/>
      <c r="DA7" s="220"/>
      <c r="DB7" s="214">
        <v>10326642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76</v>
      </c>
      <c r="AV8" s="139"/>
      <c r="AW8" s="139"/>
      <c r="AX8" s="139"/>
      <c r="AY8" s="190" t="s">
        <v>181</v>
      </c>
      <c r="AZ8" s="198"/>
      <c r="BA8" s="198"/>
      <c r="BB8" s="198"/>
      <c r="BC8" s="198"/>
      <c r="BD8" s="198"/>
      <c r="BE8" s="198"/>
      <c r="BF8" s="198"/>
      <c r="BG8" s="198"/>
      <c r="BH8" s="198"/>
      <c r="BI8" s="198"/>
      <c r="BJ8" s="198"/>
      <c r="BK8" s="198"/>
      <c r="BL8" s="198"/>
      <c r="BM8" s="209"/>
      <c r="BN8" s="214">
        <v>425581</v>
      </c>
      <c r="BO8" s="217"/>
      <c r="BP8" s="217"/>
      <c r="BQ8" s="217"/>
      <c r="BR8" s="217"/>
      <c r="BS8" s="217"/>
      <c r="BT8" s="217"/>
      <c r="BU8" s="220"/>
      <c r="BV8" s="214">
        <v>698618</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0.25</v>
      </c>
      <c r="DC8" s="240"/>
      <c r="DD8" s="240"/>
      <c r="DE8" s="240"/>
      <c r="DF8" s="240"/>
      <c r="DG8" s="240"/>
      <c r="DH8" s="240"/>
      <c r="DI8" s="248"/>
    </row>
    <row r="9" spans="1:119" ht="18.75" customHeight="1">
      <c r="A9" s="2"/>
      <c r="B9" s="10" t="s">
        <v>23</v>
      </c>
      <c r="C9" s="27"/>
      <c r="D9" s="27"/>
      <c r="E9" s="27"/>
      <c r="F9" s="27"/>
      <c r="G9" s="27"/>
      <c r="H9" s="27"/>
      <c r="I9" s="27"/>
      <c r="J9" s="27"/>
      <c r="K9" s="31"/>
      <c r="L9" s="65" t="s">
        <v>10</v>
      </c>
      <c r="M9" s="74"/>
      <c r="N9" s="74"/>
      <c r="O9" s="74"/>
      <c r="P9" s="74"/>
      <c r="Q9" s="86"/>
      <c r="R9" s="97">
        <v>17858</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-273037</v>
      </c>
      <c r="BO9" s="217"/>
      <c r="BP9" s="217"/>
      <c r="BQ9" s="217"/>
      <c r="BR9" s="217"/>
      <c r="BS9" s="217"/>
      <c r="BT9" s="217"/>
      <c r="BU9" s="220"/>
      <c r="BV9" s="214">
        <v>658126</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22.3</v>
      </c>
      <c r="CU9" s="238"/>
      <c r="CV9" s="238"/>
      <c r="CW9" s="238"/>
      <c r="CX9" s="238"/>
      <c r="CY9" s="238"/>
      <c r="CZ9" s="238"/>
      <c r="DA9" s="246"/>
      <c r="DB9" s="230">
        <v>21</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19914</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191</v>
      </c>
      <c r="AV10" s="139"/>
      <c r="AW10" s="139"/>
      <c r="AX10" s="139"/>
      <c r="AY10" s="190" t="s">
        <v>193</v>
      </c>
      <c r="AZ10" s="198"/>
      <c r="BA10" s="198"/>
      <c r="BB10" s="198"/>
      <c r="BC10" s="198"/>
      <c r="BD10" s="198"/>
      <c r="BE10" s="198"/>
      <c r="BF10" s="198"/>
      <c r="BG10" s="198"/>
      <c r="BH10" s="198"/>
      <c r="BI10" s="198"/>
      <c r="BJ10" s="198"/>
      <c r="BK10" s="198"/>
      <c r="BL10" s="198"/>
      <c r="BM10" s="209"/>
      <c r="BN10" s="214">
        <v>90127</v>
      </c>
      <c r="BO10" s="217"/>
      <c r="BP10" s="217"/>
      <c r="BQ10" s="217"/>
      <c r="BR10" s="217"/>
      <c r="BS10" s="217"/>
      <c r="BT10" s="217"/>
      <c r="BU10" s="220"/>
      <c r="BV10" s="214">
        <v>112201</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191</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207</v>
      </c>
      <c r="M12" s="75"/>
      <c r="N12" s="75"/>
      <c r="O12" s="75"/>
      <c r="P12" s="75"/>
      <c r="Q12" s="87"/>
      <c r="R12" s="99">
        <v>17283</v>
      </c>
      <c r="S12" s="108"/>
      <c r="T12" s="108"/>
      <c r="U12" s="108"/>
      <c r="V12" s="120"/>
      <c r="W12" s="132" t="s">
        <v>5</v>
      </c>
      <c r="X12" s="139"/>
      <c r="Y12" s="139"/>
      <c r="Z12" s="139"/>
      <c r="AA12" s="139"/>
      <c r="AB12" s="144"/>
      <c r="AC12" s="148" t="s">
        <v>111</v>
      </c>
      <c r="AD12" s="155"/>
      <c r="AE12" s="155"/>
      <c r="AF12" s="155"/>
      <c r="AG12" s="158"/>
      <c r="AH12" s="148" t="s">
        <v>208</v>
      </c>
      <c r="AI12" s="155"/>
      <c r="AJ12" s="155"/>
      <c r="AK12" s="155"/>
      <c r="AL12" s="170"/>
      <c r="AM12" s="175" t="s">
        <v>210</v>
      </c>
      <c r="AN12" s="58"/>
      <c r="AO12" s="58"/>
      <c r="AP12" s="58"/>
      <c r="AQ12" s="58"/>
      <c r="AR12" s="58"/>
      <c r="AS12" s="58"/>
      <c r="AT12" s="63"/>
      <c r="AU12" s="182" t="s">
        <v>191</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17163</v>
      </c>
      <c r="S13" s="109"/>
      <c r="T13" s="109"/>
      <c r="U13" s="109"/>
      <c r="V13" s="121"/>
      <c r="W13" s="130" t="s">
        <v>218</v>
      </c>
      <c r="X13" s="56"/>
      <c r="Y13" s="56"/>
      <c r="Z13" s="56"/>
      <c r="AA13" s="56"/>
      <c r="AB13" s="25"/>
      <c r="AC13" s="72">
        <v>1481</v>
      </c>
      <c r="AD13" s="80"/>
      <c r="AE13" s="80"/>
      <c r="AF13" s="80"/>
      <c r="AG13" s="84"/>
      <c r="AH13" s="72">
        <v>1730</v>
      </c>
      <c r="AI13" s="80"/>
      <c r="AJ13" s="80"/>
      <c r="AK13" s="80"/>
      <c r="AL13" s="118"/>
      <c r="AM13" s="175" t="s">
        <v>219</v>
      </c>
      <c r="AN13" s="58"/>
      <c r="AO13" s="58"/>
      <c r="AP13" s="58"/>
      <c r="AQ13" s="58"/>
      <c r="AR13" s="58"/>
      <c r="AS13" s="58"/>
      <c r="AT13" s="63"/>
      <c r="AU13" s="182" t="s">
        <v>191</v>
      </c>
      <c r="AV13" s="139"/>
      <c r="AW13" s="139"/>
      <c r="AX13" s="139"/>
      <c r="AY13" s="190" t="s">
        <v>221</v>
      </c>
      <c r="AZ13" s="198"/>
      <c r="BA13" s="198"/>
      <c r="BB13" s="198"/>
      <c r="BC13" s="198"/>
      <c r="BD13" s="198"/>
      <c r="BE13" s="198"/>
      <c r="BF13" s="198"/>
      <c r="BG13" s="198"/>
      <c r="BH13" s="198"/>
      <c r="BI13" s="198"/>
      <c r="BJ13" s="198"/>
      <c r="BK13" s="198"/>
      <c r="BL13" s="198"/>
      <c r="BM13" s="209"/>
      <c r="BN13" s="214">
        <v>-182910</v>
      </c>
      <c r="BO13" s="217"/>
      <c r="BP13" s="217"/>
      <c r="BQ13" s="217"/>
      <c r="BR13" s="217"/>
      <c r="BS13" s="217"/>
      <c r="BT13" s="217"/>
      <c r="BU13" s="220"/>
      <c r="BV13" s="214">
        <v>770327</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14.7</v>
      </c>
      <c r="CU13" s="238"/>
      <c r="CV13" s="238"/>
      <c r="CW13" s="238"/>
      <c r="CX13" s="238"/>
      <c r="CY13" s="238"/>
      <c r="CZ13" s="238"/>
      <c r="DA13" s="246"/>
      <c r="DB13" s="230">
        <v>14.2</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17676</v>
      </c>
      <c r="S14" s="109"/>
      <c r="T14" s="109"/>
      <c r="U14" s="109"/>
      <c r="V14" s="121"/>
      <c r="W14" s="129"/>
      <c r="X14" s="57"/>
      <c r="Y14" s="57"/>
      <c r="Z14" s="57"/>
      <c r="AA14" s="57"/>
      <c r="AB14" s="24"/>
      <c r="AC14" s="149">
        <v>17.5</v>
      </c>
      <c r="AD14" s="156"/>
      <c r="AE14" s="156"/>
      <c r="AF14" s="156"/>
      <c r="AG14" s="159"/>
      <c r="AH14" s="149">
        <v>18.8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102.9</v>
      </c>
      <c r="CU14" s="242"/>
      <c r="CV14" s="242"/>
      <c r="CW14" s="242"/>
      <c r="CX14" s="242"/>
      <c r="CY14" s="242"/>
      <c r="CZ14" s="242"/>
      <c r="DA14" s="250"/>
      <c r="DB14" s="234">
        <v>110.9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17578</v>
      </c>
      <c r="S15" s="109"/>
      <c r="T15" s="109"/>
      <c r="U15" s="109"/>
      <c r="V15" s="121"/>
      <c r="W15" s="130" t="s">
        <v>7</v>
      </c>
      <c r="X15" s="56"/>
      <c r="Y15" s="56"/>
      <c r="Z15" s="56"/>
      <c r="AA15" s="56"/>
      <c r="AB15" s="25"/>
      <c r="AC15" s="72">
        <v>1525</v>
      </c>
      <c r="AD15" s="80"/>
      <c r="AE15" s="80"/>
      <c r="AF15" s="80"/>
      <c r="AG15" s="84"/>
      <c r="AH15" s="72">
        <v>1655</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2328814</v>
      </c>
      <c r="BO15" s="216"/>
      <c r="BP15" s="216"/>
      <c r="BQ15" s="216"/>
      <c r="BR15" s="216"/>
      <c r="BS15" s="216"/>
      <c r="BT15" s="216"/>
      <c r="BU15" s="219"/>
      <c r="BV15" s="213">
        <v>2275360</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18</v>
      </c>
      <c r="AD16" s="156"/>
      <c r="AE16" s="156"/>
      <c r="AF16" s="156"/>
      <c r="AG16" s="159"/>
      <c r="AH16" s="149">
        <v>18</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9451317</v>
      </c>
      <c r="BO16" s="217"/>
      <c r="BP16" s="217"/>
      <c r="BQ16" s="217"/>
      <c r="BR16" s="217"/>
      <c r="BS16" s="217"/>
      <c r="BT16" s="217"/>
      <c r="BU16" s="220"/>
      <c r="BV16" s="214">
        <v>9391029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215</v>
      </c>
      <c r="S17" s="110"/>
      <c r="T17" s="110"/>
      <c r="U17" s="110"/>
      <c r="V17" s="122"/>
      <c r="W17" s="130" t="s">
        <v>94</v>
      </c>
      <c r="X17" s="56"/>
      <c r="Y17" s="56"/>
      <c r="Z17" s="56"/>
      <c r="AA17" s="56"/>
      <c r="AB17" s="25"/>
      <c r="AC17" s="72">
        <v>5454</v>
      </c>
      <c r="AD17" s="80"/>
      <c r="AE17" s="80"/>
      <c r="AF17" s="80"/>
      <c r="AG17" s="84"/>
      <c r="AH17" s="72">
        <v>5805</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2885168</v>
      </c>
      <c r="BO17" s="217"/>
      <c r="BP17" s="217"/>
      <c r="BQ17" s="217"/>
      <c r="BR17" s="217"/>
      <c r="BS17" s="217"/>
      <c r="BT17" s="217"/>
      <c r="BU17" s="220"/>
      <c r="BV17" s="214">
        <v>2817401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1119.22</v>
      </c>
      <c r="M18" s="70"/>
      <c r="N18" s="70"/>
      <c r="O18" s="70"/>
      <c r="P18" s="70"/>
      <c r="Q18" s="70"/>
      <c r="R18" s="102"/>
      <c r="S18" s="102"/>
      <c r="T18" s="102"/>
      <c r="U18" s="102"/>
      <c r="V18" s="123"/>
      <c r="W18" s="131"/>
      <c r="X18" s="138"/>
      <c r="Y18" s="138"/>
      <c r="Z18" s="138"/>
      <c r="AA18" s="138"/>
      <c r="AB18" s="26"/>
      <c r="AC18" s="150">
        <v>64.5</v>
      </c>
      <c r="AD18" s="157"/>
      <c r="AE18" s="157"/>
      <c r="AF18" s="157"/>
      <c r="AG18" s="160"/>
      <c r="AH18" s="150">
        <v>63.2</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10026919</v>
      </c>
      <c r="BO18" s="217"/>
      <c r="BP18" s="217"/>
      <c r="BQ18" s="217"/>
      <c r="BR18" s="217"/>
      <c r="BS18" s="217"/>
      <c r="BT18" s="217"/>
      <c r="BU18" s="220"/>
      <c r="BV18" s="214">
        <v>9766721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12457956</v>
      </c>
      <c r="BO19" s="217"/>
      <c r="BP19" s="217"/>
      <c r="BQ19" s="217"/>
      <c r="BR19" s="217"/>
      <c r="BS19" s="217"/>
      <c r="BT19" s="217"/>
      <c r="BU19" s="220"/>
      <c r="BV19" s="214">
        <v>12298861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8184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5</v>
      </c>
      <c r="F22" s="56"/>
      <c r="G22" s="56"/>
      <c r="H22" s="56"/>
      <c r="I22" s="56"/>
      <c r="J22" s="56"/>
      <c r="K22" s="25"/>
      <c r="L22" s="50" t="s">
        <v>246</v>
      </c>
      <c r="M22" s="56"/>
      <c r="N22" s="56"/>
      <c r="O22" s="56"/>
      <c r="P22" s="25"/>
      <c r="Q22" s="92" t="s">
        <v>247</v>
      </c>
      <c r="R22" s="104"/>
      <c r="S22" s="104"/>
      <c r="T22" s="104"/>
      <c r="U22" s="104"/>
      <c r="V22" s="125"/>
      <c r="W22" s="133" t="s">
        <v>249</v>
      </c>
      <c r="X22" s="33"/>
      <c r="Y22" s="41"/>
      <c r="Z22" s="50" t="s">
        <v>5</v>
      </c>
      <c r="AA22" s="56"/>
      <c r="AB22" s="56"/>
      <c r="AC22" s="56"/>
      <c r="AD22" s="56"/>
      <c r="AE22" s="56"/>
      <c r="AF22" s="56"/>
      <c r="AG22" s="25"/>
      <c r="AH22" s="163" t="s">
        <v>186</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24972344</v>
      </c>
      <c r="BO22" s="216"/>
      <c r="BP22" s="216"/>
      <c r="BQ22" s="216"/>
      <c r="BR22" s="216"/>
      <c r="BS22" s="216"/>
      <c r="BT22" s="216"/>
      <c r="BU22" s="219"/>
      <c r="BV22" s="213">
        <v>26247958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22363095</v>
      </c>
      <c r="BO23" s="217"/>
      <c r="BP23" s="217"/>
      <c r="BQ23" s="217"/>
      <c r="BR23" s="217"/>
      <c r="BS23" s="217"/>
      <c r="BT23" s="217"/>
      <c r="BU23" s="220"/>
      <c r="BV23" s="214">
        <v>22988938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6700</v>
      </c>
      <c r="R24" s="80"/>
      <c r="S24" s="80"/>
      <c r="T24" s="80"/>
      <c r="U24" s="80"/>
      <c r="V24" s="84"/>
      <c r="W24" s="134"/>
      <c r="X24" s="34"/>
      <c r="Y24" s="42"/>
      <c r="Z24" s="52" t="s">
        <v>169</v>
      </c>
      <c r="AA24" s="58"/>
      <c r="AB24" s="58"/>
      <c r="AC24" s="58"/>
      <c r="AD24" s="58"/>
      <c r="AE24" s="58"/>
      <c r="AF24" s="58"/>
      <c r="AG24" s="63"/>
      <c r="AH24" s="72">
        <v>264</v>
      </c>
      <c r="AI24" s="80"/>
      <c r="AJ24" s="80"/>
      <c r="AK24" s="80"/>
      <c r="AL24" s="84"/>
      <c r="AM24" s="72">
        <v>759792</v>
      </c>
      <c r="AN24" s="80"/>
      <c r="AO24" s="80"/>
      <c r="AP24" s="80"/>
      <c r="AQ24" s="80"/>
      <c r="AR24" s="84"/>
      <c r="AS24" s="72">
        <v>2878</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19852209</v>
      </c>
      <c r="BO24" s="217"/>
      <c r="BP24" s="217"/>
      <c r="BQ24" s="217"/>
      <c r="BR24" s="217"/>
      <c r="BS24" s="217"/>
      <c r="BT24" s="217"/>
      <c r="BU24" s="220"/>
      <c r="BV24" s="214">
        <v>20685712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2</v>
      </c>
      <c r="M25" s="80"/>
      <c r="N25" s="80"/>
      <c r="O25" s="80"/>
      <c r="P25" s="84"/>
      <c r="Q25" s="72">
        <v>5800</v>
      </c>
      <c r="R25" s="80"/>
      <c r="S25" s="80"/>
      <c r="T25" s="80"/>
      <c r="U25" s="80"/>
      <c r="V25" s="84"/>
      <c r="W25" s="134"/>
      <c r="X25" s="34"/>
      <c r="Y25" s="42"/>
      <c r="Z25" s="52" t="s">
        <v>261</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937536</v>
      </c>
      <c r="BO25" s="216"/>
      <c r="BP25" s="216"/>
      <c r="BQ25" s="216"/>
      <c r="BR25" s="216"/>
      <c r="BS25" s="216"/>
      <c r="BT25" s="216"/>
      <c r="BU25" s="219"/>
      <c r="BV25" s="213">
        <v>1488525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5340</v>
      </c>
      <c r="R26" s="80"/>
      <c r="S26" s="80"/>
      <c r="T26" s="80"/>
      <c r="U26" s="80"/>
      <c r="V26" s="84"/>
      <c r="W26" s="134"/>
      <c r="X26" s="34"/>
      <c r="Y26" s="42"/>
      <c r="Z26" s="52" t="s">
        <v>263</v>
      </c>
      <c r="AA26" s="143"/>
      <c r="AB26" s="143"/>
      <c r="AC26" s="143"/>
      <c r="AD26" s="143"/>
      <c r="AE26" s="143"/>
      <c r="AF26" s="143"/>
      <c r="AG26" s="161"/>
      <c r="AH26" s="72">
        <v>1</v>
      </c>
      <c r="AI26" s="80"/>
      <c r="AJ26" s="80"/>
      <c r="AK26" s="80"/>
      <c r="AL26" s="84"/>
      <c r="AM26" s="72" t="s">
        <v>264</v>
      </c>
      <c r="AN26" s="80"/>
      <c r="AO26" s="80"/>
      <c r="AP26" s="80"/>
      <c r="AQ26" s="80"/>
      <c r="AR26" s="84"/>
      <c r="AS26" s="72" t="s">
        <v>264</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3610</v>
      </c>
      <c r="R27" s="80"/>
      <c r="S27" s="80"/>
      <c r="T27" s="80"/>
      <c r="U27" s="80"/>
      <c r="V27" s="84"/>
      <c r="W27" s="134"/>
      <c r="X27" s="34"/>
      <c r="Y27" s="42"/>
      <c r="Z27" s="52" t="s">
        <v>269</v>
      </c>
      <c r="AA27" s="58"/>
      <c r="AB27" s="58"/>
      <c r="AC27" s="58"/>
      <c r="AD27" s="58"/>
      <c r="AE27" s="58"/>
      <c r="AF27" s="58"/>
      <c r="AG27" s="63"/>
      <c r="AH27" s="72">
        <v>1</v>
      </c>
      <c r="AI27" s="80"/>
      <c r="AJ27" s="80"/>
      <c r="AK27" s="80"/>
      <c r="AL27" s="84"/>
      <c r="AM27" s="72" t="s">
        <v>264</v>
      </c>
      <c r="AN27" s="80"/>
      <c r="AO27" s="80"/>
      <c r="AP27" s="80"/>
      <c r="AQ27" s="80"/>
      <c r="AR27" s="84"/>
      <c r="AS27" s="72" t="s">
        <v>264</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3170</v>
      </c>
      <c r="R28" s="80"/>
      <c r="S28" s="80"/>
      <c r="T28" s="80"/>
      <c r="U28" s="80"/>
      <c r="V28" s="84"/>
      <c r="W28" s="134"/>
      <c r="X28" s="34"/>
      <c r="Y28" s="42"/>
      <c r="Z28" s="52" t="s">
        <v>35</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274</v>
      </c>
      <c r="AZ28" s="201"/>
      <c r="BA28" s="201"/>
      <c r="BB28" s="204"/>
      <c r="BC28" s="189" t="s">
        <v>101</v>
      </c>
      <c r="BD28" s="197"/>
      <c r="BE28" s="197"/>
      <c r="BF28" s="197"/>
      <c r="BG28" s="197"/>
      <c r="BH28" s="197"/>
      <c r="BI28" s="197"/>
      <c r="BJ28" s="197"/>
      <c r="BK28" s="197"/>
      <c r="BL28" s="197"/>
      <c r="BM28" s="208"/>
      <c r="BN28" s="213">
        <v>1600863</v>
      </c>
      <c r="BO28" s="216"/>
      <c r="BP28" s="216"/>
      <c r="BQ28" s="216"/>
      <c r="BR28" s="216"/>
      <c r="BS28" s="216"/>
      <c r="BT28" s="216"/>
      <c r="BU28" s="219"/>
      <c r="BV28" s="213">
        <v>1160737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15</v>
      </c>
      <c r="M29" s="80"/>
      <c r="N29" s="80"/>
      <c r="O29" s="80"/>
      <c r="P29" s="84"/>
      <c r="Q29" s="72">
        <v>2950</v>
      </c>
      <c r="R29" s="80"/>
      <c r="S29" s="80"/>
      <c r="T29" s="80"/>
      <c r="U29" s="80"/>
      <c r="V29" s="84"/>
      <c r="W29" s="135"/>
      <c r="X29" s="140"/>
      <c r="Y29" s="142"/>
      <c r="Z29" s="52" t="s">
        <v>279</v>
      </c>
      <c r="AA29" s="58"/>
      <c r="AB29" s="58"/>
      <c r="AC29" s="58"/>
      <c r="AD29" s="58"/>
      <c r="AE29" s="58"/>
      <c r="AF29" s="58"/>
      <c r="AG29" s="63"/>
      <c r="AH29" s="72">
        <v>265</v>
      </c>
      <c r="AI29" s="80"/>
      <c r="AJ29" s="80"/>
      <c r="AK29" s="80"/>
      <c r="AL29" s="84"/>
      <c r="AM29" s="72">
        <v>763966</v>
      </c>
      <c r="AN29" s="80"/>
      <c r="AO29" s="80"/>
      <c r="AP29" s="80"/>
      <c r="AQ29" s="80"/>
      <c r="AR29" s="84"/>
      <c r="AS29" s="72">
        <v>2883</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108206</v>
      </c>
      <c r="BO29" s="217"/>
      <c r="BP29" s="217"/>
      <c r="BQ29" s="217"/>
      <c r="BR29" s="217"/>
      <c r="BS29" s="217"/>
      <c r="BT29" s="217"/>
      <c r="BU29" s="220"/>
      <c r="BV29" s="214">
        <v>108193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92.7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862955</v>
      </c>
      <c r="BO30" s="218"/>
      <c r="BP30" s="218"/>
      <c r="BQ30" s="218"/>
      <c r="BR30" s="218"/>
      <c r="BS30" s="218"/>
      <c r="BT30" s="218"/>
      <c r="BU30" s="221"/>
      <c r="BV30" s="215">
        <v>878190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233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288</v>
      </c>
      <c r="F33" s="54"/>
      <c r="G33" s="54"/>
      <c r="H33" s="54"/>
      <c r="I33" s="54"/>
      <c r="J33" s="54"/>
      <c r="K33" s="54"/>
      <c r="L33" s="54"/>
      <c r="M33" s="54"/>
      <c r="N33" s="54"/>
      <c r="O33" s="54"/>
      <c r="P33" s="54"/>
      <c r="Q33" s="54"/>
      <c r="R33" s="54"/>
      <c r="S33" s="54"/>
      <c r="T33" s="54"/>
      <c r="U33" s="37" t="s">
        <v>123</v>
      </c>
      <c r="V33" s="37"/>
      <c r="W33" s="54" t="s">
        <v>288</v>
      </c>
      <c r="X33" s="54"/>
      <c r="Y33" s="54"/>
      <c r="Z33" s="54"/>
      <c r="AA33" s="54"/>
      <c r="AB33" s="54"/>
      <c r="AC33" s="54"/>
      <c r="AD33" s="54"/>
      <c r="AE33" s="54"/>
      <c r="AF33" s="54"/>
      <c r="AG33" s="54"/>
      <c r="AH33" s="54"/>
      <c r="AI33" s="54"/>
      <c r="AJ33" s="54"/>
      <c r="AK33" s="54"/>
      <c r="AL33" s="54"/>
      <c r="AM33" s="37" t="s">
        <v>123</v>
      </c>
      <c r="AN33" s="37"/>
      <c r="AO33" s="54" t="s">
        <v>288</v>
      </c>
      <c r="AP33" s="54"/>
      <c r="AQ33" s="54"/>
      <c r="AR33" s="54"/>
      <c r="AS33" s="54"/>
      <c r="AT33" s="54"/>
      <c r="AU33" s="54"/>
      <c r="AV33" s="54"/>
      <c r="AW33" s="54"/>
      <c r="AX33" s="54"/>
      <c r="AY33" s="54"/>
      <c r="AZ33" s="54"/>
      <c r="BA33" s="54"/>
      <c r="BB33" s="54"/>
      <c r="BC33" s="54"/>
      <c r="BD33" s="37"/>
      <c r="BE33" s="54" t="s">
        <v>290</v>
      </c>
      <c r="BF33" s="54"/>
      <c r="BG33" s="54" t="s">
        <v>172</v>
      </c>
      <c r="BH33" s="54"/>
      <c r="BI33" s="54"/>
      <c r="BJ33" s="54"/>
      <c r="BK33" s="54"/>
      <c r="BL33" s="54"/>
      <c r="BM33" s="54"/>
      <c r="BN33" s="54"/>
      <c r="BO33" s="54"/>
      <c r="BP33" s="54"/>
      <c r="BQ33" s="54"/>
      <c r="BR33" s="54"/>
      <c r="BS33" s="54"/>
      <c r="BT33" s="54"/>
      <c r="BU33" s="54"/>
      <c r="BV33" s="37"/>
      <c r="BW33" s="37" t="s">
        <v>290</v>
      </c>
      <c r="BX33" s="37"/>
      <c r="BY33" s="54" t="s">
        <v>109</v>
      </c>
      <c r="BZ33" s="54"/>
      <c r="CA33" s="54"/>
      <c r="CB33" s="54"/>
      <c r="CC33" s="54"/>
      <c r="CD33" s="54"/>
      <c r="CE33" s="54"/>
      <c r="CF33" s="54"/>
      <c r="CG33" s="54"/>
      <c r="CH33" s="54"/>
      <c r="CI33" s="54"/>
      <c r="CJ33" s="54"/>
      <c r="CK33" s="54"/>
      <c r="CL33" s="54"/>
      <c r="CM33" s="54"/>
      <c r="CN33" s="54"/>
      <c r="CO33" s="37" t="s">
        <v>123</v>
      </c>
      <c r="CP33" s="37"/>
      <c r="CQ33" s="54" t="s">
        <v>292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士別地方消防事務組合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羊と雲の丘観光株式会社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上川教育研究センター</v>
      </c>
      <c r="BZ35" s="55"/>
      <c r="CA35" s="55"/>
      <c r="CB35" s="55"/>
      <c r="CC35" s="55"/>
      <c r="CD35" s="55"/>
      <c r="CE35" s="55"/>
      <c r="CF35" s="55"/>
      <c r="CG35" s="55"/>
      <c r="CH35" s="55"/>
      <c r="CI35" s="55"/>
      <c r="CJ35" s="55"/>
      <c r="CK35" s="55"/>
      <c r="CL35" s="55"/>
      <c r="CM35" s="55"/>
      <c r="CN35" s="2"/>
      <c r="CO35" s="38">
        <f t="shared" ref="CO35:CO43" si="5">IF(CQ35="","",CO34+1)</f>
        <v>12</v>
      </c>
      <c r="CP35" s="38"/>
      <c r="CQ35" s="55" t="str">
        <f>IF('各会計、関係団体の財政状況及び健全化判断比率'!BS8="","",'各会計、関係団体の財政状況及び健全化判断比率'!BS8)</f>
        <v>株式会社翠月</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f t="shared" si="5"/>
        <v>13</v>
      </c>
      <c r="CP36" s="38"/>
      <c r="CQ36" s="55" t="str">
        <f>IF('各会計、関係団体の財政状況及び健全化判断比率'!BS9="","",'各会計、関係団体の財政状況及び健全化判断比率'!BS9)</f>
        <v>士別市農畜産物加工株式会社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f t="shared" si="5"/>
        <v>14</v>
      </c>
      <c r="CP37" s="38"/>
      <c r="CQ37" s="55" t="str">
        <f>IF('各会計、関係団体の財政状況及び健全化判断比率'!BS10="","",'各会計、関係団体の財政状況及び健全化判断比率'!BS10)</f>
        <v>まちづくり士別株式会社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nZi80q9mLSUQv2l5+d26LvKgoC/rWg03QGHoDENfbOHAfJnjVZ5oG9izWCrow05S2xxbLg4+5loI1mJavRnSQ==" saltValue="KtG+dDPEdtFdYd+5vUxBC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130</v>
      </c>
      <c r="DI1" s="344"/>
      <c r="DJ1" s="344"/>
      <c r="DK1" s="344"/>
      <c r="DL1" s="344"/>
      <c r="DM1" s="344"/>
      <c r="DN1" s="351"/>
      <c r="DO1" s="1"/>
      <c r="DP1" s="343" t="s">
        <v>22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260</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2315891</v>
      </c>
      <c r="S5" s="276"/>
      <c r="T5" s="276"/>
      <c r="U5" s="276"/>
      <c r="V5" s="276"/>
      <c r="W5" s="276"/>
      <c r="X5" s="276"/>
      <c r="Y5" s="278"/>
      <c r="Z5" s="281">
        <v>13</v>
      </c>
      <c r="AA5" s="281"/>
      <c r="AB5" s="281"/>
      <c r="AC5" s="281"/>
      <c r="AD5" s="286">
        <v>2222777</v>
      </c>
      <c r="AE5" s="286"/>
      <c r="AF5" s="286"/>
      <c r="AG5" s="286"/>
      <c r="AH5" s="286"/>
      <c r="AI5" s="286"/>
      <c r="AJ5" s="286"/>
      <c r="AK5" s="286"/>
      <c r="AL5" s="291">
        <v>21.7</v>
      </c>
      <c r="AM5" s="293"/>
      <c r="AN5" s="293"/>
      <c r="AO5" s="295"/>
      <c r="AP5" s="260" t="s">
        <v>324</v>
      </c>
      <c r="AQ5" s="265"/>
      <c r="AR5" s="265"/>
      <c r="AS5" s="265"/>
      <c r="AT5" s="265"/>
      <c r="AU5" s="265"/>
      <c r="AV5" s="265"/>
      <c r="AW5" s="265"/>
      <c r="AX5" s="265"/>
      <c r="AY5" s="265"/>
      <c r="AZ5" s="265"/>
      <c r="BA5" s="265"/>
      <c r="BB5" s="265"/>
      <c r="BC5" s="265"/>
      <c r="BD5" s="265"/>
      <c r="BE5" s="265"/>
      <c r="BF5" s="268"/>
      <c r="BG5" s="274">
        <v>2222192</v>
      </c>
      <c r="BH5" s="217"/>
      <c r="BI5" s="217"/>
      <c r="BJ5" s="217"/>
      <c r="BK5" s="217"/>
      <c r="BL5" s="217"/>
      <c r="BM5" s="217"/>
      <c r="BN5" s="279"/>
      <c r="BO5" s="282">
        <v>96</v>
      </c>
      <c r="BP5" s="282"/>
      <c r="BQ5" s="282"/>
      <c r="BR5" s="282"/>
      <c r="BS5" s="287">
        <v>62217</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270257</v>
      </c>
      <c r="S6" s="217"/>
      <c r="T6" s="217"/>
      <c r="U6" s="217"/>
      <c r="V6" s="217"/>
      <c r="W6" s="217"/>
      <c r="X6" s="217"/>
      <c r="Y6" s="279"/>
      <c r="Z6" s="282">
        <v>1.5</v>
      </c>
      <c r="AA6" s="282"/>
      <c r="AB6" s="282"/>
      <c r="AC6" s="282"/>
      <c r="AD6" s="287">
        <v>270257</v>
      </c>
      <c r="AE6" s="287"/>
      <c r="AF6" s="287"/>
      <c r="AG6" s="287"/>
      <c r="AH6" s="287"/>
      <c r="AI6" s="287"/>
      <c r="AJ6" s="287"/>
      <c r="AK6" s="287"/>
      <c r="AL6" s="283">
        <v>2.6</v>
      </c>
      <c r="AM6" s="238"/>
      <c r="AN6" s="238"/>
      <c r="AO6" s="296"/>
      <c r="AP6" s="261" t="s">
        <v>105</v>
      </c>
      <c r="AQ6" s="1"/>
      <c r="AR6" s="1"/>
      <c r="AS6" s="1"/>
      <c r="AT6" s="1"/>
      <c r="AU6" s="1"/>
      <c r="AV6" s="1"/>
      <c r="AW6" s="1"/>
      <c r="AX6" s="1"/>
      <c r="AY6" s="1"/>
      <c r="AZ6" s="1"/>
      <c r="BA6" s="1"/>
      <c r="BB6" s="1"/>
      <c r="BC6" s="1"/>
      <c r="BD6" s="1"/>
      <c r="BE6" s="1"/>
      <c r="BF6" s="269"/>
      <c r="BG6" s="274">
        <v>2222192</v>
      </c>
      <c r="BH6" s="217"/>
      <c r="BI6" s="217"/>
      <c r="BJ6" s="217"/>
      <c r="BK6" s="217"/>
      <c r="BL6" s="217"/>
      <c r="BM6" s="217"/>
      <c r="BN6" s="279"/>
      <c r="BO6" s="282">
        <v>96</v>
      </c>
      <c r="BP6" s="282"/>
      <c r="BQ6" s="282"/>
      <c r="BR6" s="282"/>
      <c r="BS6" s="287">
        <v>62217</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132114</v>
      </c>
      <c r="CS6" s="217"/>
      <c r="CT6" s="217"/>
      <c r="CU6" s="217"/>
      <c r="CV6" s="217"/>
      <c r="CW6" s="217"/>
      <c r="CX6" s="217"/>
      <c r="CY6" s="279"/>
      <c r="CZ6" s="291">
        <v>0.8</v>
      </c>
      <c r="DA6" s="293"/>
      <c r="DB6" s="293"/>
      <c r="DC6" s="337"/>
      <c r="DD6" s="288" t="s">
        <v>204</v>
      </c>
      <c r="DE6" s="217"/>
      <c r="DF6" s="217"/>
      <c r="DG6" s="217"/>
      <c r="DH6" s="217"/>
      <c r="DI6" s="217"/>
      <c r="DJ6" s="217"/>
      <c r="DK6" s="217"/>
      <c r="DL6" s="217"/>
      <c r="DM6" s="217"/>
      <c r="DN6" s="217"/>
      <c r="DO6" s="217"/>
      <c r="DP6" s="279"/>
      <c r="DQ6" s="288">
        <v>132114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772</v>
      </c>
      <c r="S7" s="217"/>
      <c r="T7" s="217"/>
      <c r="U7" s="217"/>
      <c r="V7" s="217"/>
      <c r="W7" s="217"/>
      <c r="X7" s="217"/>
      <c r="Y7" s="279"/>
      <c r="Z7" s="282">
        <v>0</v>
      </c>
      <c r="AA7" s="282"/>
      <c r="AB7" s="282"/>
      <c r="AC7" s="282"/>
      <c r="AD7" s="287">
        <v>772</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1021831</v>
      </c>
      <c r="BH7" s="217"/>
      <c r="BI7" s="217"/>
      <c r="BJ7" s="217"/>
      <c r="BK7" s="217"/>
      <c r="BL7" s="217"/>
      <c r="BM7" s="217"/>
      <c r="BN7" s="279"/>
      <c r="BO7" s="282">
        <v>44.1</v>
      </c>
      <c r="BP7" s="282"/>
      <c r="BQ7" s="282"/>
      <c r="BR7" s="282"/>
      <c r="BS7" s="287">
        <v>62217</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1546846</v>
      </c>
      <c r="CS7" s="217"/>
      <c r="CT7" s="217"/>
      <c r="CU7" s="217"/>
      <c r="CV7" s="217"/>
      <c r="CW7" s="217"/>
      <c r="CX7" s="217"/>
      <c r="CY7" s="279"/>
      <c r="CZ7" s="282">
        <v>8.9</v>
      </c>
      <c r="DA7" s="282"/>
      <c r="DB7" s="282"/>
      <c r="DC7" s="282"/>
      <c r="DD7" s="288">
        <v>21391</v>
      </c>
      <c r="DE7" s="217"/>
      <c r="DF7" s="217"/>
      <c r="DG7" s="217"/>
      <c r="DH7" s="217"/>
      <c r="DI7" s="217"/>
      <c r="DJ7" s="217"/>
      <c r="DK7" s="217"/>
      <c r="DL7" s="217"/>
      <c r="DM7" s="217"/>
      <c r="DN7" s="217"/>
      <c r="DO7" s="217"/>
      <c r="DP7" s="279"/>
      <c r="DQ7" s="288">
        <v>1364411</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5647</v>
      </c>
      <c r="S8" s="217"/>
      <c r="T8" s="217"/>
      <c r="U8" s="217"/>
      <c r="V8" s="217"/>
      <c r="W8" s="217"/>
      <c r="X8" s="217"/>
      <c r="Y8" s="279"/>
      <c r="Z8" s="282">
        <v>0</v>
      </c>
      <c r="AA8" s="282"/>
      <c r="AB8" s="282"/>
      <c r="AC8" s="282"/>
      <c r="AD8" s="287">
        <v>5647</v>
      </c>
      <c r="AE8" s="287"/>
      <c r="AF8" s="287"/>
      <c r="AG8" s="287"/>
      <c r="AH8" s="287"/>
      <c r="AI8" s="287"/>
      <c r="AJ8" s="287"/>
      <c r="AK8" s="287"/>
      <c r="AL8" s="283">
        <v>0.1</v>
      </c>
      <c r="AM8" s="238"/>
      <c r="AN8" s="238"/>
      <c r="AO8" s="296"/>
      <c r="AP8" s="261" t="s">
        <v>126</v>
      </c>
      <c r="AQ8" s="1"/>
      <c r="AR8" s="1"/>
      <c r="AS8" s="1"/>
      <c r="AT8" s="1"/>
      <c r="AU8" s="1"/>
      <c r="AV8" s="1"/>
      <c r="AW8" s="1"/>
      <c r="AX8" s="1"/>
      <c r="AY8" s="1"/>
      <c r="AZ8" s="1"/>
      <c r="BA8" s="1"/>
      <c r="BB8" s="1"/>
      <c r="BC8" s="1"/>
      <c r="BD8" s="1"/>
      <c r="BE8" s="1"/>
      <c r="BF8" s="269"/>
      <c r="BG8" s="274">
        <v>29112</v>
      </c>
      <c r="BH8" s="217"/>
      <c r="BI8" s="217"/>
      <c r="BJ8" s="217"/>
      <c r="BK8" s="217"/>
      <c r="BL8" s="217"/>
      <c r="BM8" s="217"/>
      <c r="BN8" s="279"/>
      <c r="BO8" s="282">
        <v>1.3</v>
      </c>
      <c r="BP8" s="282"/>
      <c r="BQ8" s="282"/>
      <c r="BR8" s="282"/>
      <c r="BS8" s="287" t="s">
        <v>204</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4027987</v>
      </c>
      <c r="CS8" s="217"/>
      <c r="CT8" s="217"/>
      <c r="CU8" s="217"/>
      <c r="CV8" s="217"/>
      <c r="CW8" s="217"/>
      <c r="CX8" s="217"/>
      <c r="CY8" s="279"/>
      <c r="CZ8" s="282">
        <v>23.2</v>
      </c>
      <c r="DA8" s="282"/>
      <c r="DB8" s="282"/>
      <c r="DC8" s="282"/>
      <c r="DD8" s="288" t="s">
        <v>204</v>
      </c>
      <c r="DE8" s="217"/>
      <c r="DF8" s="217"/>
      <c r="DG8" s="217"/>
      <c r="DH8" s="217"/>
      <c r="DI8" s="217"/>
      <c r="DJ8" s="217"/>
      <c r="DK8" s="217"/>
      <c r="DL8" s="217"/>
      <c r="DM8" s="217"/>
      <c r="DN8" s="217"/>
      <c r="DO8" s="217"/>
      <c r="DP8" s="279"/>
      <c r="DQ8" s="288">
        <v>2226605</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4556</v>
      </c>
      <c r="S9" s="217"/>
      <c r="T9" s="217"/>
      <c r="U9" s="217"/>
      <c r="V9" s="217"/>
      <c r="W9" s="217"/>
      <c r="X9" s="217"/>
      <c r="Y9" s="279"/>
      <c r="Z9" s="282">
        <v>0</v>
      </c>
      <c r="AA9" s="282"/>
      <c r="AB9" s="282"/>
      <c r="AC9" s="282"/>
      <c r="AD9" s="287">
        <v>4556</v>
      </c>
      <c r="AE9" s="287"/>
      <c r="AF9" s="287"/>
      <c r="AG9" s="287"/>
      <c r="AH9" s="287"/>
      <c r="AI9" s="287"/>
      <c r="AJ9" s="287"/>
      <c r="AK9" s="287"/>
      <c r="AL9" s="283">
        <v>0</v>
      </c>
      <c r="AM9" s="238"/>
      <c r="AN9" s="238"/>
      <c r="AO9" s="296"/>
      <c r="AP9" s="261" t="s">
        <v>342</v>
      </c>
      <c r="AQ9" s="1"/>
      <c r="AR9" s="1"/>
      <c r="AS9" s="1"/>
      <c r="AT9" s="1"/>
      <c r="AU9" s="1"/>
      <c r="AV9" s="1"/>
      <c r="AW9" s="1"/>
      <c r="AX9" s="1"/>
      <c r="AY9" s="1"/>
      <c r="AZ9" s="1"/>
      <c r="BA9" s="1"/>
      <c r="BB9" s="1"/>
      <c r="BC9" s="1"/>
      <c r="BD9" s="1"/>
      <c r="BE9" s="1"/>
      <c r="BF9" s="269"/>
      <c r="BG9" s="274">
        <v>743604</v>
      </c>
      <c r="BH9" s="217"/>
      <c r="BI9" s="217"/>
      <c r="BJ9" s="217"/>
      <c r="BK9" s="217"/>
      <c r="BL9" s="217"/>
      <c r="BM9" s="217"/>
      <c r="BN9" s="279"/>
      <c r="BO9" s="282">
        <v>32.1</v>
      </c>
      <c r="BP9" s="282"/>
      <c r="BQ9" s="282"/>
      <c r="BR9" s="282"/>
      <c r="BS9" s="287" t="s">
        <v>204</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1988936</v>
      </c>
      <c r="CS9" s="217"/>
      <c r="CT9" s="217"/>
      <c r="CU9" s="217"/>
      <c r="CV9" s="217"/>
      <c r="CW9" s="217"/>
      <c r="CX9" s="217"/>
      <c r="CY9" s="279"/>
      <c r="CZ9" s="282">
        <v>11.5</v>
      </c>
      <c r="DA9" s="282"/>
      <c r="DB9" s="282"/>
      <c r="DC9" s="282"/>
      <c r="DD9" s="288">
        <v>118250</v>
      </c>
      <c r="DE9" s="217"/>
      <c r="DF9" s="217"/>
      <c r="DG9" s="217"/>
      <c r="DH9" s="217"/>
      <c r="DI9" s="217"/>
      <c r="DJ9" s="217"/>
      <c r="DK9" s="217"/>
      <c r="DL9" s="217"/>
      <c r="DM9" s="217"/>
      <c r="DN9" s="217"/>
      <c r="DO9" s="217"/>
      <c r="DP9" s="279"/>
      <c r="DQ9" s="288">
        <v>1413207</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195</v>
      </c>
      <c r="AQ10" s="1"/>
      <c r="AR10" s="1"/>
      <c r="AS10" s="1"/>
      <c r="AT10" s="1"/>
      <c r="AU10" s="1"/>
      <c r="AV10" s="1"/>
      <c r="AW10" s="1"/>
      <c r="AX10" s="1"/>
      <c r="AY10" s="1"/>
      <c r="AZ10" s="1"/>
      <c r="BA10" s="1"/>
      <c r="BB10" s="1"/>
      <c r="BC10" s="1"/>
      <c r="BD10" s="1"/>
      <c r="BE10" s="1"/>
      <c r="BF10" s="269"/>
      <c r="BG10" s="274">
        <v>74951</v>
      </c>
      <c r="BH10" s="217"/>
      <c r="BI10" s="217"/>
      <c r="BJ10" s="217"/>
      <c r="BK10" s="217"/>
      <c r="BL10" s="217"/>
      <c r="BM10" s="217"/>
      <c r="BN10" s="279"/>
      <c r="BO10" s="282">
        <v>3.2</v>
      </c>
      <c r="BP10" s="282"/>
      <c r="BQ10" s="282"/>
      <c r="BR10" s="282"/>
      <c r="BS10" s="287">
        <v>12456</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45568</v>
      </c>
      <c r="CS10" s="217"/>
      <c r="CT10" s="217"/>
      <c r="CU10" s="217"/>
      <c r="CV10" s="217"/>
      <c r="CW10" s="217"/>
      <c r="CX10" s="217"/>
      <c r="CY10" s="279"/>
      <c r="CZ10" s="282">
        <v>0.3</v>
      </c>
      <c r="DA10" s="282"/>
      <c r="DB10" s="282"/>
      <c r="DC10" s="282"/>
      <c r="DD10" s="288" t="s">
        <v>204</v>
      </c>
      <c r="DE10" s="217"/>
      <c r="DF10" s="217"/>
      <c r="DG10" s="217"/>
      <c r="DH10" s="217"/>
      <c r="DI10" s="217"/>
      <c r="DJ10" s="217"/>
      <c r="DK10" s="217"/>
      <c r="DL10" s="217"/>
      <c r="DM10" s="217"/>
      <c r="DN10" s="217"/>
      <c r="DO10" s="217"/>
      <c r="DP10" s="279"/>
      <c r="DQ10" s="288">
        <v>41131</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499219</v>
      </c>
      <c r="S11" s="217"/>
      <c r="T11" s="217"/>
      <c r="U11" s="217"/>
      <c r="V11" s="217"/>
      <c r="W11" s="217"/>
      <c r="X11" s="217"/>
      <c r="Y11" s="279"/>
      <c r="Z11" s="283">
        <v>2.8</v>
      </c>
      <c r="AA11" s="238"/>
      <c r="AB11" s="238"/>
      <c r="AC11" s="285"/>
      <c r="AD11" s="288">
        <v>499219</v>
      </c>
      <c r="AE11" s="217"/>
      <c r="AF11" s="217"/>
      <c r="AG11" s="217"/>
      <c r="AH11" s="217"/>
      <c r="AI11" s="217"/>
      <c r="AJ11" s="217"/>
      <c r="AK11" s="279"/>
      <c r="AL11" s="283">
        <v>4.9000000000000004</v>
      </c>
      <c r="AM11" s="238"/>
      <c r="AN11" s="238"/>
      <c r="AO11" s="296"/>
      <c r="AP11" s="261" t="s">
        <v>346</v>
      </c>
      <c r="AQ11" s="1"/>
      <c r="AR11" s="1"/>
      <c r="AS11" s="1"/>
      <c r="AT11" s="1"/>
      <c r="AU11" s="1"/>
      <c r="AV11" s="1"/>
      <c r="AW11" s="1"/>
      <c r="AX11" s="1"/>
      <c r="AY11" s="1"/>
      <c r="AZ11" s="1"/>
      <c r="BA11" s="1"/>
      <c r="BB11" s="1"/>
      <c r="BC11" s="1"/>
      <c r="BD11" s="1"/>
      <c r="BE11" s="1"/>
      <c r="BF11" s="269"/>
      <c r="BG11" s="274">
        <v>174164</v>
      </c>
      <c r="BH11" s="217"/>
      <c r="BI11" s="217"/>
      <c r="BJ11" s="217"/>
      <c r="BK11" s="217"/>
      <c r="BL11" s="217"/>
      <c r="BM11" s="217"/>
      <c r="BN11" s="279"/>
      <c r="BO11" s="282">
        <v>7.5</v>
      </c>
      <c r="BP11" s="282"/>
      <c r="BQ11" s="282"/>
      <c r="BR11" s="282"/>
      <c r="BS11" s="287">
        <v>49761</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2333552</v>
      </c>
      <c r="CS11" s="217"/>
      <c r="CT11" s="217"/>
      <c r="CU11" s="217"/>
      <c r="CV11" s="217"/>
      <c r="CW11" s="217"/>
      <c r="CX11" s="217"/>
      <c r="CY11" s="279"/>
      <c r="CZ11" s="282">
        <v>13.5</v>
      </c>
      <c r="DA11" s="282"/>
      <c r="DB11" s="282"/>
      <c r="DC11" s="282"/>
      <c r="DD11" s="288">
        <v>1011157</v>
      </c>
      <c r="DE11" s="217"/>
      <c r="DF11" s="217"/>
      <c r="DG11" s="217"/>
      <c r="DH11" s="217"/>
      <c r="DI11" s="217"/>
      <c r="DJ11" s="217"/>
      <c r="DK11" s="217"/>
      <c r="DL11" s="217"/>
      <c r="DM11" s="217"/>
      <c r="DN11" s="217"/>
      <c r="DO11" s="217"/>
      <c r="DP11" s="279"/>
      <c r="DQ11" s="288">
        <v>699245</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1037</v>
      </c>
      <c r="S12" s="217"/>
      <c r="T12" s="217"/>
      <c r="U12" s="217"/>
      <c r="V12" s="217"/>
      <c r="W12" s="217"/>
      <c r="X12" s="217"/>
      <c r="Y12" s="279"/>
      <c r="Z12" s="282">
        <v>0</v>
      </c>
      <c r="AA12" s="282"/>
      <c r="AB12" s="282"/>
      <c r="AC12" s="282"/>
      <c r="AD12" s="287">
        <v>1037</v>
      </c>
      <c r="AE12" s="287"/>
      <c r="AF12" s="287"/>
      <c r="AG12" s="287"/>
      <c r="AH12" s="287"/>
      <c r="AI12" s="287"/>
      <c r="AJ12" s="287"/>
      <c r="AK12" s="287"/>
      <c r="AL12" s="283">
        <v>0</v>
      </c>
      <c r="AM12" s="238"/>
      <c r="AN12" s="238"/>
      <c r="AO12" s="296"/>
      <c r="AP12" s="261" t="s">
        <v>350</v>
      </c>
      <c r="AQ12" s="1"/>
      <c r="AR12" s="1"/>
      <c r="AS12" s="1"/>
      <c r="AT12" s="1"/>
      <c r="AU12" s="1"/>
      <c r="AV12" s="1"/>
      <c r="AW12" s="1"/>
      <c r="AX12" s="1"/>
      <c r="AY12" s="1"/>
      <c r="AZ12" s="1"/>
      <c r="BA12" s="1"/>
      <c r="BB12" s="1"/>
      <c r="BC12" s="1"/>
      <c r="BD12" s="1"/>
      <c r="BE12" s="1"/>
      <c r="BF12" s="269"/>
      <c r="BG12" s="274">
        <v>966194</v>
      </c>
      <c r="BH12" s="217"/>
      <c r="BI12" s="217"/>
      <c r="BJ12" s="217"/>
      <c r="BK12" s="217"/>
      <c r="BL12" s="217"/>
      <c r="BM12" s="217"/>
      <c r="BN12" s="279"/>
      <c r="BO12" s="282">
        <v>41.7</v>
      </c>
      <c r="BP12" s="282"/>
      <c r="BQ12" s="282"/>
      <c r="BR12" s="282"/>
      <c r="BS12" s="287" t="s">
        <v>204</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548369</v>
      </c>
      <c r="CS12" s="217"/>
      <c r="CT12" s="217"/>
      <c r="CU12" s="217"/>
      <c r="CV12" s="217"/>
      <c r="CW12" s="217"/>
      <c r="CX12" s="217"/>
      <c r="CY12" s="279"/>
      <c r="CZ12" s="282">
        <v>3.2</v>
      </c>
      <c r="DA12" s="282"/>
      <c r="DB12" s="282"/>
      <c r="DC12" s="282"/>
      <c r="DD12" s="288" t="s">
        <v>204</v>
      </c>
      <c r="DE12" s="217"/>
      <c r="DF12" s="217"/>
      <c r="DG12" s="217"/>
      <c r="DH12" s="217"/>
      <c r="DI12" s="217"/>
      <c r="DJ12" s="217"/>
      <c r="DK12" s="217"/>
      <c r="DL12" s="217"/>
      <c r="DM12" s="217"/>
      <c r="DN12" s="217"/>
      <c r="DO12" s="217"/>
      <c r="DP12" s="279"/>
      <c r="DQ12" s="288">
        <v>281702</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352</v>
      </c>
      <c r="AQ13" s="1"/>
      <c r="AR13" s="1"/>
      <c r="AS13" s="1"/>
      <c r="AT13" s="1"/>
      <c r="AU13" s="1"/>
      <c r="AV13" s="1"/>
      <c r="AW13" s="1"/>
      <c r="AX13" s="1"/>
      <c r="AY13" s="1"/>
      <c r="AZ13" s="1"/>
      <c r="BA13" s="1"/>
      <c r="BB13" s="1"/>
      <c r="BC13" s="1"/>
      <c r="BD13" s="1"/>
      <c r="BE13" s="1"/>
      <c r="BF13" s="269"/>
      <c r="BG13" s="274">
        <v>919171</v>
      </c>
      <c r="BH13" s="217"/>
      <c r="BI13" s="217"/>
      <c r="BJ13" s="217"/>
      <c r="BK13" s="217"/>
      <c r="BL13" s="217"/>
      <c r="BM13" s="217"/>
      <c r="BN13" s="279"/>
      <c r="BO13" s="282">
        <v>39.700000000000003</v>
      </c>
      <c r="BP13" s="282"/>
      <c r="BQ13" s="282"/>
      <c r="BR13" s="282"/>
      <c r="BS13" s="287" t="s">
        <v>204</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1642609</v>
      </c>
      <c r="CS13" s="217"/>
      <c r="CT13" s="217"/>
      <c r="CU13" s="217"/>
      <c r="CV13" s="217"/>
      <c r="CW13" s="217"/>
      <c r="CX13" s="217"/>
      <c r="CY13" s="279"/>
      <c r="CZ13" s="282">
        <v>9.5</v>
      </c>
      <c r="DA13" s="282"/>
      <c r="DB13" s="282"/>
      <c r="DC13" s="282"/>
      <c r="DD13" s="288">
        <v>275222</v>
      </c>
      <c r="DE13" s="217"/>
      <c r="DF13" s="217"/>
      <c r="DG13" s="217"/>
      <c r="DH13" s="217"/>
      <c r="DI13" s="217"/>
      <c r="DJ13" s="217"/>
      <c r="DK13" s="217"/>
      <c r="DL13" s="217"/>
      <c r="DM13" s="217"/>
      <c r="DN13" s="217"/>
      <c r="DO13" s="217"/>
      <c r="DP13" s="279"/>
      <c r="DQ13" s="288">
        <v>1276073</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222</v>
      </c>
      <c r="AQ14" s="1"/>
      <c r="AR14" s="1"/>
      <c r="AS14" s="1"/>
      <c r="AT14" s="1"/>
      <c r="AU14" s="1"/>
      <c r="AV14" s="1"/>
      <c r="AW14" s="1"/>
      <c r="AX14" s="1"/>
      <c r="AY14" s="1"/>
      <c r="AZ14" s="1"/>
      <c r="BA14" s="1"/>
      <c r="BB14" s="1"/>
      <c r="BC14" s="1"/>
      <c r="BD14" s="1"/>
      <c r="BE14" s="1"/>
      <c r="BF14" s="269"/>
      <c r="BG14" s="274">
        <v>57945</v>
      </c>
      <c r="BH14" s="217"/>
      <c r="BI14" s="217"/>
      <c r="BJ14" s="217"/>
      <c r="BK14" s="217"/>
      <c r="BL14" s="217"/>
      <c r="BM14" s="217"/>
      <c r="BN14" s="279"/>
      <c r="BO14" s="282">
        <v>2.5</v>
      </c>
      <c r="BP14" s="282"/>
      <c r="BQ14" s="282"/>
      <c r="BR14" s="282"/>
      <c r="BS14" s="287" t="s">
        <v>204</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577650</v>
      </c>
      <c r="CS14" s="217"/>
      <c r="CT14" s="217"/>
      <c r="CU14" s="217"/>
      <c r="CV14" s="217"/>
      <c r="CW14" s="217"/>
      <c r="CX14" s="217"/>
      <c r="CY14" s="279"/>
      <c r="CZ14" s="282">
        <v>3.3</v>
      </c>
      <c r="DA14" s="282"/>
      <c r="DB14" s="282"/>
      <c r="DC14" s="282"/>
      <c r="DD14" s="288" t="s">
        <v>204</v>
      </c>
      <c r="DE14" s="217"/>
      <c r="DF14" s="217"/>
      <c r="DG14" s="217"/>
      <c r="DH14" s="217"/>
      <c r="DI14" s="217"/>
      <c r="DJ14" s="217"/>
      <c r="DK14" s="217"/>
      <c r="DL14" s="217"/>
      <c r="DM14" s="217"/>
      <c r="DN14" s="217"/>
      <c r="DO14" s="217"/>
      <c r="DP14" s="279"/>
      <c r="DQ14" s="288">
        <v>534628</v>
      </c>
      <c r="DR14" s="217"/>
      <c r="DS14" s="217"/>
      <c r="DT14" s="217"/>
      <c r="DU14" s="217"/>
      <c r="DV14" s="217"/>
      <c r="DW14" s="217"/>
      <c r="DX14" s="217"/>
      <c r="DY14" s="217"/>
      <c r="DZ14" s="217"/>
      <c r="EA14" s="217"/>
      <c r="EB14" s="217"/>
      <c r="EC14" s="326"/>
    </row>
    <row r="15" spans="2:143" ht="11.25" customHeight="1">
      <c r="B15" s="261" t="s">
        <v>325</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357</v>
      </c>
      <c r="AQ15" s="1"/>
      <c r="AR15" s="1"/>
      <c r="AS15" s="1"/>
      <c r="AT15" s="1"/>
      <c r="AU15" s="1"/>
      <c r="AV15" s="1"/>
      <c r="AW15" s="1"/>
      <c r="AX15" s="1"/>
      <c r="AY15" s="1"/>
      <c r="AZ15" s="1"/>
      <c r="BA15" s="1"/>
      <c r="BB15" s="1"/>
      <c r="BC15" s="1"/>
      <c r="BD15" s="1"/>
      <c r="BE15" s="1"/>
      <c r="BF15" s="269"/>
      <c r="BG15" s="274">
        <v>175824</v>
      </c>
      <c r="BH15" s="217"/>
      <c r="BI15" s="217"/>
      <c r="BJ15" s="217"/>
      <c r="BK15" s="217"/>
      <c r="BL15" s="217"/>
      <c r="BM15" s="217"/>
      <c r="BN15" s="279"/>
      <c r="BO15" s="282">
        <v>7.6</v>
      </c>
      <c r="BP15" s="282"/>
      <c r="BQ15" s="282"/>
      <c r="BR15" s="282"/>
      <c r="BS15" s="287" t="s">
        <v>204</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1600682</v>
      </c>
      <c r="CS15" s="217"/>
      <c r="CT15" s="217"/>
      <c r="CU15" s="217"/>
      <c r="CV15" s="217"/>
      <c r="CW15" s="217"/>
      <c r="CX15" s="217"/>
      <c r="CY15" s="279"/>
      <c r="CZ15" s="282">
        <v>9.1999999999999993</v>
      </c>
      <c r="DA15" s="282"/>
      <c r="DB15" s="282"/>
      <c r="DC15" s="282"/>
      <c r="DD15" s="288">
        <v>233977</v>
      </c>
      <c r="DE15" s="217"/>
      <c r="DF15" s="217"/>
      <c r="DG15" s="217"/>
      <c r="DH15" s="217"/>
      <c r="DI15" s="217"/>
      <c r="DJ15" s="217"/>
      <c r="DK15" s="217"/>
      <c r="DL15" s="217"/>
      <c r="DM15" s="217"/>
      <c r="DN15" s="217"/>
      <c r="DO15" s="217"/>
      <c r="DP15" s="279"/>
      <c r="DQ15" s="288">
        <v>1281647</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22030</v>
      </c>
      <c r="S16" s="217"/>
      <c r="T16" s="217"/>
      <c r="U16" s="217"/>
      <c r="V16" s="217"/>
      <c r="W16" s="217"/>
      <c r="X16" s="217"/>
      <c r="Y16" s="279"/>
      <c r="Z16" s="282">
        <v>0.1</v>
      </c>
      <c r="AA16" s="282"/>
      <c r="AB16" s="282"/>
      <c r="AC16" s="282"/>
      <c r="AD16" s="287">
        <v>22030</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v>398</v>
      </c>
      <c r="BH16" s="217"/>
      <c r="BI16" s="217"/>
      <c r="BJ16" s="217"/>
      <c r="BK16" s="217"/>
      <c r="BL16" s="217"/>
      <c r="BM16" s="217"/>
      <c r="BN16" s="279"/>
      <c r="BO16" s="282">
        <v>0</v>
      </c>
      <c r="BP16" s="282"/>
      <c r="BQ16" s="282"/>
      <c r="BR16" s="282"/>
      <c r="BS16" s="287" t="s">
        <v>204</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40273</v>
      </c>
      <c r="S17" s="217"/>
      <c r="T17" s="217"/>
      <c r="U17" s="217"/>
      <c r="V17" s="217"/>
      <c r="W17" s="217"/>
      <c r="X17" s="217"/>
      <c r="Y17" s="279"/>
      <c r="Z17" s="282">
        <v>0.2</v>
      </c>
      <c r="AA17" s="282"/>
      <c r="AB17" s="282"/>
      <c r="AC17" s="282"/>
      <c r="AD17" s="287">
        <v>40273</v>
      </c>
      <c r="AE17" s="287"/>
      <c r="AF17" s="287"/>
      <c r="AG17" s="287"/>
      <c r="AH17" s="287"/>
      <c r="AI17" s="287"/>
      <c r="AJ17" s="287"/>
      <c r="AK17" s="287"/>
      <c r="AL17" s="283">
        <v>0.4</v>
      </c>
      <c r="AM17" s="238"/>
      <c r="AN17" s="238"/>
      <c r="AO17" s="296"/>
      <c r="AP17" s="261" t="s">
        <v>363</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2894699</v>
      </c>
      <c r="CS17" s="217"/>
      <c r="CT17" s="217"/>
      <c r="CU17" s="217"/>
      <c r="CV17" s="217"/>
      <c r="CW17" s="217"/>
      <c r="CX17" s="217"/>
      <c r="CY17" s="279"/>
      <c r="CZ17" s="282">
        <v>16.7</v>
      </c>
      <c r="DA17" s="282"/>
      <c r="DB17" s="282"/>
      <c r="DC17" s="282"/>
      <c r="DD17" s="288" t="s">
        <v>204</v>
      </c>
      <c r="DE17" s="217"/>
      <c r="DF17" s="217"/>
      <c r="DG17" s="217"/>
      <c r="DH17" s="217"/>
      <c r="DI17" s="217"/>
      <c r="DJ17" s="217"/>
      <c r="DK17" s="217"/>
      <c r="DL17" s="217"/>
      <c r="DM17" s="217"/>
      <c r="DN17" s="217"/>
      <c r="DO17" s="217"/>
      <c r="DP17" s="279"/>
      <c r="DQ17" s="288">
        <v>2776041</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9040</v>
      </c>
      <c r="S18" s="217"/>
      <c r="T18" s="217"/>
      <c r="U18" s="217"/>
      <c r="V18" s="217"/>
      <c r="W18" s="217"/>
      <c r="X18" s="217"/>
      <c r="Y18" s="279"/>
      <c r="Z18" s="282">
        <v>0.1</v>
      </c>
      <c r="AA18" s="282"/>
      <c r="AB18" s="282"/>
      <c r="AC18" s="282"/>
      <c r="AD18" s="287">
        <v>9040</v>
      </c>
      <c r="AE18" s="287"/>
      <c r="AF18" s="287"/>
      <c r="AG18" s="287"/>
      <c r="AH18" s="287"/>
      <c r="AI18" s="287"/>
      <c r="AJ18" s="287"/>
      <c r="AK18" s="287"/>
      <c r="AL18" s="283">
        <v>0.1</v>
      </c>
      <c r="AM18" s="238"/>
      <c r="AN18" s="238"/>
      <c r="AO18" s="296"/>
      <c r="AP18" s="261" t="s">
        <v>99</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7658</v>
      </c>
      <c r="S19" s="217"/>
      <c r="T19" s="217"/>
      <c r="U19" s="217"/>
      <c r="V19" s="217"/>
      <c r="W19" s="217"/>
      <c r="X19" s="217"/>
      <c r="Y19" s="279"/>
      <c r="Z19" s="282">
        <v>0</v>
      </c>
      <c r="AA19" s="282"/>
      <c r="AB19" s="282"/>
      <c r="AC19" s="282"/>
      <c r="AD19" s="287">
        <v>7658</v>
      </c>
      <c r="AE19" s="287"/>
      <c r="AF19" s="287"/>
      <c r="AG19" s="287"/>
      <c r="AH19" s="287"/>
      <c r="AI19" s="287"/>
      <c r="AJ19" s="287"/>
      <c r="AK19" s="287"/>
      <c r="AL19" s="283">
        <v>0.1</v>
      </c>
      <c r="AM19" s="238"/>
      <c r="AN19" s="238"/>
      <c r="AO19" s="296"/>
      <c r="AP19" s="261" t="s">
        <v>258</v>
      </c>
      <c r="AQ19" s="1"/>
      <c r="AR19" s="1"/>
      <c r="AS19" s="1"/>
      <c r="AT19" s="1"/>
      <c r="AU19" s="1"/>
      <c r="AV19" s="1"/>
      <c r="AW19" s="1"/>
      <c r="AX19" s="1"/>
      <c r="AY19" s="1"/>
      <c r="AZ19" s="1"/>
      <c r="BA19" s="1"/>
      <c r="BB19" s="1"/>
      <c r="BC19" s="1"/>
      <c r="BD19" s="1"/>
      <c r="BE19" s="1"/>
      <c r="BF19" s="269"/>
      <c r="BG19" s="274">
        <v>93699</v>
      </c>
      <c r="BH19" s="217"/>
      <c r="BI19" s="217"/>
      <c r="BJ19" s="217"/>
      <c r="BK19" s="217"/>
      <c r="BL19" s="217"/>
      <c r="BM19" s="217"/>
      <c r="BN19" s="279"/>
      <c r="BO19" s="282">
        <v>4</v>
      </c>
      <c r="BP19" s="282"/>
      <c r="BQ19" s="282"/>
      <c r="BR19" s="282"/>
      <c r="BS19" s="287" t="s">
        <v>204</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1382</v>
      </c>
      <c r="S20" s="217"/>
      <c r="T20" s="217"/>
      <c r="U20" s="217"/>
      <c r="V20" s="217"/>
      <c r="W20" s="217"/>
      <c r="X20" s="217"/>
      <c r="Y20" s="279"/>
      <c r="Z20" s="282">
        <v>0</v>
      </c>
      <c r="AA20" s="282"/>
      <c r="AB20" s="282"/>
      <c r="AC20" s="282"/>
      <c r="AD20" s="287">
        <v>1382</v>
      </c>
      <c r="AE20" s="287"/>
      <c r="AF20" s="287"/>
      <c r="AG20" s="287"/>
      <c r="AH20" s="287"/>
      <c r="AI20" s="287"/>
      <c r="AJ20" s="287"/>
      <c r="AK20" s="287"/>
      <c r="AL20" s="283">
        <v>0</v>
      </c>
      <c r="AM20" s="238"/>
      <c r="AN20" s="238"/>
      <c r="AO20" s="296"/>
      <c r="AP20" s="261" t="s">
        <v>371</v>
      </c>
      <c r="AQ20" s="1"/>
      <c r="AR20" s="1"/>
      <c r="AS20" s="1"/>
      <c r="AT20" s="1"/>
      <c r="AU20" s="1"/>
      <c r="AV20" s="1"/>
      <c r="AW20" s="1"/>
      <c r="AX20" s="1"/>
      <c r="AY20" s="1"/>
      <c r="AZ20" s="1"/>
      <c r="BA20" s="1"/>
      <c r="BB20" s="1"/>
      <c r="BC20" s="1"/>
      <c r="BD20" s="1"/>
      <c r="BE20" s="1"/>
      <c r="BF20" s="269"/>
      <c r="BG20" s="274">
        <v>93699</v>
      </c>
      <c r="BH20" s="217"/>
      <c r="BI20" s="217"/>
      <c r="BJ20" s="217"/>
      <c r="BK20" s="217"/>
      <c r="BL20" s="217"/>
      <c r="BM20" s="217"/>
      <c r="BN20" s="279"/>
      <c r="BO20" s="282">
        <v>4</v>
      </c>
      <c r="BP20" s="282"/>
      <c r="BQ20" s="282"/>
      <c r="BR20" s="282"/>
      <c r="BS20" s="287" t="s">
        <v>204</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17339012</v>
      </c>
      <c r="CS20" s="217"/>
      <c r="CT20" s="217"/>
      <c r="CU20" s="217"/>
      <c r="CV20" s="217"/>
      <c r="CW20" s="217"/>
      <c r="CX20" s="217"/>
      <c r="CY20" s="279"/>
      <c r="CZ20" s="282">
        <v>100</v>
      </c>
      <c r="DA20" s="282"/>
      <c r="DB20" s="282"/>
      <c r="DC20" s="282"/>
      <c r="DD20" s="288">
        <v>1659997</v>
      </c>
      <c r="DE20" s="217"/>
      <c r="DF20" s="217"/>
      <c r="DG20" s="217"/>
      <c r="DH20" s="217"/>
      <c r="DI20" s="217"/>
      <c r="DJ20" s="217"/>
      <c r="DK20" s="217"/>
      <c r="DL20" s="217"/>
      <c r="DM20" s="217"/>
      <c r="DN20" s="217"/>
      <c r="DO20" s="217"/>
      <c r="DP20" s="279"/>
      <c r="DQ20" s="288">
        <v>12026804</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8323022</v>
      </c>
      <c r="S21" s="217"/>
      <c r="T21" s="217"/>
      <c r="U21" s="217"/>
      <c r="V21" s="217"/>
      <c r="W21" s="217"/>
      <c r="X21" s="217"/>
      <c r="Y21" s="279"/>
      <c r="Z21" s="282">
        <v>46.8</v>
      </c>
      <c r="AA21" s="282"/>
      <c r="AB21" s="282"/>
      <c r="AC21" s="282"/>
      <c r="AD21" s="287">
        <v>7122503</v>
      </c>
      <c r="AE21" s="287"/>
      <c r="AF21" s="287"/>
      <c r="AG21" s="287"/>
      <c r="AH21" s="287"/>
      <c r="AI21" s="287"/>
      <c r="AJ21" s="287"/>
      <c r="AK21" s="287"/>
      <c r="AL21" s="283">
        <v>69.5</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585</v>
      </c>
      <c r="BH21" s="217"/>
      <c r="BI21" s="217"/>
      <c r="BJ21" s="217"/>
      <c r="BK21" s="217"/>
      <c r="BL21" s="217"/>
      <c r="BM21" s="217"/>
      <c r="BN21" s="279"/>
      <c r="BO21" s="282">
        <v>0</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7122503</v>
      </c>
      <c r="S22" s="217"/>
      <c r="T22" s="217"/>
      <c r="U22" s="217"/>
      <c r="V22" s="217"/>
      <c r="W22" s="217"/>
      <c r="X22" s="217"/>
      <c r="Y22" s="279"/>
      <c r="Z22" s="282">
        <v>40.1</v>
      </c>
      <c r="AA22" s="282"/>
      <c r="AB22" s="282"/>
      <c r="AC22" s="282"/>
      <c r="AD22" s="287">
        <v>7122503</v>
      </c>
      <c r="AE22" s="287"/>
      <c r="AF22" s="287"/>
      <c r="AG22" s="287"/>
      <c r="AH22" s="287"/>
      <c r="AI22" s="287"/>
      <c r="AJ22" s="287"/>
      <c r="AK22" s="287"/>
      <c r="AL22" s="283">
        <v>69.5</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1200519</v>
      </c>
      <c r="S23" s="217"/>
      <c r="T23" s="217"/>
      <c r="U23" s="217"/>
      <c r="V23" s="217"/>
      <c r="W23" s="217"/>
      <c r="X23" s="217"/>
      <c r="Y23" s="279"/>
      <c r="Z23" s="282">
        <v>6.8</v>
      </c>
      <c r="AA23" s="282"/>
      <c r="AB23" s="282"/>
      <c r="AC23" s="282"/>
      <c r="AD23" s="287" t="s">
        <v>204</v>
      </c>
      <c r="AE23" s="287"/>
      <c r="AF23" s="287"/>
      <c r="AG23" s="287"/>
      <c r="AH23" s="287"/>
      <c r="AI23" s="287"/>
      <c r="AJ23" s="287"/>
      <c r="AK23" s="287"/>
      <c r="AL23" s="283" t="s">
        <v>204</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93114</v>
      </c>
      <c r="BH23" s="217"/>
      <c r="BI23" s="217"/>
      <c r="BJ23" s="217"/>
      <c r="BK23" s="217"/>
      <c r="BL23" s="217"/>
      <c r="BM23" s="217"/>
      <c r="BN23" s="279"/>
      <c r="BO23" s="282">
        <v>4</v>
      </c>
      <c r="BP23" s="282"/>
      <c r="BQ23" s="282"/>
      <c r="BR23" s="282"/>
      <c r="BS23" s="287" t="s">
        <v>204</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377</v>
      </c>
      <c r="DA23" s="139"/>
      <c r="DB23" s="139"/>
      <c r="DC23" s="144"/>
      <c r="DD23" s="182" t="s">
        <v>307</v>
      </c>
      <c r="DE23" s="139"/>
      <c r="DF23" s="139"/>
      <c r="DG23" s="139"/>
      <c r="DH23" s="139"/>
      <c r="DI23" s="139"/>
      <c r="DJ23" s="139"/>
      <c r="DK23" s="144"/>
      <c r="DL23" s="345" t="s">
        <v>380</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7394000</v>
      </c>
      <c r="CS24" s="276"/>
      <c r="CT24" s="276"/>
      <c r="CU24" s="276"/>
      <c r="CV24" s="276"/>
      <c r="CW24" s="276"/>
      <c r="CX24" s="276"/>
      <c r="CY24" s="278"/>
      <c r="CZ24" s="291">
        <v>42.6</v>
      </c>
      <c r="DA24" s="293"/>
      <c r="DB24" s="293"/>
      <c r="DC24" s="337"/>
      <c r="DD24" s="341">
        <v>5807202</v>
      </c>
      <c r="DE24" s="276"/>
      <c r="DF24" s="276"/>
      <c r="DG24" s="276"/>
      <c r="DH24" s="276"/>
      <c r="DI24" s="276"/>
      <c r="DJ24" s="276"/>
      <c r="DK24" s="278"/>
      <c r="DL24" s="341">
        <v>5690940</v>
      </c>
      <c r="DM24" s="276"/>
      <c r="DN24" s="276"/>
      <c r="DO24" s="276"/>
      <c r="DP24" s="276"/>
      <c r="DQ24" s="276"/>
      <c r="DR24" s="276"/>
      <c r="DS24" s="276"/>
      <c r="DT24" s="276"/>
      <c r="DU24" s="276"/>
      <c r="DV24" s="278"/>
      <c r="DW24" s="291">
        <v>55</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11491744</v>
      </c>
      <c r="S25" s="217"/>
      <c r="T25" s="217"/>
      <c r="U25" s="217"/>
      <c r="V25" s="217"/>
      <c r="W25" s="217"/>
      <c r="X25" s="217"/>
      <c r="Y25" s="279"/>
      <c r="Z25" s="282">
        <v>64.7</v>
      </c>
      <c r="AA25" s="282"/>
      <c r="AB25" s="282"/>
      <c r="AC25" s="282"/>
      <c r="AD25" s="287">
        <v>10198111</v>
      </c>
      <c r="AE25" s="287"/>
      <c r="AF25" s="287"/>
      <c r="AG25" s="287"/>
      <c r="AH25" s="287"/>
      <c r="AI25" s="287"/>
      <c r="AJ25" s="287"/>
      <c r="AK25" s="287"/>
      <c r="AL25" s="283">
        <v>99.5</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2775537</v>
      </c>
      <c r="CS25" s="313"/>
      <c r="CT25" s="313"/>
      <c r="CU25" s="313"/>
      <c r="CV25" s="313"/>
      <c r="CW25" s="313"/>
      <c r="CX25" s="313"/>
      <c r="CY25" s="332"/>
      <c r="CZ25" s="283">
        <v>16</v>
      </c>
      <c r="DA25" s="335"/>
      <c r="DB25" s="335"/>
      <c r="DC25" s="338"/>
      <c r="DD25" s="288">
        <v>2519703</v>
      </c>
      <c r="DE25" s="313"/>
      <c r="DF25" s="313"/>
      <c r="DG25" s="313"/>
      <c r="DH25" s="313"/>
      <c r="DI25" s="313"/>
      <c r="DJ25" s="313"/>
      <c r="DK25" s="332"/>
      <c r="DL25" s="288">
        <v>2403441</v>
      </c>
      <c r="DM25" s="313"/>
      <c r="DN25" s="313"/>
      <c r="DO25" s="313"/>
      <c r="DP25" s="313"/>
      <c r="DQ25" s="313"/>
      <c r="DR25" s="313"/>
      <c r="DS25" s="313"/>
      <c r="DT25" s="313"/>
      <c r="DU25" s="313"/>
      <c r="DV25" s="332"/>
      <c r="DW25" s="283">
        <v>23.2</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2224</v>
      </c>
      <c r="S26" s="217"/>
      <c r="T26" s="217"/>
      <c r="U26" s="217"/>
      <c r="V26" s="217"/>
      <c r="W26" s="217"/>
      <c r="X26" s="217"/>
      <c r="Y26" s="279"/>
      <c r="Z26" s="282">
        <v>0</v>
      </c>
      <c r="AA26" s="282"/>
      <c r="AB26" s="282"/>
      <c r="AC26" s="282"/>
      <c r="AD26" s="287">
        <v>2224</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1537632</v>
      </c>
      <c r="CS26" s="217"/>
      <c r="CT26" s="217"/>
      <c r="CU26" s="217"/>
      <c r="CV26" s="217"/>
      <c r="CW26" s="217"/>
      <c r="CX26" s="217"/>
      <c r="CY26" s="279"/>
      <c r="CZ26" s="283">
        <v>8.9</v>
      </c>
      <c r="DA26" s="335"/>
      <c r="DB26" s="335"/>
      <c r="DC26" s="338"/>
      <c r="DD26" s="288">
        <v>1537632</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133759</v>
      </c>
      <c r="S27" s="217"/>
      <c r="T27" s="217"/>
      <c r="U27" s="217"/>
      <c r="V27" s="217"/>
      <c r="W27" s="217"/>
      <c r="X27" s="217"/>
      <c r="Y27" s="279"/>
      <c r="Z27" s="282">
        <v>0.8</v>
      </c>
      <c r="AA27" s="282"/>
      <c r="AB27" s="282"/>
      <c r="AC27" s="282"/>
      <c r="AD27" s="287" t="s">
        <v>204</v>
      </c>
      <c r="AE27" s="287"/>
      <c r="AF27" s="287"/>
      <c r="AG27" s="287"/>
      <c r="AH27" s="287"/>
      <c r="AI27" s="287"/>
      <c r="AJ27" s="287"/>
      <c r="AK27" s="287"/>
      <c r="AL27" s="283" t="s">
        <v>204</v>
      </c>
      <c r="AM27" s="238"/>
      <c r="AN27" s="238"/>
      <c r="AO27" s="296"/>
      <c r="AP27" s="261" t="s">
        <v>390</v>
      </c>
      <c r="AQ27" s="1"/>
      <c r="AR27" s="1"/>
      <c r="AS27" s="1"/>
      <c r="AT27" s="1"/>
      <c r="AU27" s="1"/>
      <c r="AV27" s="1"/>
      <c r="AW27" s="1"/>
      <c r="AX27" s="1"/>
      <c r="AY27" s="1"/>
      <c r="AZ27" s="1"/>
      <c r="BA27" s="1"/>
      <c r="BB27" s="1"/>
      <c r="BC27" s="1"/>
      <c r="BD27" s="1"/>
      <c r="BE27" s="1"/>
      <c r="BF27" s="269"/>
      <c r="BG27" s="274">
        <v>2315891</v>
      </c>
      <c r="BH27" s="217"/>
      <c r="BI27" s="217"/>
      <c r="BJ27" s="217"/>
      <c r="BK27" s="217"/>
      <c r="BL27" s="217"/>
      <c r="BM27" s="217"/>
      <c r="BN27" s="279"/>
      <c r="BO27" s="282">
        <v>100</v>
      </c>
      <c r="BP27" s="282"/>
      <c r="BQ27" s="282"/>
      <c r="BR27" s="282"/>
      <c r="BS27" s="287">
        <v>62217</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1723764</v>
      </c>
      <c r="CS27" s="313"/>
      <c r="CT27" s="313"/>
      <c r="CU27" s="313"/>
      <c r="CV27" s="313"/>
      <c r="CW27" s="313"/>
      <c r="CX27" s="313"/>
      <c r="CY27" s="332"/>
      <c r="CZ27" s="283">
        <v>9.9</v>
      </c>
      <c r="DA27" s="335"/>
      <c r="DB27" s="335"/>
      <c r="DC27" s="338"/>
      <c r="DD27" s="288">
        <v>511458</v>
      </c>
      <c r="DE27" s="313"/>
      <c r="DF27" s="313"/>
      <c r="DG27" s="313"/>
      <c r="DH27" s="313"/>
      <c r="DI27" s="313"/>
      <c r="DJ27" s="313"/>
      <c r="DK27" s="332"/>
      <c r="DL27" s="288">
        <v>511458</v>
      </c>
      <c r="DM27" s="313"/>
      <c r="DN27" s="313"/>
      <c r="DO27" s="313"/>
      <c r="DP27" s="313"/>
      <c r="DQ27" s="313"/>
      <c r="DR27" s="313"/>
      <c r="DS27" s="313"/>
      <c r="DT27" s="313"/>
      <c r="DU27" s="313"/>
      <c r="DV27" s="332"/>
      <c r="DW27" s="283">
        <v>4.9000000000000004</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266129</v>
      </c>
      <c r="S28" s="217"/>
      <c r="T28" s="217"/>
      <c r="U28" s="217"/>
      <c r="V28" s="217"/>
      <c r="W28" s="217"/>
      <c r="X28" s="217"/>
      <c r="Y28" s="279"/>
      <c r="Z28" s="282">
        <v>1.5</v>
      </c>
      <c r="AA28" s="282"/>
      <c r="AB28" s="282"/>
      <c r="AC28" s="282"/>
      <c r="AD28" s="287">
        <v>14791</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2894699</v>
      </c>
      <c r="CS28" s="217"/>
      <c r="CT28" s="217"/>
      <c r="CU28" s="217"/>
      <c r="CV28" s="217"/>
      <c r="CW28" s="217"/>
      <c r="CX28" s="217"/>
      <c r="CY28" s="279"/>
      <c r="CZ28" s="283">
        <v>16.7</v>
      </c>
      <c r="DA28" s="335"/>
      <c r="DB28" s="335"/>
      <c r="DC28" s="338"/>
      <c r="DD28" s="288">
        <v>2776041</v>
      </c>
      <c r="DE28" s="217"/>
      <c r="DF28" s="217"/>
      <c r="DG28" s="217"/>
      <c r="DH28" s="217"/>
      <c r="DI28" s="217"/>
      <c r="DJ28" s="217"/>
      <c r="DK28" s="279"/>
      <c r="DL28" s="288">
        <v>2776041</v>
      </c>
      <c r="DM28" s="217"/>
      <c r="DN28" s="217"/>
      <c r="DO28" s="217"/>
      <c r="DP28" s="217"/>
      <c r="DQ28" s="217"/>
      <c r="DR28" s="217"/>
      <c r="DS28" s="217"/>
      <c r="DT28" s="217"/>
      <c r="DU28" s="217"/>
      <c r="DV28" s="279"/>
      <c r="DW28" s="283">
        <v>26.8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176622</v>
      </c>
      <c r="S29" s="217"/>
      <c r="T29" s="217"/>
      <c r="U29" s="217"/>
      <c r="V29" s="217"/>
      <c r="W29" s="217"/>
      <c r="X29" s="217"/>
      <c r="Y29" s="279"/>
      <c r="Z29" s="282">
        <v>1</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27</v>
      </c>
      <c r="CG29" s="1"/>
      <c r="CH29" s="1"/>
      <c r="CI29" s="1"/>
      <c r="CJ29" s="1"/>
      <c r="CK29" s="1"/>
      <c r="CL29" s="1"/>
      <c r="CM29" s="1"/>
      <c r="CN29" s="1"/>
      <c r="CO29" s="1"/>
      <c r="CP29" s="1"/>
      <c r="CQ29" s="269"/>
      <c r="CR29" s="274">
        <v>2894617</v>
      </c>
      <c r="CS29" s="313"/>
      <c r="CT29" s="313"/>
      <c r="CU29" s="313"/>
      <c r="CV29" s="313"/>
      <c r="CW29" s="313"/>
      <c r="CX29" s="313"/>
      <c r="CY29" s="332"/>
      <c r="CZ29" s="283">
        <v>16.7</v>
      </c>
      <c r="DA29" s="335"/>
      <c r="DB29" s="335"/>
      <c r="DC29" s="338"/>
      <c r="DD29" s="288">
        <v>2775959</v>
      </c>
      <c r="DE29" s="313"/>
      <c r="DF29" s="313"/>
      <c r="DG29" s="313"/>
      <c r="DH29" s="313"/>
      <c r="DI29" s="313"/>
      <c r="DJ29" s="313"/>
      <c r="DK29" s="332"/>
      <c r="DL29" s="288">
        <v>2775959</v>
      </c>
      <c r="DM29" s="313"/>
      <c r="DN29" s="313"/>
      <c r="DO29" s="313"/>
      <c r="DP29" s="313"/>
      <c r="DQ29" s="313"/>
      <c r="DR29" s="313"/>
      <c r="DS29" s="313"/>
      <c r="DT29" s="313"/>
      <c r="DU29" s="313"/>
      <c r="DV29" s="332"/>
      <c r="DW29" s="283">
        <v>26.8</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1736637</v>
      </c>
      <c r="S30" s="217"/>
      <c r="T30" s="217"/>
      <c r="U30" s="217"/>
      <c r="V30" s="217"/>
      <c r="W30" s="217"/>
      <c r="X30" s="217"/>
      <c r="Y30" s="279"/>
      <c r="Z30" s="282">
        <v>9.8000000000000007</v>
      </c>
      <c r="AA30" s="282"/>
      <c r="AB30" s="282"/>
      <c r="AC30" s="282"/>
      <c r="AD30" s="287" t="s">
        <v>204</v>
      </c>
      <c r="AE30" s="287"/>
      <c r="AF30" s="287"/>
      <c r="AG30" s="287"/>
      <c r="AH30" s="287"/>
      <c r="AI30" s="287"/>
      <c r="AJ30" s="287"/>
      <c r="AK30" s="287"/>
      <c r="AL30" s="283" t="s">
        <v>204</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2842014</v>
      </c>
      <c r="CS30" s="217"/>
      <c r="CT30" s="217"/>
      <c r="CU30" s="217"/>
      <c r="CV30" s="217"/>
      <c r="CW30" s="217"/>
      <c r="CX30" s="217"/>
      <c r="CY30" s="279"/>
      <c r="CZ30" s="283">
        <v>16.399999999999999</v>
      </c>
      <c r="DA30" s="335"/>
      <c r="DB30" s="335"/>
      <c r="DC30" s="338"/>
      <c r="DD30" s="288">
        <v>2730128</v>
      </c>
      <c r="DE30" s="217"/>
      <c r="DF30" s="217"/>
      <c r="DG30" s="217"/>
      <c r="DH30" s="217"/>
      <c r="DI30" s="217"/>
      <c r="DJ30" s="217"/>
      <c r="DK30" s="279"/>
      <c r="DL30" s="288">
        <v>2730128</v>
      </c>
      <c r="DM30" s="217"/>
      <c r="DN30" s="217"/>
      <c r="DO30" s="217"/>
      <c r="DP30" s="217"/>
      <c r="DQ30" s="217"/>
      <c r="DR30" s="217"/>
      <c r="DS30" s="217"/>
      <c r="DT30" s="217"/>
      <c r="DU30" s="217"/>
      <c r="DV30" s="279"/>
      <c r="DW30" s="283">
        <v>26.4</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4</v>
      </c>
      <c r="AQ31" s="178"/>
      <c r="AR31" s="178"/>
      <c r="AS31" s="178"/>
      <c r="AT31" s="306" t="s">
        <v>395</v>
      </c>
      <c r="AU31" s="265"/>
      <c r="AV31" s="265"/>
      <c r="AW31" s="265"/>
      <c r="AX31" s="260" t="s">
        <v>279</v>
      </c>
      <c r="AY31" s="265"/>
      <c r="AZ31" s="265"/>
      <c r="BA31" s="265"/>
      <c r="BB31" s="265"/>
      <c r="BC31" s="265"/>
      <c r="BD31" s="265"/>
      <c r="BE31" s="265"/>
      <c r="BF31" s="268"/>
      <c r="BG31" s="318">
        <v>99.8</v>
      </c>
      <c r="BH31" s="322"/>
      <c r="BI31" s="322"/>
      <c r="BJ31" s="322"/>
      <c r="BK31" s="322"/>
      <c r="BL31" s="322"/>
      <c r="BM31" s="293">
        <v>99.6</v>
      </c>
      <c r="BN31" s="322"/>
      <c r="BO31" s="322"/>
      <c r="BP31" s="322"/>
      <c r="BQ31" s="324"/>
      <c r="BR31" s="318">
        <v>99.8</v>
      </c>
      <c r="BS31" s="322"/>
      <c r="BT31" s="322"/>
      <c r="BU31" s="322"/>
      <c r="BV31" s="322"/>
      <c r="BW31" s="322"/>
      <c r="BX31" s="293">
        <v>99.6</v>
      </c>
      <c r="BY31" s="322"/>
      <c r="BZ31" s="322"/>
      <c r="CA31" s="322"/>
      <c r="CB31" s="324"/>
      <c r="CD31" s="134"/>
      <c r="CE31" s="42"/>
      <c r="CF31" s="261" t="s">
        <v>320</v>
      </c>
      <c r="CG31" s="1"/>
      <c r="CH31" s="1"/>
      <c r="CI31" s="1"/>
      <c r="CJ31" s="1"/>
      <c r="CK31" s="1"/>
      <c r="CL31" s="1"/>
      <c r="CM31" s="1"/>
      <c r="CN31" s="1"/>
      <c r="CO31" s="1"/>
      <c r="CP31" s="1"/>
      <c r="CQ31" s="269"/>
      <c r="CR31" s="274">
        <v>52603</v>
      </c>
      <c r="CS31" s="313"/>
      <c r="CT31" s="313"/>
      <c r="CU31" s="313"/>
      <c r="CV31" s="313"/>
      <c r="CW31" s="313"/>
      <c r="CX31" s="313"/>
      <c r="CY31" s="332"/>
      <c r="CZ31" s="283">
        <v>0.3</v>
      </c>
      <c r="DA31" s="335"/>
      <c r="DB31" s="335"/>
      <c r="DC31" s="338"/>
      <c r="DD31" s="288">
        <v>45831</v>
      </c>
      <c r="DE31" s="313"/>
      <c r="DF31" s="313"/>
      <c r="DG31" s="313"/>
      <c r="DH31" s="313"/>
      <c r="DI31" s="313"/>
      <c r="DJ31" s="313"/>
      <c r="DK31" s="332"/>
      <c r="DL31" s="288">
        <v>45831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1226757</v>
      </c>
      <c r="S32" s="217"/>
      <c r="T32" s="217"/>
      <c r="U32" s="217"/>
      <c r="V32" s="217"/>
      <c r="W32" s="217"/>
      <c r="X32" s="217"/>
      <c r="Y32" s="279"/>
      <c r="Z32" s="282">
        <v>6.9</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252</v>
      </c>
      <c r="AX32" s="261" t="s">
        <v>296</v>
      </c>
      <c r="AY32" s="1"/>
      <c r="AZ32" s="1"/>
      <c r="BA32" s="1"/>
      <c r="BB32" s="1"/>
      <c r="BC32" s="1"/>
      <c r="BD32" s="1"/>
      <c r="BE32" s="1"/>
      <c r="BF32" s="269"/>
      <c r="BG32" s="319">
        <v>99.8</v>
      </c>
      <c r="BH32" s="313"/>
      <c r="BI32" s="313"/>
      <c r="BJ32" s="313"/>
      <c r="BK32" s="313"/>
      <c r="BL32" s="313"/>
      <c r="BM32" s="238">
        <v>99.7</v>
      </c>
      <c r="BN32" s="313"/>
      <c r="BO32" s="313"/>
      <c r="BP32" s="313"/>
      <c r="BQ32" s="316"/>
      <c r="BR32" s="319">
        <v>99.8</v>
      </c>
      <c r="BS32" s="313"/>
      <c r="BT32" s="313"/>
      <c r="BU32" s="313"/>
      <c r="BV32" s="313"/>
      <c r="BW32" s="313"/>
      <c r="BX32" s="238">
        <v>99.6</v>
      </c>
      <c r="BY32" s="313"/>
      <c r="BZ32" s="313"/>
      <c r="CA32" s="313"/>
      <c r="CB32" s="316"/>
      <c r="CD32" s="135"/>
      <c r="CE32" s="142"/>
      <c r="CF32" s="261" t="s">
        <v>397</v>
      </c>
      <c r="CG32" s="1"/>
      <c r="CH32" s="1"/>
      <c r="CI32" s="1"/>
      <c r="CJ32" s="1"/>
      <c r="CK32" s="1"/>
      <c r="CL32" s="1"/>
      <c r="CM32" s="1"/>
      <c r="CN32" s="1"/>
      <c r="CO32" s="1"/>
      <c r="CP32" s="1"/>
      <c r="CQ32" s="269"/>
      <c r="CR32" s="274">
        <v>82</v>
      </c>
      <c r="CS32" s="217"/>
      <c r="CT32" s="217"/>
      <c r="CU32" s="217"/>
      <c r="CV32" s="217"/>
      <c r="CW32" s="217"/>
      <c r="CX32" s="217"/>
      <c r="CY32" s="279"/>
      <c r="CZ32" s="283">
        <v>0</v>
      </c>
      <c r="DA32" s="335"/>
      <c r="DB32" s="335"/>
      <c r="DC32" s="338"/>
      <c r="DD32" s="288">
        <v>82</v>
      </c>
      <c r="DE32" s="217"/>
      <c r="DF32" s="217"/>
      <c r="DG32" s="217"/>
      <c r="DH32" s="217"/>
      <c r="DI32" s="217"/>
      <c r="DJ32" s="217"/>
      <c r="DK32" s="279"/>
      <c r="DL32" s="288">
        <v>82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46069</v>
      </c>
      <c r="S33" s="217"/>
      <c r="T33" s="217"/>
      <c r="U33" s="217"/>
      <c r="V33" s="217"/>
      <c r="W33" s="217"/>
      <c r="X33" s="217"/>
      <c r="Y33" s="279"/>
      <c r="Z33" s="282">
        <v>0.3</v>
      </c>
      <c r="AA33" s="282"/>
      <c r="AB33" s="282"/>
      <c r="AC33" s="282"/>
      <c r="AD33" s="287">
        <v>15357</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99.4</v>
      </c>
      <c r="BN33" s="312"/>
      <c r="BO33" s="312"/>
      <c r="BP33" s="312"/>
      <c r="BQ33" s="317"/>
      <c r="BR33" s="320">
        <v>99.8</v>
      </c>
      <c r="BS33" s="312"/>
      <c r="BT33" s="312"/>
      <c r="BU33" s="312"/>
      <c r="BV33" s="312"/>
      <c r="BW33" s="312"/>
      <c r="BX33" s="294">
        <v>99.5</v>
      </c>
      <c r="BY33" s="312"/>
      <c r="BZ33" s="312"/>
      <c r="CA33" s="312"/>
      <c r="CB33" s="317"/>
      <c r="CD33" s="261" t="s">
        <v>400</v>
      </c>
      <c r="CE33" s="1"/>
      <c r="CF33" s="1"/>
      <c r="CG33" s="1"/>
      <c r="CH33" s="1"/>
      <c r="CI33" s="1"/>
      <c r="CJ33" s="1"/>
      <c r="CK33" s="1"/>
      <c r="CL33" s="1"/>
      <c r="CM33" s="1"/>
      <c r="CN33" s="1"/>
      <c r="CO33" s="1"/>
      <c r="CP33" s="1"/>
      <c r="CQ33" s="269"/>
      <c r="CR33" s="274">
        <v>8285015</v>
      </c>
      <c r="CS33" s="313"/>
      <c r="CT33" s="313"/>
      <c r="CU33" s="313"/>
      <c r="CV33" s="313"/>
      <c r="CW33" s="313"/>
      <c r="CX33" s="313"/>
      <c r="CY33" s="332"/>
      <c r="CZ33" s="283">
        <v>47.8</v>
      </c>
      <c r="DA33" s="335"/>
      <c r="DB33" s="335"/>
      <c r="DC33" s="338"/>
      <c r="DD33" s="288">
        <v>6011901</v>
      </c>
      <c r="DE33" s="313"/>
      <c r="DF33" s="313"/>
      <c r="DG33" s="313"/>
      <c r="DH33" s="313"/>
      <c r="DI33" s="313"/>
      <c r="DJ33" s="313"/>
      <c r="DK33" s="332"/>
      <c r="DL33" s="288">
        <v>4335979</v>
      </c>
      <c r="DM33" s="313"/>
      <c r="DN33" s="313"/>
      <c r="DO33" s="313"/>
      <c r="DP33" s="313"/>
      <c r="DQ33" s="313"/>
      <c r="DR33" s="313"/>
      <c r="DS33" s="313"/>
      <c r="DT33" s="313"/>
      <c r="DU33" s="313"/>
      <c r="DV33" s="332"/>
      <c r="DW33" s="283">
        <v>41.9</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75111</v>
      </c>
      <c r="S34" s="217"/>
      <c r="T34" s="217"/>
      <c r="U34" s="217"/>
      <c r="V34" s="217"/>
      <c r="W34" s="217"/>
      <c r="X34" s="217"/>
      <c r="Y34" s="279"/>
      <c r="Z34" s="282">
        <v>0.4</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403</v>
      </c>
      <c r="CE34" s="1"/>
      <c r="CF34" s="1"/>
      <c r="CG34" s="1"/>
      <c r="CH34" s="1"/>
      <c r="CI34" s="1"/>
      <c r="CJ34" s="1"/>
      <c r="CK34" s="1"/>
      <c r="CL34" s="1"/>
      <c r="CM34" s="1"/>
      <c r="CN34" s="1"/>
      <c r="CO34" s="1"/>
      <c r="CP34" s="1"/>
      <c r="CQ34" s="269"/>
      <c r="CR34" s="274">
        <v>2129843</v>
      </c>
      <c r="CS34" s="217"/>
      <c r="CT34" s="217"/>
      <c r="CU34" s="217"/>
      <c r="CV34" s="217"/>
      <c r="CW34" s="217"/>
      <c r="CX34" s="217"/>
      <c r="CY34" s="279"/>
      <c r="CZ34" s="283">
        <v>12.3</v>
      </c>
      <c r="DA34" s="335"/>
      <c r="DB34" s="335"/>
      <c r="DC34" s="338"/>
      <c r="DD34" s="288">
        <v>1607529</v>
      </c>
      <c r="DE34" s="217"/>
      <c r="DF34" s="217"/>
      <c r="DG34" s="217"/>
      <c r="DH34" s="217"/>
      <c r="DI34" s="217"/>
      <c r="DJ34" s="217"/>
      <c r="DK34" s="279"/>
      <c r="DL34" s="288">
        <v>1325939</v>
      </c>
      <c r="DM34" s="217"/>
      <c r="DN34" s="217"/>
      <c r="DO34" s="217"/>
      <c r="DP34" s="217"/>
      <c r="DQ34" s="217"/>
      <c r="DR34" s="217"/>
      <c r="DS34" s="217"/>
      <c r="DT34" s="217"/>
      <c r="DU34" s="217"/>
      <c r="DV34" s="279"/>
      <c r="DW34" s="283">
        <v>12.8</v>
      </c>
      <c r="DX34" s="335"/>
      <c r="DY34" s="335"/>
      <c r="DZ34" s="335"/>
      <c r="EA34" s="335"/>
      <c r="EB34" s="335"/>
      <c r="EC34" s="360"/>
    </row>
    <row r="35" spans="2:133" ht="11.25" customHeight="1">
      <c r="B35" s="261" t="s">
        <v>405</v>
      </c>
      <c r="C35" s="1"/>
      <c r="D35" s="1"/>
      <c r="E35" s="1"/>
      <c r="F35" s="1"/>
      <c r="G35" s="1"/>
      <c r="H35" s="1"/>
      <c r="I35" s="1"/>
      <c r="J35" s="1"/>
      <c r="K35" s="1"/>
      <c r="L35" s="1"/>
      <c r="M35" s="1"/>
      <c r="N35" s="1"/>
      <c r="O35" s="1"/>
      <c r="P35" s="1"/>
      <c r="Q35" s="269"/>
      <c r="R35" s="274">
        <v>84772</v>
      </c>
      <c r="S35" s="217"/>
      <c r="T35" s="217"/>
      <c r="U35" s="217"/>
      <c r="V35" s="217"/>
      <c r="W35" s="217"/>
      <c r="X35" s="217"/>
      <c r="Y35" s="279"/>
      <c r="Z35" s="282">
        <v>0.5</v>
      </c>
      <c r="AA35" s="282"/>
      <c r="AB35" s="282"/>
      <c r="AC35" s="282"/>
      <c r="AD35" s="287" t="s">
        <v>204</v>
      </c>
      <c r="AE35" s="287"/>
      <c r="AF35" s="287"/>
      <c r="AG35" s="287"/>
      <c r="AH35" s="287"/>
      <c r="AI35" s="287"/>
      <c r="AJ35" s="287"/>
      <c r="AK35" s="287"/>
      <c r="AL35" s="283" t="s">
        <v>204</v>
      </c>
      <c r="AM35" s="238"/>
      <c r="AN35" s="238"/>
      <c r="AO35" s="296"/>
      <c r="AP35" s="95"/>
      <c r="AQ35" s="182" t="s">
        <v>406</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843025</v>
      </c>
      <c r="CS35" s="313"/>
      <c r="CT35" s="313"/>
      <c r="CU35" s="313"/>
      <c r="CV35" s="313"/>
      <c r="CW35" s="313"/>
      <c r="CX35" s="313"/>
      <c r="CY35" s="332"/>
      <c r="CZ35" s="283">
        <v>4.9000000000000004</v>
      </c>
      <c r="DA35" s="335"/>
      <c r="DB35" s="335"/>
      <c r="DC35" s="338"/>
      <c r="DD35" s="288">
        <v>660953</v>
      </c>
      <c r="DE35" s="313"/>
      <c r="DF35" s="313"/>
      <c r="DG35" s="313"/>
      <c r="DH35" s="313"/>
      <c r="DI35" s="313"/>
      <c r="DJ35" s="313"/>
      <c r="DK35" s="332"/>
      <c r="DL35" s="288">
        <v>555660</v>
      </c>
      <c r="DM35" s="313"/>
      <c r="DN35" s="313"/>
      <c r="DO35" s="313"/>
      <c r="DP35" s="313"/>
      <c r="DQ35" s="313"/>
      <c r="DR35" s="313"/>
      <c r="DS35" s="313"/>
      <c r="DT35" s="313"/>
      <c r="DU35" s="313"/>
      <c r="DV35" s="332"/>
      <c r="DW35" s="283">
        <v>5.4</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351693</v>
      </c>
      <c r="S36" s="217"/>
      <c r="T36" s="217"/>
      <c r="U36" s="217"/>
      <c r="V36" s="217"/>
      <c r="W36" s="217"/>
      <c r="X36" s="217"/>
      <c r="Y36" s="279"/>
      <c r="Z36" s="282">
        <v>2</v>
      </c>
      <c r="AA36" s="282"/>
      <c r="AB36" s="282"/>
      <c r="AC36" s="282"/>
      <c r="AD36" s="287" t="s">
        <v>204</v>
      </c>
      <c r="AE36" s="287"/>
      <c r="AF36" s="287"/>
      <c r="AG36" s="287"/>
      <c r="AH36" s="287"/>
      <c r="AI36" s="287"/>
      <c r="AJ36" s="287"/>
      <c r="AK36" s="287"/>
      <c r="AL36" s="283" t="s">
        <v>204</v>
      </c>
      <c r="AM36" s="238"/>
      <c r="AN36" s="238"/>
      <c r="AO36" s="296"/>
      <c r="AP36" s="95"/>
      <c r="AQ36" s="301" t="s">
        <v>390</v>
      </c>
      <c r="AR36" s="304"/>
      <c r="AS36" s="304"/>
      <c r="AT36" s="304"/>
      <c r="AU36" s="304"/>
      <c r="AV36" s="304"/>
      <c r="AW36" s="304"/>
      <c r="AX36" s="304"/>
      <c r="AY36" s="309"/>
      <c r="AZ36" s="273">
        <v>2587988</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2509</v>
      </c>
      <c r="BW36" s="276"/>
      <c r="BX36" s="276"/>
      <c r="BY36" s="276"/>
      <c r="BZ36" s="276"/>
      <c r="CA36" s="276"/>
      <c r="CB36" s="315"/>
      <c r="CD36" s="261" t="s">
        <v>30</v>
      </c>
      <c r="CE36" s="1"/>
      <c r="CF36" s="1"/>
      <c r="CG36" s="1"/>
      <c r="CH36" s="1"/>
      <c r="CI36" s="1"/>
      <c r="CJ36" s="1"/>
      <c r="CK36" s="1"/>
      <c r="CL36" s="1"/>
      <c r="CM36" s="1"/>
      <c r="CN36" s="1"/>
      <c r="CO36" s="1"/>
      <c r="CP36" s="1"/>
      <c r="CQ36" s="269"/>
      <c r="CR36" s="274">
        <v>3198951</v>
      </c>
      <c r="CS36" s="217"/>
      <c r="CT36" s="217"/>
      <c r="CU36" s="217"/>
      <c r="CV36" s="217"/>
      <c r="CW36" s="217"/>
      <c r="CX36" s="217"/>
      <c r="CY36" s="279"/>
      <c r="CZ36" s="283">
        <v>18.399999999999999</v>
      </c>
      <c r="DA36" s="335"/>
      <c r="DB36" s="335"/>
      <c r="DC36" s="338"/>
      <c r="DD36" s="288">
        <v>2225840</v>
      </c>
      <c r="DE36" s="217"/>
      <c r="DF36" s="217"/>
      <c r="DG36" s="217"/>
      <c r="DH36" s="217"/>
      <c r="DI36" s="217"/>
      <c r="DJ36" s="217"/>
      <c r="DK36" s="279"/>
      <c r="DL36" s="288">
        <v>1239393</v>
      </c>
      <c r="DM36" s="217"/>
      <c r="DN36" s="217"/>
      <c r="DO36" s="217"/>
      <c r="DP36" s="217"/>
      <c r="DQ36" s="217"/>
      <c r="DR36" s="217"/>
      <c r="DS36" s="217"/>
      <c r="DT36" s="217"/>
      <c r="DU36" s="217"/>
      <c r="DV36" s="279"/>
      <c r="DW36" s="283">
        <v>12</v>
      </c>
      <c r="DX36" s="335"/>
      <c r="DY36" s="335"/>
      <c r="DZ36" s="335"/>
      <c r="EA36" s="335"/>
      <c r="EB36" s="335"/>
      <c r="EC36" s="360"/>
    </row>
    <row r="37" spans="2:133" ht="11.25" customHeight="1">
      <c r="B37" s="261" t="s">
        <v>401</v>
      </c>
      <c r="C37" s="1"/>
      <c r="D37" s="1"/>
      <c r="E37" s="1"/>
      <c r="F37" s="1"/>
      <c r="G37" s="1"/>
      <c r="H37" s="1"/>
      <c r="I37" s="1"/>
      <c r="J37" s="1"/>
      <c r="K37" s="1"/>
      <c r="L37" s="1"/>
      <c r="M37" s="1"/>
      <c r="N37" s="1"/>
      <c r="O37" s="1"/>
      <c r="P37" s="1"/>
      <c r="Q37" s="269"/>
      <c r="R37" s="274">
        <v>612247</v>
      </c>
      <c r="S37" s="217"/>
      <c r="T37" s="217"/>
      <c r="U37" s="217"/>
      <c r="V37" s="217"/>
      <c r="W37" s="217"/>
      <c r="X37" s="217"/>
      <c r="Y37" s="279"/>
      <c r="Z37" s="282">
        <v>3.4</v>
      </c>
      <c r="AA37" s="282"/>
      <c r="AB37" s="282"/>
      <c r="AC37" s="282"/>
      <c r="AD37" s="287">
        <v>22658</v>
      </c>
      <c r="AE37" s="287"/>
      <c r="AF37" s="287"/>
      <c r="AG37" s="287"/>
      <c r="AH37" s="287"/>
      <c r="AI37" s="287"/>
      <c r="AJ37" s="287"/>
      <c r="AK37" s="287"/>
      <c r="AL37" s="283">
        <v>0.2</v>
      </c>
      <c r="AM37" s="238"/>
      <c r="AN37" s="238"/>
      <c r="AO37" s="296"/>
      <c r="AQ37" s="302" t="s">
        <v>413</v>
      </c>
      <c r="AR37" s="111"/>
      <c r="AS37" s="111"/>
      <c r="AT37" s="111"/>
      <c r="AU37" s="111"/>
      <c r="AV37" s="111"/>
      <c r="AW37" s="111"/>
      <c r="AX37" s="111"/>
      <c r="AY37" s="310"/>
      <c r="AZ37" s="274">
        <v>840420</v>
      </c>
      <c r="BA37" s="217"/>
      <c r="BB37" s="217"/>
      <c r="BC37" s="217"/>
      <c r="BD37" s="313"/>
      <c r="BE37" s="313"/>
      <c r="BF37" s="316"/>
      <c r="BG37" s="261" t="s">
        <v>416</v>
      </c>
      <c r="BH37" s="1"/>
      <c r="BI37" s="1"/>
      <c r="BJ37" s="1"/>
      <c r="BK37" s="1"/>
      <c r="BL37" s="1"/>
      <c r="BM37" s="1"/>
      <c r="BN37" s="1"/>
      <c r="BO37" s="1"/>
      <c r="BP37" s="1"/>
      <c r="BQ37" s="1"/>
      <c r="BR37" s="1"/>
      <c r="BS37" s="1"/>
      <c r="BT37" s="1"/>
      <c r="BU37" s="269"/>
      <c r="BV37" s="274">
        <v>-25731</v>
      </c>
      <c r="BW37" s="217"/>
      <c r="BX37" s="217"/>
      <c r="BY37" s="217"/>
      <c r="BZ37" s="217"/>
      <c r="CA37" s="217"/>
      <c r="CB37" s="326"/>
      <c r="CD37" s="261" t="s">
        <v>163</v>
      </c>
      <c r="CE37" s="1"/>
      <c r="CF37" s="1"/>
      <c r="CG37" s="1"/>
      <c r="CH37" s="1"/>
      <c r="CI37" s="1"/>
      <c r="CJ37" s="1"/>
      <c r="CK37" s="1"/>
      <c r="CL37" s="1"/>
      <c r="CM37" s="1"/>
      <c r="CN37" s="1"/>
      <c r="CO37" s="1"/>
      <c r="CP37" s="1"/>
      <c r="CQ37" s="269"/>
      <c r="CR37" s="274">
        <v>576891</v>
      </c>
      <c r="CS37" s="313"/>
      <c r="CT37" s="313"/>
      <c r="CU37" s="313"/>
      <c r="CV37" s="313"/>
      <c r="CW37" s="313"/>
      <c r="CX37" s="313"/>
      <c r="CY37" s="332"/>
      <c r="CZ37" s="283">
        <v>3.3</v>
      </c>
      <c r="DA37" s="335"/>
      <c r="DB37" s="335"/>
      <c r="DC37" s="338"/>
      <c r="DD37" s="288">
        <v>542991</v>
      </c>
      <c r="DE37" s="313"/>
      <c r="DF37" s="313"/>
      <c r="DG37" s="313"/>
      <c r="DH37" s="313"/>
      <c r="DI37" s="313"/>
      <c r="DJ37" s="313"/>
      <c r="DK37" s="332"/>
      <c r="DL37" s="288">
        <v>491931</v>
      </c>
      <c r="DM37" s="313"/>
      <c r="DN37" s="313"/>
      <c r="DO37" s="313"/>
      <c r="DP37" s="313"/>
      <c r="DQ37" s="313"/>
      <c r="DR37" s="313"/>
      <c r="DS37" s="313"/>
      <c r="DT37" s="313"/>
      <c r="DU37" s="313"/>
      <c r="DV37" s="332"/>
      <c r="DW37" s="283">
        <v>4.8</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1566400</v>
      </c>
      <c r="S38" s="217"/>
      <c r="T38" s="217"/>
      <c r="U38" s="217"/>
      <c r="V38" s="217"/>
      <c r="W38" s="217"/>
      <c r="X38" s="217"/>
      <c r="Y38" s="279"/>
      <c r="Z38" s="282">
        <v>8.8000000000000007</v>
      </c>
      <c r="AA38" s="282"/>
      <c r="AB38" s="282"/>
      <c r="AC38" s="282"/>
      <c r="AD38" s="287" t="s">
        <v>204</v>
      </c>
      <c r="AE38" s="287"/>
      <c r="AF38" s="287"/>
      <c r="AG38" s="287"/>
      <c r="AH38" s="287"/>
      <c r="AI38" s="287"/>
      <c r="AJ38" s="287"/>
      <c r="AK38" s="287"/>
      <c r="AL38" s="283" t="s">
        <v>204</v>
      </c>
      <c r="AM38" s="238"/>
      <c r="AN38" s="238"/>
      <c r="AO38" s="296"/>
      <c r="AQ38" s="302" t="s">
        <v>419</v>
      </c>
      <c r="AR38" s="111"/>
      <c r="AS38" s="111"/>
      <c r="AT38" s="111"/>
      <c r="AU38" s="111"/>
      <c r="AV38" s="111"/>
      <c r="AW38" s="111"/>
      <c r="AX38" s="111"/>
      <c r="AY38" s="310"/>
      <c r="AZ38" s="274">
        <v>522895</v>
      </c>
      <c r="BA38" s="217"/>
      <c r="BB38" s="217"/>
      <c r="BC38" s="217"/>
      <c r="BD38" s="313"/>
      <c r="BE38" s="313"/>
      <c r="BF38" s="316"/>
      <c r="BG38" s="261" t="s">
        <v>420</v>
      </c>
      <c r="BH38" s="1"/>
      <c r="BI38" s="1"/>
      <c r="BJ38" s="1"/>
      <c r="BK38" s="1"/>
      <c r="BL38" s="1"/>
      <c r="BM38" s="1"/>
      <c r="BN38" s="1"/>
      <c r="BO38" s="1"/>
      <c r="BP38" s="1"/>
      <c r="BQ38" s="1"/>
      <c r="BR38" s="1"/>
      <c r="BS38" s="1"/>
      <c r="BT38" s="1"/>
      <c r="BU38" s="269"/>
      <c r="BV38" s="274">
        <v>2430</v>
      </c>
      <c r="BW38" s="217"/>
      <c r="BX38" s="217"/>
      <c r="BY38" s="217"/>
      <c r="BZ38" s="217"/>
      <c r="CA38" s="217"/>
      <c r="CB38" s="326"/>
      <c r="CD38" s="261" t="s">
        <v>421</v>
      </c>
      <c r="CE38" s="1"/>
      <c r="CF38" s="1"/>
      <c r="CG38" s="1"/>
      <c r="CH38" s="1"/>
      <c r="CI38" s="1"/>
      <c r="CJ38" s="1"/>
      <c r="CK38" s="1"/>
      <c r="CL38" s="1"/>
      <c r="CM38" s="1"/>
      <c r="CN38" s="1"/>
      <c r="CO38" s="1"/>
      <c r="CP38" s="1"/>
      <c r="CQ38" s="269"/>
      <c r="CR38" s="274">
        <v>1619558</v>
      </c>
      <c r="CS38" s="217"/>
      <c r="CT38" s="217"/>
      <c r="CU38" s="217"/>
      <c r="CV38" s="217"/>
      <c r="CW38" s="217"/>
      <c r="CX38" s="217"/>
      <c r="CY38" s="279"/>
      <c r="CZ38" s="283">
        <v>9.3000000000000007</v>
      </c>
      <c r="DA38" s="335"/>
      <c r="DB38" s="335"/>
      <c r="DC38" s="338"/>
      <c r="DD38" s="288">
        <v>1398680</v>
      </c>
      <c r="DE38" s="217"/>
      <c r="DF38" s="217"/>
      <c r="DG38" s="217"/>
      <c r="DH38" s="217"/>
      <c r="DI38" s="217"/>
      <c r="DJ38" s="217"/>
      <c r="DK38" s="279"/>
      <c r="DL38" s="288">
        <v>1214987</v>
      </c>
      <c r="DM38" s="217"/>
      <c r="DN38" s="217"/>
      <c r="DO38" s="217"/>
      <c r="DP38" s="217"/>
      <c r="DQ38" s="217"/>
      <c r="DR38" s="217"/>
      <c r="DS38" s="217"/>
      <c r="DT38" s="217"/>
      <c r="DU38" s="217"/>
      <c r="DV38" s="279"/>
      <c r="DW38" s="283">
        <v>11.7</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312</v>
      </c>
      <c r="AR39" s="111"/>
      <c r="AS39" s="111"/>
      <c r="AT39" s="111"/>
      <c r="AU39" s="111"/>
      <c r="AV39" s="111"/>
      <c r="AW39" s="111"/>
      <c r="AX39" s="111"/>
      <c r="AY39" s="310"/>
      <c r="AZ39" s="274">
        <v>126425</v>
      </c>
      <c r="BA39" s="217"/>
      <c r="BB39" s="217"/>
      <c r="BC39" s="217"/>
      <c r="BD39" s="313"/>
      <c r="BE39" s="313"/>
      <c r="BF39" s="316"/>
      <c r="BG39" s="261" t="s">
        <v>341</v>
      </c>
      <c r="BH39" s="1"/>
      <c r="BI39" s="1"/>
      <c r="BJ39" s="1"/>
      <c r="BK39" s="1"/>
      <c r="BL39" s="1"/>
      <c r="BM39" s="1"/>
      <c r="BN39" s="1"/>
      <c r="BO39" s="1"/>
      <c r="BP39" s="1"/>
      <c r="BQ39" s="1"/>
      <c r="BR39" s="1"/>
      <c r="BS39" s="1"/>
      <c r="BT39" s="1"/>
      <c r="BU39" s="269"/>
      <c r="BV39" s="274">
        <v>3781</v>
      </c>
      <c r="BW39" s="217"/>
      <c r="BX39" s="217"/>
      <c r="BY39" s="217"/>
      <c r="BZ39" s="217"/>
      <c r="CA39" s="217"/>
      <c r="CB39" s="326"/>
      <c r="CD39" s="261" t="s">
        <v>423</v>
      </c>
      <c r="CE39" s="1"/>
      <c r="CF39" s="1"/>
      <c r="CG39" s="1"/>
      <c r="CH39" s="1"/>
      <c r="CI39" s="1"/>
      <c r="CJ39" s="1"/>
      <c r="CK39" s="1"/>
      <c r="CL39" s="1"/>
      <c r="CM39" s="1"/>
      <c r="CN39" s="1"/>
      <c r="CO39" s="1"/>
      <c r="CP39" s="1"/>
      <c r="CQ39" s="269"/>
      <c r="CR39" s="274">
        <v>159676</v>
      </c>
      <c r="CS39" s="313"/>
      <c r="CT39" s="313"/>
      <c r="CU39" s="313"/>
      <c r="CV39" s="313"/>
      <c r="CW39" s="313"/>
      <c r="CX39" s="313"/>
      <c r="CY39" s="332"/>
      <c r="CZ39" s="283">
        <v>0.9</v>
      </c>
      <c r="DA39" s="335"/>
      <c r="DB39" s="335"/>
      <c r="DC39" s="338"/>
      <c r="DD39" s="288">
        <v>118177</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101200</v>
      </c>
      <c r="S40" s="217"/>
      <c r="T40" s="217"/>
      <c r="U40" s="217"/>
      <c r="V40" s="217"/>
      <c r="W40" s="217"/>
      <c r="X40" s="217"/>
      <c r="Y40" s="279"/>
      <c r="Z40" s="282">
        <v>0.6</v>
      </c>
      <c r="AA40" s="282"/>
      <c r="AB40" s="282"/>
      <c r="AC40" s="282"/>
      <c r="AD40" s="287" t="s">
        <v>204</v>
      </c>
      <c r="AE40" s="287"/>
      <c r="AF40" s="287"/>
      <c r="AG40" s="287"/>
      <c r="AH40" s="287"/>
      <c r="AI40" s="287"/>
      <c r="AJ40" s="287"/>
      <c r="AK40" s="287"/>
      <c r="AL40" s="283" t="s">
        <v>204</v>
      </c>
      <c r="AM40" s="238"/>
      <c r="AN40" s="238"/>
      <c r="AO40" s="296"/>
      <c r="AQ40" s="302" t="s">
        <v>429</v>
      </c>
      <c r="AR40" s="111"/>
      <c r="AS40" s="111"/>
      <c r="AT40" s="111"/>
      <c r="AU40" s="111"/>
      <c r="AV40" s="111"/>
      <c r="AW40" s="111"/>
      <c r="AX40" s="111"/>
      <c r="AY40" s="310"/>
      <c r="AZ40" s="274">
        <v>8454</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119</v>
      </c>
      <c r="BW40" s="217"/>
      <c r="BX40" s="217"/>
      <c r="BY40" s="217"/>
      <c r="BZ40" s="217"/>
      <c r="CA40" s="217"/>
      <c r="CB40" s="326"/>
      <c r="CD40" s="261" t="s">
        <v>375</v>
      </c>
      <c r="CE40" s="1"/>
      <c r="CF40" s="1"/>
      <c r="CG40" s="1"/>
      <c r="CH40" s="1"/>
      <c r="CI40" s="1"/>
      <c r="CJ40" s="1"/>
      <c r="CK40" s="1"/>
      <c r="CL40" s="1"/>
      <c r="CM40" s="1"/>
      <c r="CN40" s="1"/>
      <c r="CO40" s="1"/>
      <c r="CP40" s="1"/>
      <c r="CQ40" s="269"/>
      <c r="CR40" s="274">
        <v>333962</v>
      </c>
      <c r="CS40" s="217"/>
      <c r="CT40" s="217"/>
      <c r="CU40" s="217"/>
      <c r="CV40" s="217"/>
      <c r="CW40" s="217"/>
      <c r="CX40" s="217"/>
      <c r="CY40" s="279"/>
      <c r="CZ40" s="283">
        <v>1.9</v>
      </c>
      <c r="DA40" s="335"/>
      <c r="DB40" s="335"/>
      <c r="DC40" s="338"/>
      <c r="DD40" s="288">
        <v>722</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17770164</v>
      </c>
      <c r="S41" s="277"/>
      <c r="T41" s="277"/>
      <c r="U41" s="277"/>
      <c r="V41" s="277"/>
      <c r="W41" s="277"/>
      <c r="X41" s="277"/>
      <c r="Y41" s="280"/>
      <c r="Z41" s="284">
        <v>100</v>
      </c>
      <c r="AA41" s="284"/>
      <c r="AB41" s="284"/>
      <c r="AC41" s="284"/>
      <c r="AD41" s="289">
        <v>10253141</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258765</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204</v>
      </c>
      <c r="BW41" s="217"/>
      <c r="BX41" s="217"/>
      <c r="BY41" s="217"/>
      <c r="BZ41" s="217"/>
      <c r="CA41" s="217"/>
      <c r="CB41" s="326"/>
      <c r="CD41" s="261" t="s">
        <v>291</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831029</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374</v>
      </c>
      <c r="BW42" s="277"/>
      <c r="BX42" s="277"/>
      <c r="BY42" s="277"/>
      <c r="BZ42" s="277"/>
      <c r="CA42" s="277"/>
      <c r="CB42" s="327"/>
      <c r="CD42" s="261" t="s">
        <v>283</v>
      </c>
      <c r="CE42" s="1"/>
      <c r="CF42" s="1"/>
      <c r="CG42" s="1"/>
      <c r="CH42" s="1"/>
      <c r="CI42" s="1"/>
      <c r="CJ42" s="1"/>
      <c r="CK42" s="1"/>
      <c r="CL42" s="1"/>
      <c r="CM42" s="1"/>
      <c r="CN42" s="1"/>
      <c r="CO42" s="1"/>
      <c r="CP42" s="1"/>
      <c r="CQ42" s="269"/>
      <c r="CR42" s="274">
        <v>1659997</v>
      </c>
      <c r="CS42" s="313"/>
      <c r="CT42" s="313"/>
      <c r="CU42" s="313"/>
      <c r="CV42" s="313"/>
      <c r="CW42" s="313"/>
      <c r="CX42" s="313"/>
      <c r="CY42" s="332"/>
      <c r="CZ42" s="283">
        <v>9.6</v>
      </c>
      <c r="DA42" s="335"/>
      <c r="DB42" s="335"/>
      <c r="DC42" s="338"/>
      <c r="DD42" s="288">
        <v>207701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14504</v>
      </c>
      <c r="CS43" s="313"/>
      <c r="CT43" s="313"/>
      <c r="CU43" s="313"/>
      <c r="CV43" s="313"/>
      <c r="CW43" s="313"/>
      <c r="CX43" s="313"/>
      <c r="CY43" s="332"/>
      <c r="CZ43" s="283">
        <v>0.1</v>
      </c>
      <c r="DA43" s="335"/>
      <c r="DB43" s="335"/>
      <c r="DC43" s="338"/>
      <c r="DD43" s="288">
        <v>14504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435</v>
      </c>
      <c r="CG44" s="1"/>
      <c r="CH44" s="1"/>
      <c r="CI44" s="1"/>
      <c r="CJ44" s="1"/>
      <c r="CK44" s="1"/>
      <c r="CL44" s="1"/>
      <c r="CM44" s="1"/>
      <c r="CN44" s="1"/>
      <c r="CO44" s="1"/>
      <c r="CP44" s="1"/>
      <c r="CQ44" s="269"/>
      <c r="CR44" s="274">
        <v>1659997</v>
      </c>
      <c r="CS44" s="217"/>
      <c r="CT44" s="217"/>
      <c r="CU44" s="217"/>
      <c r="CV44" s="217"/>
      <c r="CW44" s="217"/>
      <c r="CX44" s="217"/>
      <c r="CY44" s="279"/>
      <c r="CZ44" s="283">
        <v>9.6</v>
      </c>
      <c r="DA44" s="238"/>
      <c r="DB44" s="238"/>
      <c r="DC44" s="285"/>
      <c r="DD44" s="288">
        <v>207701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141359</v>
      </c>
      <c r="CS45" s="313"/>
      <c r="CT45" s="313"/>
      <c r="CU45" s="313"/>
      <c r="CV45" s="313"/>
      <c r="CW45" s="313"/>
      <c r="CX45" s="313"/>
      <c r="CY45" s="332"/>
      <c r="CZ45" s="283">
        <v>0.8</v>
      </c>
      <c r="DA45" s="335"/>
      <c r="DB45" s="335"/>
      <c r="DC45" s="338"/>
      <c r="DD45" s="288">
        <v>55962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1404876</v>
      </c>
      <c r="CS46" s="217"/>
      <c r="CT46" s="217"/>
      <c r="CU46" s="217"/>
      <c r="CV46" s="217"/>
      <c r="CW46" s="217"/>
      <c r="CX46" s="217"/>
      <c r="CY46" s="279"/>
      <c r="CZ46" s="283">
        <v>8.1</v>
      </c>
      <c r="DA46" s="238"/>
      <c r="DB46" s="238"/>
      <c r="DC46" s="285"/>
      <c r="DD46" s="288">
        <v>151736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198</v>
      </c>
      <c r="CE49" s="267"/>
      <c r="CF49" s="267"/>
      <c r="CG49" s="267"/>
      <c r="CH49" s="267"/>
      <c r="CI49" s="267"/>
      <c r="CJ49" s="267"/>
      <c r="CK49" s="267"/>
      <c r="CL49" s="267"/>
      <c r="CM49" s="267"/>
      <c r="CN49" s="267"/>
      <c r="CO49" s="267"/>
      <c r="CP49" s="267"/>
      <c r="CQ49" s="271"/>
      <c r="CR49" s="275">
        <v>17339012</v>
      </c>
      <c r="CS49" s="312"/>
      <c r="CT49" s="312"/>
      <c r="CU49" s="312"/>
      <c r="CV49" s="312"/>
      <c r="CW49" s="312"/>
      <c r="CX49" s="312"/>
      <c r="CY49" s="333"/>
      <c r="CZ49" s="292">
        <v>100</v>
      </c>
      <c r="DA49" s="336"/>
      <c r="DB49" s="336"/>
      <c r="DC49" s="339"/>
      <c r="DD49" s="342">
        <v>12026804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S0DdZ1T1ltz2tXPAUihfSdBZICP51gc0f6LLZAV9J7TtMNV8U+SlrOv1JkQNQ4ioJw9Wpl4PuMxHzYV6kVeXw==" saltValue="MXdzGMbFfv4UIntHbOPS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130</v>
      </c>
      <c r="DK2" s="707"/>
      <c r="DL2" s="707"/>
      <c r="DM2" s="707"/>
      <c r="DN2" s="707"/>
      <c r="DO2" s="710"/>
      <c r="DP2" s="368"/>
      <c r="DQ2" s="706" t="s">
        <v>22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442</v>
      </c>
      <c r="B5" s="397"/>
      <c r="C5" s="397"/>
      <c r="D5" s="397"/>
      <c r="E5" s="397"/>
      <c r="F5" s="397"/>
      <c r="G5" s="397"/>
      <c r="H5" s="397"/>
      <c r="I5" s="397"/>
      <c r="J5" s="397"/>
      <c r="K5" s="397"/>
      <c r="L5" s="397"/>
      <c r="M5" s="397"/>
      <c r="N5" s="397"/>
      <c r="O5" s="397"/>
      <c r="P5" s="429"/>
      <c r="Q5" s="435" t="s">
        <v>184</v>
      </c>
      <c r="R5" s="447"/>
      <c r="S5" s="447"/>
      <c r="T5" s="447"/>
      <c r="U5" s="458"/>
      <c r="V5" s="435" t="s">
        <v>443</v>
      </c>
      <c r="W5" s="447"/>
      <c r="X5" s="447"/>
      <c r="Y5" s="447"/>
      <c r="Z5" s="458"/>
      <c r="AA5" s="435" t="s">
        <v>444</v>
      </c>
      <c r="AB5" s="447"/>
      <c r="AC5" s="447"/>
      <c r="AD5" s="447"/>
      <c r="AE5" s="447"/>
      <c r="AF5" s="504" t="s">
        <v>181</v>
      </c>
      <c r="AG5" s="447"/>
      <c r="AH5" s="447"/>
      <c r="AI5" s="447"/>
      <c r="AJ5" s="524"/>
      <c r="AK5" s="447" t="s">
        <v>445</v>
      </c>
      <c r="AL5" s="447"/>
      <c r="AM5" s="447"/>
      <c r="AN5" s="447"/>
      <c r="AO5" s="458"/>
      <c r="AP5" s="435" t="s">
        <v>446</v>
      </c>
      <c r="AQ5" s="447"/>
      <c r="AR5" s="447"/>
      <c r="AS5" s="447"/>
      <c r="AT5" s="458"/>
      <c r="AU5" s="435" t="s">
        <v>448</v>
      </c>
      <c r="AV5" s="447"/>
      <c r="AW5" s="447"/>
      <c r="AX5" s="447"/>
      <c r="AY5" s="524"/>
      <c r="AZ5" s="378"/>
      <c r="BA5" s="378"/>
      <c r="BB5" s="378"/>
      <c r="BC5" s="378"/>
      <c r="BD5" s="378"/>
      <c r="BE5" s="579"/>
      <c r="BF5" s="579"/>
      <c r="BG5" s="579"/>
      <c r="BH5" s="579"/>
      <c r="BI5" s="579"/>
      <c r="BJ5" s="579"/>
      <c r="BK5" s="579"/>
      <c r="BL5" s="579"/>
      <c r="BM5" s="579"/>
      <c r="BN5" s="579"/>
      <c r="BO5" s="579"/>
      <c r="BP5" s="579"/>
      <c r="BQ5" s="370" t="s">
        <v>449</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327</v>
      </c>
      <c r="CN5" s="447"/>
      <c r="CO5" s="447"/>
      <c r="CP5" s="447"/>
      <c r="CQ5" s="458"/>
      <c r="CR5" s="435" t="s">
        <v>248</v>
      </c>
      <c r="CS5" s="447"/>
      <c r="CT5" s="447"/>
      <c r="CU5" s="447"/>
      <c r="CV5" s="458"/>
      <c r="CW5" s="435" t="s">
        <v>51</v>
      </c>
      <c r="CX5" s="447"/>
      <c r="CY5" s="447"/>
      <c r="CZ5" s="447"/>
      <c r="DA5" s="458"/>
      <c r="DB5" s="435" t="s">
        <v>411</v>
      </c>
      <c r="DC5" s="447"/>
      <c r="DD5" s="447"/>
      <c r="DE5" s="447"/>
      <c r="DF5" s="458"/>
      <c r="DG5" s="700" t="s">
        <v>245</v>
      </c>
      <c r="DH5" s="703"/>
      <c r="DI5" s="703"/>
      <c r="DJ5" s="703"/>
      <c r="DK5" s="708"/>
      <c r="DL5" s="700" t="s">
        <v>450</v>
      </c>
      <c r="DM5" s="703"/>
      <c r="DN5" s="703"/>
      <c r="DO5" s="703"/>
      <c r="DP5" s="708"/>
      <c r="DQ5" s="435" t="s">
        <v>451</v>
      </c>
      <c r="DR5" s="447"/>
      <c r="DS5" s="447"/>
      <c r="DT5" s="447"/>
      <c r="DU5" s="458"/>
      <c r="DV5" s="435" t="s">
        <v>448</v>
      </c>
      <c r="DW5" s="447"/>
      <c r="DX5" s="447"/>
      <c r="DY5" s="447"/>
      <c r="DZ5" s="524"/>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5"/>
      <c r="AK6" s="448"/>
      <c r="AL6" s="448"/>
      <c r="AM6" s="448"/>
      <c r="AN6" s="448"/>
      <c r="AO6" s="459"/>
      <c r="AP6" s="436"/>
      <c r="AQ6" s="448"/>
      <c r="AR6" s="448"/>
      <c r="AS6" s="448"/>
      <c r="AT6" s="459"/>
      <c r="AU6" s="436"/>
      <c r="AV6" s="448"/>
      <c r="AW6" s="448"/>
      <c r="AX6" s="448"/>
      <c r="AY6" s="525"/>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5"/>
      <c r="EA6" s="579"/>
    </row>
    <row r="7" spans="1:131" s="364" customFormat="1" ht="26.25" customHeight="1">
      <c r="A7" s="372">
        <v>1</v>
      </c>
      <c r="B7" s="399" t="s">
        <v>265</v>
      </c>
      <c r="C7" s="419"/>
      <c r="D7" s="419"/>
      <c r="E7" s="419"/>
      <c r="F7" s="419"/>
      <c r="G7" s="419"/>
      <c r="H7" s="419"/>
      <c r="I7" s="419"/>
      <c r="J7" s="419"/>
      <c r="K7" s="419"/>
      <c r="L7" s="419"/>
      <c r="M7" s="419"/>
      <c r="N7" s="419"/>
      <c r="O7" s="419"/>
      <c r="P7" s="431"/>
      <c r="Q7" s="437">
        <v>17784</v>
      </c>
      <c r="R7" s="449"/>
      <c r="S7" s="449"/>
      <c r="T7" s="449"/>
      <c r="U7" s="449"/>
      <c r="V7" s="449">
        <v>17353</v>
      </c>
      <c r="W7" s="449"/>
      <c r="X7" s="449"/>
      <c r="Y7" s="449"/>
      <c r="Z7" s="449"/>
      <c r="AA7" s="449">
        <v>431</v>
      </c>
      <c r="AB7" s="449"/>
      <c r="AC7" s="449"/>
      <c r="AD7" s="449"/>
      <c r="AE7" s="492"/>
      <c r="AF7" s="506">
        <v>426</v>
      </c>
      <c r="AG7" s="520"/>
      <c r="AH7" s="520"/>
      <c r="AI7" s="520"/>
      <c r="AJ7" s="526"/>
      <c r="AK7" s="535">
        <v>85</v>
      </c>
      <c r="AL7" s="449"/>
      <c r="AM7" s="449"/>
      <c r="AN7" s="449"/>
      <c r="AO7" s="449"/>
      <c r="AP7" s="449">
        <v>25047</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7"/>
      <c r="BS7" s="399" t="s">
        <v>537</v>
      </c>
      <c r="BT7" s="419"/>
      <c r="BU7" s="419"/>
      <c r="BV7" s="419"/>
      <c r="BW7" s="419"/>
      <c r="BX7" s="419"/>
      <c r="BY7" s="419"/>
      <c r="BZ7" s="419"/>
      <c r="CA7" s="419"/>
      <c r="CB7" s="419"/>
      <c r="CC7" s="419"/>
      <c r="CD7" s="419"/>
      <c r="CE7" s="419"/>
      <c r="CF7" s="419"/>
      <c r="CG7" s="431"/>
      <c r="CH7" s="663">
        <v>1</v>
      </c>
      <c r="CI7" s="666"/>
      <c r="CJ7" s="666"/>
      <c r="CK7" s="666"/>
      <c r="CL7" s="681"/>
      <c r="CM7" s="663">
        <v>51</v>
      </c>
      <c r="CN7" s="666"/>
      <c r="CO7" s="666"/>
      <c r="CP7" s="666"/>
      <c r="CQ7" s="681"/>
      <c r="CR7" s="663">
        <v>25</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9"/>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7"/>
      <c r="AK8" s="460"/>
      <c r="AL8" s="450"/>
      <c r="AM8" s="450"/>
      <c r="AN8" s="450"/>
      <c r="AO8" s="450"/>
      <c r="AP8" s="450"/>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8"/>
      <c r="BS8" s="400" t="s">
        <v>538</v>
      </c>
      <c r="BT8" s="420"/>
      <c r="BU8" s="420"/>
      <c r="BV8" s="420"/>
      <c r="BW8" s="420"/>
      <c r="BX8" s="420"/>
      <c r="BY8" s="420"/>
      <c r="BZ8" s="420"/>
      <c r="CA8" s="420"/>
      <c r="CB8" s="420"/>
      <c r="CC8" s="420"/>
      <c r="CD8" s="420"/>
      <c r="CE8" s="420"/>
      <c r="CF8" s="420"/>
      <c r="CG8" s="432"/>
      <c r="CH8" s="444">
        <v>1</v>
      </c>
      <c r="CI8" s="456"/>
      <c r="CJ8" s="456"/>
      <c r="CK8" s="456"/>
      <c r="CL8" s="682"/>
      <c r="CM8" s="444">
        <v>6</v>
      </c>
      <c r="CN8" s="456"/>
      <c r="CO8" s="456"/>
      <c r="CP8" s="456"/>
      <c r="CQ8" s="682"/>
      <c r="CR8" s="444">
        <v>10</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9"/>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7"/>
      <c r="AK9" s="460"/>
      <c r="AL9" s="450"/>
      <c r="AM9" s="450"/>
      <c r="AN9" s="450"/>
      <c r="AO9" s="450"/>
      <c r="AP9" s="450"/>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8"/>
      <c r="BS9" s="400" t="s">
        <v>539</v>
      </c>
      <c r="BT9" s="420"/>
      <c r="BU9" s="420"/>
      <c r="BV9" s="420"/>
      <c r="BW9" s="420"/>
      <c r="BX9" s="420"/>
      <c r="BY9" s="420"/>
      <c r="BZ9" s="420"/>
      <c r="CA9" s="420"/>
      <c r="CB9" s="420"/>
      <c r="CC9" s="420"/>
      <c r="CD9" s="420"/>
      <c r="CE9" s="420"/>
      <c r="CF9" s="420"/>
      <c r="CG9" s="432"/>
      <c r="CH9" s="444">
        <v>-34</v>
      </c>
      <c r="CI9" s="456"/>
      <c r="CJ9" s="456"/>
      <c r="CK9" s="456"/>
      <c r="CL9" s="682"/>
      <c r="CM9" s="444">
        <v>-72</v>
      </c>
      <c r="CN9" s="456"/>
      <c r="CO9" s="456"/>
      <c r="CP9" s="456"/>
      <c r="CQ9" s="682"/>
      <c r="CR9" s="444">
        <v>10</v>
      </c>
      <c r="CS9" s="456"/>
      <c r="CT9" s="456"/>
      <c r="CU9" s="456"/>
      <c r="CV9" s="682"/>
      <c r="CW9" s="444" t="s">
        <v>204</v>
      </c>
      <c r="CX9" s="456"/>
      <c r="CY9" s="456"/>
      <c r="CZ9" s="456"/>
      <c r="DA9" s="682"/>
      <c r="DB9" s="444">
        <v>87</v>
      </c>
      <c r="DC9" s="456"/>
      <c r="DD9" s="456"/>
      <c r="DE9" s="456"/>
      <c r="DF9" s="682"/>
      <c r="DG9" s="444" t="s">
        <v>204</v>
      </c>
      <c r="DH9" s="456"/>
      <c r="DI9" s="456"/>
      <c r="DJ9" s="456"/>
      <c r="DK9" s="682"/>
      <c r="DL9" s="444" t="s">
        <v>204</v>
      </c>
      <c r="DM9" s="456"/>
      <c r="DN9" s="456"/>
      <c r="DO9" s="456"/>
      <c r="DP9" s="682"/>
      <c r="DQ9" s="444">
        <v>78</v>
      </c>
      <c r="DR9" s="456"/>
      <c r="DS9" s="456"/>
      <c r="DT9" s="456"/>
      <c r="DU9" s="682"/>
      <c r="DV9" s="400"/>
      <c r="DW9" s="420"/>
      <c r="DX9" s="420"/>
      <c r="DY9" s="420"/>
      <c r="DZ9" s="718"/>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7"/>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8"/>
      <c r="BS10" s="400" t="s">
        <v>540</v>
      </c>
      <c r="BT10" s="420"/>
      <c r="BU10" s="420"/>
      <c r="BV10" s="420"/>
      <c r="BW10" s="420"/>
      <c r="BX10" s="420"/>
      <c r="BY10" s="420"/>
      <c r="BZ10" s="420"/>
      <c r="CA10" s="420"/>
      <c r="CB10" s="420"/>
      <c r="CC10" s="420"/>
      <c r="CD10" s="420"/>
      <c r="CE10" s="420"/>
      <c r="CF10" s="420"/>
      <c r="CG10" s="432"/>
      <c r="CH10" s="444">
        <v>-2</v>
      </c>
      <c r="CI10" s="456"/>
      <c r="CJ10" s="456"/>
      <c r="CK10" s="456"/>
      <c r="CL10" s="682"/>
      <c r="CM10" s="444">
        <v>23</v>
      </c>
      <c r="CN10" s="456"/>
      <c r="CO10" s="456"/>
      <c r="CP10" s="456"/>
      <c r="CQ10" s="682"/>
      <c r="CR10" s="444">
        <v>6</v>
      </c>
      <c r="CS10" s="456"/>
      <c r="CT10" s="456"/>
      <c r="CU10" s="456"/>
      <c r="CV10" s="682"/>
      <c r="CW10" s="444" t="s">
        <v>204</v>
      </c>
      <c r="CX10" s="456"/>
      <c r="CY10" s="456"/>
      <c r="CZ10" s="456"/>
      <c r="DA10" s="682"/>
      <c r="DB10" s="444" t="s">
        <v>204</v>
      </c>
      <c r="DC10" s="456"/>
      <c r="DD10" s="456"/>
      <c r="DE10" s="456"/>
      <c r="DF10" s="682"/>
      <c r="DG10" s="444" t="s">
        <v>204</v>
      </c>
      <c r="DH10" s="456"/>
      <c r="DI10" s="456"/>
      <c r="DJ10" s="456"/>
      <c r="DK10" s="682"/>
      <c r="DL10" s="444" t="s">
        <v>204</v>
      </c>
      <c r="DM10" s="456"/>
      <c r="DN10" s="456"/>
      <c r="DO10" s="456"/>
      <c r="DP10" s="682"/>
      <c r="DQ10" s="444" t="s">
        <v>204</v>
      </c>
      <c r="DR10" s="456"/>
      <c r="DS10" s="456"/>
      <c r="DT10" s="456"/>
      <c r="DU10" s="682"/>
      <c r="DV10" s="400"/>
      <c r="DW10" s="420"/>
      <c r="DX10" s="420"/>
      <c r="DY10" s="420"/>
      <c r="DZ10" s="718"/>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7"/>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7"/>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7"/>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7"/>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7"/>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7"/>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7"/>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7"/>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7"/>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7"/>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7"/>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7"/>
      <c r="AK22" s="536"/>
      <c r="AL22" s="451"/>
      <c r="AM22" s="451"/>
      <c r="AN22" s="451"/>
      <c r="AO22" s="451"/>
      <c r="AP22" s="451"/>
      <c r="AQ22" s="451"/>
      <c r="AR22" s="451"/>
      <c r="AS22" s="451"/>
      <c r="AT22" s="451"/>
      <c r="AU22" s="569"/>
      <c r="AV22" s="569"/>
      <c r="AW22" s="569"/>
      <c r="AX22" s="569"/>
      <c r="AY22" s="592"/>
      <c r="AZ22" s="597" t="s">
        <v>453</v>
      </c>
      <c r="BA22" s="597"/>
      <c r="BB22" s="597"/>
      <c r="BC22" s="597"/>
      <c r="BD22" s="607"/>
      <c r="BE22" s="579"/>
      <c r="BF22" s="579"/>
      <c r="BG22" s="579"/>
      <c r="BH22" s="579"/>
      <c r="BI22" s="579"/>
      <c r="BJ22" s="579"/>
      <c r="BK22" s="579"/>
      <c r="BL22" s="579"/>
      <c r="BM22" s="579"/>
      <c r="BN22" s="579"/>
      <c r="BO22" s="579"/>
      <c r="BP22" s="579"/>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9"/>
    </row>
    <row r="23" spans="1:131" s="364" customFormat="1" ht="26.25" customHeight="1">
      <c r="A23" s="374" t="s">
        <v>256</v>
      </c>
      <c r="B23" s="401" t="s">
        <v>309</v>
      </c>
      <c r="C23" s="421"/>
      <c r="D23" s="421"/>
      <c r="E23" s="421"/>
      <c r="F23" s="421"/>
      <c r="G23" s="421"/>
      <c r="H23" s="421"/>
      <c r="I23" s="421"/>
      <c r="J23" s="421"/>
      <c r="K23" s="421"/>
      <c r="L23" s="421"/>
      <c r="M23" s="421"/>
      <c r="N23" s="421"/>
      <c r="O23" s="421"/>
      <c r="P23" s="433"/>
      <c r="Q23" s="440">
        <f>IF(SUM(Q7:U22)=0,"-",SUM(Q7:U22))</f>
        <v>17784</v>
      </c>
      <c r="R23" s="452"/>
      <c r="S23" s="452"/>
      <c r="T23" s="452"/>
      <c r="U23" s="452"/>
      <c r="V23" s="452">
        <f>IF(SUM(V7:Z22)=0,"-",SUM(V7:Z22))</f>
        <v>17353</v>
      </c>
      <c r="W23" s="452"/>
      <c r="X23" s="452"/>
      <c r="Y23" s="452"/>
      <c r="Z23" s="452"/>
      <c r="AA23" s="452">
        <f>IF(SUM(AA7:AE22)=0,"-",SUM(AA7:AE22))</f>
        <v>431</v>
      </c>
      <c r="AB23" s="452"/>
      <c r="AC23" s="452"/>
      <c r="AD23" s="452"/>
      <c r="AE23" s="494"/>
      <c r="AF23" s="508">
        <f>IF(SUM(AF7:AJ22)=0,"-",SUM(AF7:AJ22))</f>
        <v>426</v>
      </c>
      <c r="AG23" s="452"/>
      <c r="AH23" s="452"/>
      <c r="AI23" s="452"/>
      <c r="AJ23" s="528"/>
      <c r="AK23" s="537"/>
      <c r="AL23" s="455"/>
      <c r="AM23" s="455"/>
      <c r="AN23" s="455"/>
      <c r="AO23" s="455"/>
      <c r="AP23" s="452">
        <f>IF(SUM(AP7:AT22)=0,"-",SUM(AP7:AT22))</f>
        <v>25047</v>
      </c>
      <c r="AQ23" s="452"/>
      <c r="AR23" s="452"/>
      <c r="AS23" s="452"/>
      <c r="AT23" s="452"/>
      <c r="AU23" s="570"/>
      <c r="AV23" s="570"/>
      <c r="AW23" s="570"/>
      <c r="AX23" s="570"/>
      <c r="AY23" s="593"/>
      <c r="AZ23" s="512" t="s">
        <v>204</v>
      </c>
      <c r="BA23" s="523"/>
      <c r="BB23" s="523"/>
      <c r="BC23" s="523"/>
      <c r="BD23" s="532"/>
      <c r="BE23" s="579"/>
      <c r="BF23" s="579"/>
      <c r="BG23" s="579"/>
      <c r="BH23" s="579"/>
      <c r="BI23" s="579"/>
      <c r="BJ23" s="579"/>
      <c r="BK23" s="579"/>
      <c r="BL23" s="579"/>
      <c r="BM23" s="579"/>
      <c r="BN23" s="579"/>
      <c r="BO23" s="579"/>
      <c r="BP23" s="579"/>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9"/>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9"/>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253</v>
      </c>
      <c r="AG26" s="521"/>
      <c r="AH26" s="521"/>
      <c r="AI26" s="521"/>
      <c r="AJ26" s="529"/>
      <c r="AK26" s="447" t="s">
        <v>391</v>
      </c>
      <c r="AL26" s="447"/>
      <c r="AM26" s="447"/>
      <c r="AN26" s="447"/>
      <c r="AO26" s="458"/>
      <c r="AP26" s="435" t="s">
        <v>364</v>
      </c>
      <c r="AQ26" s="447"/>
      <c r="AR26" s="447"/>
      <c r="AS26" s="447"/>
      <c r="AT26" s="458"/>
      <c r="AU26" s="435" t="s">
        <v>458</v>
      </c>
      <c r="AV26" s="447"/>
      <c r="AW26" s="447"/>
      <c r="AX26" s="447"/>
      <c r="AY26" s="458"/>
      <c r="AZ26" s="435" t="s">
        <v>459</v>
      </c>
      <c r="BA26" s="447"/>
      <c r="BB26" s="447"/>
      <c r="BC26" s="447"/>
      <c r="BD26" s="458"/>
      <c r="BE26" s="435" t="s">
        <v>448</v>
      </c>
      <c r="BF26" s="447"/>
      <c r="BG26" s="447"/>
      <c r="BH26" s="447"/>
      <c r="BI26" s="524"/>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2"/>
      <c r="AH27" s="522"/>
      <c r="AI27" s="522"/>
      <c r="AJ27" s="530"/>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5"/>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2116</v>
      </c>
      <c r="R28" s="453"/>
      <c r="S28" s="453"/>
      <c r="T28" s="453"/>
      <c r="U28" s="453"/>
      <c r="V28" s="453">
        <v>2113</v>
      </c>
      <c r="W28" s="453"/>
      <c r="X28" s="453"/>
      <c r="Y28" s="453"/>
      <c r="Z28" s="453"/>
      <c r="AA28" s="453">
        <v>3</v>
      </c>
      <c r="AB28" s="453"/>
      <c r="AC28" s="453"/>
      <c r="AD28" s="453"/>
      <c r="AE28" s="495"/>
      <c r="AF28" s="511">
        <v>3</v>
      </c>
      <c r="AG28" s="453"/>
      <c r="AH28" s="453"/>
      <c r="AI28" s="453"/>
      <c r="AJ28" s="531"/>
      <c r="AK28" s="538">
        <v>167</v>
      </c>
      <c r="AL28" s="453"/>
      <c r="AM28" s="453"/>
      <c r="AN28" s="453"/>
      <c r="AO28" s="453"/>
      <c r="AP28" s="453" t="s">
        <v>204</v>
      </c>
      <c r="AQ28" s="453"/>
      <c r="AR28" s="453"/>
      <c r="AS28" s="453"/>
      <c r="AT28" s="453"/>
      <c r="AU28" s="453" t="s">
        <v>204</v>
      </c>
      <c r="AV28" s="453"/>
      <c r="AW28" s="453"/>
      <c r="AX28" s="453"/>
      <c r="AY28" s="453"/>
      <c r="AZ28" s="598" t="s">
        <v>204</v>
      </c>
      <c r="BA28" s="598"/>
      <c r="BB28" s="598"/>
      <c r="BC28" s="598"/>
      <c r="BD28" s="598"/>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289</v>
      </c>
      <c r="C29" s="420"/>
      <c r="D29" s="420"/>
      <c r="E29" s="420"/>
      <c r="F29" s="420"/>
      <c r="G29" s="420"/>
      <c r="H29" s="420"/>
      <c r="I29" s="420"/>
      <c r="J29" s="420"/>
      <c r="K29" s="420"/>
      <c r="L29" s="420"/>
      <c r="M29" s="420"/>
      <c r="N29" s="420"/>
      <c r="O29" s="420"/>
      <c r="P29" s="432"/>
      <c r="Q29" s="438">
        <v>2366</v>
      </c>
      <c r="R29" s="450"/>
      <c r="S29" s="450"/>
      <c r="T29" s="450"/>
      <c r="U29" s="450"/>
      <c r="V29" s="450">
        <v>2305</v>
      </c>
      <c r="W29" s="450"/>
      <c r="X29" s="450"/>
      <c r="Y29" s="450"/>
      <c r="Z29" s="450"/>
      <c r="AA29" s="450">
        <v>61</v>
      </c>
      <c r="AB29" s="450"/>
      <c r="AC29" s="450"/>
      <c r="AD29" s="450"/>
      <c r="AE29" s="461"/>
      <c r="AF29" s="507">
        <v>61</v>
      </c>
      <c r="AG29" s="456"/>
      <c r="AH29" s="456"/>
      <c r="AI29" s="456"/>
      <c r="AJ29" s="527"/>
      <c r="AK29" s="460">
        <v>343</v>
      </c>
      <c r="AL29" s="450"/>
      <c r="AM29" s="450"/>
      <c r="AN29" s="450"/>
      <c r="AO29" s="450"/>
      <c r="AP29" s="450" t="s">
        <v>204</v>
      </c>
      <c r="AQ29" s="450"/>
      <c r="AR29" s="450"/>
      <c r="AS29" s="450"/>
      <c r="AT29" s="450"/>
      <c r="AU29" s="450" t="s">
        <v>204</v>
      </c>
      <c r="AV29" s="450"/>
      <c r="AW29" s="450"/>
      <c r="AX29" s="450"/>
      <c r="AY29" s="450"/>
      <c r="AZ29" s="599" t="s">
        <v>204</v>
      </c>
      <c r="BA29" s="599"/>
      <c r="BB29" s="599"/>
      <c r="BC29" s="599"/>
      <c r="BD29" s="599"/>
      <c r="BE29" s="568"/>
      <c r="BF29" s="568"/>
      <c r="BG29" s="568"/>
      <c r="BH29" s="568"/>
      <c r="BI29" s="591"/>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229</v>
      </c>
      <c r="C30" s="420"/>
      <c r="D30" s="420"/>
      <c r="E30" s="420"/>
      <c r="F30" s="420"/>
      <c r="G30" s="420"/>
      <c r="H30" s="420"/>
      <c r="I30" s="420"/>
      <c r="J30" s="420"/>
      <c r="K30" s="420"/>
      <c r="L30" s="420"/>
      <c r="M30" s="420"/>
      <c r="N30" s="420"/>
      <c r="O30" s="420"/>
      <c r="P30" s="432"/>
      <c r="Q30" s="438">
        <v>370</v>
      </c>
      <c r="R30" s="450"/>
      <c r="S30" s="450"/>
      <c r="T30" s="450"/>
      <c r="U30" s="450"/>
      <c r="V30" s="450">
        <v>370</v>
      </c>
      <c r="W30" s="450"/>
      <c r="X30" s="450"/>
      <c r="Y30" s="450"/>
      <c r="Z30" s="450"/>
      <c r="AA30" s="450">
        <v>0</v>
      </c>
      <c r="AB30" s="450"/>
      <c r="AC30" s="450"/>
      <c r="AD30" s="450"/>
      <c r="AE30" s="461"/>
      <c r="AF30" s="507">
        <v>0</v>
      </c>
      <c r="AG30" s="456"/>
      <c r="AH30" s="456"/>
      <c r="AI30" s="456"/>
      <c r="AJ30" s="527"/>
      <c r="AK30" s="460">
        <v>145</v>
      </c>
      <c r="AL30" s="450"/>
      <c r="AM30" s="450"/>
      <c r="AN30" s="450"/>
      <c r="AO30" s="450"/>
      <c r="AP30" s="450" t="s">
        <v>204</v>
      </c>
      <c r="AQ30" s="450"/>
      <c r="AR30" s="450"/>
      <c r="AS30" s="450"/>
      <c r="AT30" s="450"/>
      <c r="AU30" s="450" t="s">
        <v>204</v>
      </c>
      <c r="AV30" s="450"/>
      <c r="AW30" s="450"/>
      <c r="AX30" s="450"/>
      <c r="AY30" s="450"/>
      <c r="AZ30" s="599" t="s">
        <v>204</v>
      </c>
      <c r="BA30" s="599"/>
      <c r="BB30" s="599"/>
      <c r="BC30" s="599"/>
      <c r="BD30" s="599"/>
      <c r="BE30" s="568"/>
      <c r="BF30" s="568"/>
      <c r="BG30" s="568"/>
      <c r="BH30" s="568"/>
      <c r="BI30" s="591"/>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594</v>
      </c>
      <c r="R31" s="450"/>
      <c r="S31" s="450"/>
      <c r="T31" s="450"/>
      <c r="U31" s="450"/>
      <c r="V31" s="450">
        <v>587</v>
      </c>
      <c r="W31" s="450"/>
      <c r="X31" s="450"/>
      <c r="Y31" s="450"/>
      <c r="Z31" s="450"/>
      <c r="AA31" s="450">
        <v>7</v>
      </c>
      <c r="AB31" s="450"/>
      <c r="AC31" s="450"/>
      <c r="AD31" s="450"/>
      <c r="AE31" s="461"/>
      <c r="AF31" s="507">
        <v>109</v>
      </c>
      <c r="AG31" s="456"/>
      <c r="AH31" s="456"/>
      <c r="AI31" s="456"/>
      <c r="AJ31" s="527"/>
      <c r="AK31" s="460">
        <v>126</v>
      </c>
      <c r="AL31" s="450"/>
      <c r="AM31" s="450"/>
      <c r="AN31" s="450"/>
      <c r="AO31" s="450"/>
      <c r="AP31" s="450">
        <v>4450</v>
      </c>
      <c r="AQ31" s="450"/>
      <c r="AR31" s="450"/>
      <c r="AS31" s="450"/>
      <c r="AT31" s="450"/>
      <c r="AU31" s="450">
        <v>1256</v>
      </c>
      <c r="AV31" s="450"/>
      <c r="AW31" s="450"/>
      <c r="AX31" s="450"/>
      <c r="AY31" s="450"/>
      <c r="AZ31" s="599" t="s">
        <v>204</v>
      </c>
      <c r="BA31" s="599"/>
      <c r="BB31" s="599"/>
      <c r="BC31" s="599"/>
      <c r="BD31" s="599"/>
      <c r="BE31" s="568" t="s">
        <v>461</v>
      </c>
      <c r="BF31" s="568"/>
      <c r="BG31" s="568"/>
      <c r="BH31" s="568"/>
      <c r="BI31" s="591"/>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3265</v>
      </c>
      <c r="R32" s="450"/>
      <c r="S32" s="450"/>
      <c r="T32" s="450"/>
      <c r="U32" s="450"/>
      <c r="V32" s="450">
        <v>3314</v>
      </c>
      <c r="W32" s="450"/>
      <c r="X32" s="450"/>
      <c r="Y32" s="450"/>
      <c r="Z32" s="450"/>
      <c r="AA32" s="450">
        <v>-49</v>
      </c>
      <c r="AB32" s="450"/>
      <c r="AC32" s="450"/>
      <c r="AD32" s="450"/>
      <c r="AE32" s="461"/>
      <c r="AF32" s="507">
        <v>518</v>
      </c>
      <c r="AG32" s="456"/>
      <c r="AH32" s="456"/>
      <c r="AI32" s="456"/>
      <c r="AJ32" s="527"/>
      <c r="AK32" s="460">
        <v>840</v>
      </c>
      <c r="AL32" s="450"/>
      <c r="AM32" s="450"/>
      <c r="AN32" s="450"/>
      <c r="AO32" s="450"/>
      <c r="AP32" s="450">
        <v>1463</v>
      </c>
      <c r="AQ32" s="450"/>
      <c r="AR32" s="450"/>
      <c r="AS32" s="450"/>
      <c r="AT32" s="450"/>
      <c r="AU32" s="450">
        <v>912</v>
      </c>
      <c r="AV32" s="450"/>
      <c r="AW32" s="450"/>
      <c r="AX32" s="450"/>
      <c r="AY32" s="450"/>
      <c r="AZ32" s="599" t="s">
        <v>204</v>
      </c>
      <c r="BA32" s="599"/>
      <c r="BB32" s="599"/>
      <c r="BC32" s="599"/>
      <c r="BD32" s="599"/>
      <c r="BE32" s="568" t="s">
        <v>461</v>
      </c>
      <c r="BF32" s="568"/>
      <c r="BG32" s="568"/>
      <c r="BH32" s="568"/>
      <c r="BI32" s="591"/>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979</v>
      </c>
      <c r="R33" s="450"/>
      <c r="S33" s="450"/>
      <c r="T33" s="450"/>
      <c r="U33" s="450"/>
      <c r="V33" s="450">
        <v>979</v>
      </c>
      <c r="W33" s="450"/>
      <c r="X33" s="450"/>
      <c r="Y33" s="450"/>
      <c r="Z33" s="450"/>
      <c r="AA33" s="450">
        <v>0</v>
      </c>
      <c r="AB33" s="450"/>
      <c r="AC33" s="450"/>
      <c r="AD33" s="450"/>
      <c r="AE33" s="461"/>
      <c r="AF33" s="507" t="s">
        <v>204</v>
      </c>
      <c r="AG33" s="456"/>
      <c r="AH33" s="456"/>
      <c r="AI33" s="456"/>
      <c r="AJ33" s="527"/>
      <c r="AK33" s="460">
        <v>378</v>
      </c>
      <c r="AL33" s="450"/>
      <c r="AM33" s="450"/>
      <c r="AN33" s="450"/>
      <c r="AO33" s="450"/>
      <c r="AP33" s="450">
        <v>3747</v>
      </c>
      <c r="AQ33" s="450"/>
      <c r="AR33" s="450"/>
      <c r="AS33" s="450"/>
      <c r="AT33" s="450"/>
      <c r="AU33" s="450">
        <v>2205</v>
      </c>
      <c r="AV33" s="450"/>
      <c r="AW33" s="450"/>
      <c r="AX33" s="450"/>
      <c r="AY33" s="450"/>
      <c r="AZ33" s="599" t="s">
        <v>204</v>
      </c>
      <c r="BA33" s="599"/>
      <c r="BB33" s="599"/>
      <c r="BC33" s="599"/>
      <c r="BD33" s="599"/>
      <c r="BE33" s="568" t="s">
        <v>26</v>
      </c>
      <c r="BF33" s="568"/>
      <c r="BG33" s="568"/>
      <c r="BH33" s="568"/>
      <c r="BI33" s="591"/>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227</v>
      </c>
      <c r="R34" s="450"/>
      <c r="S34" s="450"/>
      <c r="T34" s="450"/>
      <c r="U34" s="450"/>
      <c r="V34" s="450">
        <v>227</v>
      </c>
      <c r="W34" s="450"/>
      <c r="X34" s="450"/>
      <c r="Y34" s="450"/>
      <c r="Z34" s="450"/>
      <c r="AA34" s="450">
        <v>0</v>
      </c>
      <c r="AB34" s="450"/>
      <c r="AC34" s="450"/>
      <c r="AD34" s="450"/>
      <c r="AE34" s="461"/>
      <c r="AF34" s="507" t="s">
        <v>204</v>
      </c>
      <c r="AG34" s="456"/>
      <c r="AH34" s="456"/>
      <c r="AI34" s="456"/>
      <c r="AJ34" s="527"/>
      <c r="AK34" s="460">
        <v>145</v>
      </c>
      <c r="AL34" s="450"/>
      <c r="AM34" s="450"/>
      <c r="AN34" s="450"/>
      <c r="AO34" s="450"/>
      <c r="AP34" s="450">
        <v>1063</v>
      </c>
      <c r="AQ34" s="450"/>
      <c r="AR34" s="450"/>
      <c r="AS34" s="450"/>
      <c r="AT34" s="450"/>
      <c r="AU34" s="450">
        <v>1063</v>
      </c>
      <c r="AV34" s="450"/>
      <c r="AW34" s="450"/>
      <c r="AX34" s="450"/>
      <c r="AY34" s="450"/>
      <c r="AZ34" s="599" t="s">
        <v>204</v>
      </c>
      <c r="BA34" s="599"/>
      <c r="BB34" s="599"/>
      <c r="BC34" s="599"/>
      <c r="BD34" s="599"/>
      <c r="BE34" s="568" t="s">
        <v>26</v>
      </c>
      <c r="BF34" s="568"/>
      <c r="BG34" s="568"/>
      <c r="BH34" s="568"/>
      <c r="BI34" s="591"/>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7"/>
      <c r="AK35" s="460"/>
      <c r="AL35" s="450"/>
      <c r="AM35" s="450"/>
      <c r="AN35" s="450"/>
      <c r="AO35" s="450"/>
      <c r="AP35" s="450"/>
      <c r="AQ35" s="450"/>
      <c r="AR35" s="450"/>
      <c r="AS35" s="450"/>
      <c r="AT35" s="450"/>
      <c r="AU35" s="450"/>
      <c r="AV35" s="450"/>
      <c r="AW35" s="450"/>
      <c r="AX35" s="450"/>
      <c r="AY35" s="450"/>
      <c r="AZ35" s="599"/>
      <c r="BA35" s="599"/>
      <c r="BB35" s="599"/>
      <c r="BC35" s="599"/>
      <c r="BD35" s="599"/>
      <c r="BE35" s="568"/>
      <c r="BF35" s="568"/>
      <c r="BG35" s="568"/>
      <c r="BH35" s="568"/>
      <c r="BI35" s="591"/>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7"/>
      <c r="AK36" s="460"/>
      <c r="AL36" s="450"/>
      <c r="AM36" s="450"/>
      <c r="AN36" s="450"/>
      <c r="AO36" s="450"/>
      <c r="AP36" s="450"/>
      <c r="AQ36" s="450"/>
      <c r="AR36" s="450"/>
      <c r="AS36" s="450"/>
      <c r="AT36" s="450"/>
      <c r="AU36" s="450"/>
      <c r="AV36" s="450"/>
      <c r="AW36" s="450"/>
      <c r="AX36" s="450"/>
      <c r="AY36" s="450"/>
      <c r="AZ36" s="599"/>
      <c r="BA36" s="599"/>
      <c r="BB36" s="599"/>
      <c r="BC36" s="599"/>
      <c r="BD36" s="599"/>
      <c r="BE36" s="568"/>
      <c r="BF36" s="568"/>
      <c r="BG36" s="568"/>
      <c r="BH36" s="568"/>
      <c r="BI36" s="591"/>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7"/>
      <c r="AK37" s="460"/>
      <c r="AL37" s="450"/>
      <c r="AM37" s="450"/>
      <c r="AN37" s="450"/>
      <c r="AO37" s="450"/>
      <c r="AP37" s="450"/>
      <c r="AQ37" s="450"/>
      <c r="AR37" s="450"/>
      <c r="AS37" s="450"/>
      <c r="AT37" s="450"/>
      <c r="AU37" s="450"/>
      <c r="AV37" s="450"/>
      <c r="AW37" s="450"/>
      <c r="AX37" s="450"/>
      <c r="AY37" s="450"/>
      <c r="AZ37" s="599"/>
      <c r="BA37" s="599"/>
      <c r="BB37" s="599"/>
      <c r="BC37" s="599"/>
      <c r="BD37" s="599"/>
      <c r="BE37" s="568"/>
      <c r="BF37" s="568"/>
      <c r="BG37" s="568"/>
      <c r="BH37" s="568"/>
      <c r="BI37" s="591"/>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7"/>
      <c r="AK38" s="460"/>
      <c r="AL38" s="450"/>
      <c r="AM38" s="450"/>
      <c r="AN38" s="450"/>
      <c r="AO38" s="450"/>
      <c r="AP38" s="450"/>
      <c r="AQ38" s="450"/>
      <c r="AR38" s="450"/>
      <c r="AS38" s="450"/>
      <c r="AT38" s="450"/>
      <c r="AU38" s="450"/>
      <c r="AV38" s="450"/>
      <c r="AW38" s="450"/>
      <c r="AX38" s="450"/>
      <c r="AY38" s="450"/>
      <c r="AZ38" s="599"/>
      <c r="BA38" s="599"/>
      <c r="BB38" s="599"/>
      <c r="BC38" s="599"/>
      <c r="BD38" s="599"/>
      <c r="BE38" s="568"/>
      <c r="BF38" s="568"/>
      <c r="BG38" s="568"/>
      <c r="BH38" s="568"/>
      <c r="BI38" s="591"/>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7"/>
      <c r="AK39" s="460"/>
      <c r="AL39" s="450"/>
      <c r="AM39" s="450"/>
      <c r="AN39" s="450"/>
      <c r="AO39" s="450"/>
      <c r="AP39" s="450"/>
      <c r="AQ39" s="450"/>
      <c r="AR39" s="450"/>
      <c r="AS39" s="450"/>
      <c r="AT39" s="450"/>
      <c r="AU39" s="450"/>
      <c r="AV39" s="450"/>
      <c r="AW39" s="450"/>
      <c r="AX39" s="450"/>
      <c r="AY39" s="450"/>
      <c r="AZ39" s="599"/>
      <c r="BA39" s="599"/>
      <c r="BB39" s="599"/>
      <c r="BC39" s="599"/>
      <c r="BD39" s="599"/>
      <c r="BE39" s="568"/>
      <c r="BF39" s="568"/>
      <c r="BG39" s="568"/>
      <c r="BH39" s="568"/>
      <c r="BI39" s="591"/>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7"/>
      <c r="AK40" s="460"/>
      <c r="AL40" s="450"/>
      <c r="AM40" s="450"/>
      <c r="AN40" s="450"/>
      <c r="AO40" s="450"/>
      <c r="AP40" s="450"/>
      <c r="AQ40" s="450"/>
      <c r="AR40" s="450"/>
      <c r="AS40" s="450"/>
      <c r="AT40" s="450"/>
      <c r="AU40" s="450"/>
      <c r="AV40" s="450"/>
      <c r="AW40" s="450"/>
      <c r="AX40" s="450"/>
      <c r="AY40" s="450"/>
      <c r="AZ40" s="599"/>
      <c r="BA40" s="599"/>
      <c r="BB40" s="599"/>
      <c r="BC40" s="599"/>
      <c r="BD40" s="599"/>
      <c r="BE40" s="568"/>
      <c r="BF40" s="568"/>
      <c r="BG40" s="568"/>
      <c r="BH40" s="568"/>
      <c r="BI40" s="591"/>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7"/>
      <c r="AK41" s="460"/>
      <c r="AL41" s="450"/>
      <c r="AM41" s="450"/>
      <c r="AN41" s="450"/>
      <c r="AO41" s="450"/>
      <c r="AP41" s="450"/>
      <c r="AQ41" s="450"/>
      <c r="AR41" s="450"/>
      <c r="AS41" s="450"/>
      <c r="AT41" s="450"/>
      <c r="AU41" s="450"/>
      <c r="AV41" s="450"/>
      <c r="AW41" s="450"/>
      <c r="AX41" s="450"/>
      <c r="AY41" s="450"/>
      <c r="AZ41" s="599"/>
      <c r="BA41" s="599"/>
      <c r="BB41" s="599"/>
      <c r="BC41" s="599"/>
      <c r="BD41" s="599"/>
      <c r="BE41" s="568"/>
      <c r="BF41" s="568"/>
      <c r="BG41" s="568"/>
      <c r="BH41" s="568"/>
      <c r="BI41" s="591"/>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7"/>
      <c r="AK42" s="460"/>
      <c r="AL42" s="450"/>
      <c r="AM42" s="450"/>
      <c r="AN42" s="450"/>
      <c r="AO42" s="450"/>
      <c r="AP42" s="450"/>
      <c r="AQ42" s="450"/>
      <c r="AR42" s="450"/>
      <c r="AS42" s="450"/>
      <c r="AT42" s="450"/>
      <c r="AU42" s="450"/>
      <c r="AV42" s="450"/>
      <c r="AW42" s="450"/>
      <c r="AX42" s="450"/>
      <c r="AY42" s="450"/>
      <c r="AZ42" s="599"/>
      <c r="BA42" s="599"/>
      <c r="BB42" s="599"/>
      <c r="BC42" s="599"/>
      <c r="BD42" s="599"/>
      <c r="BE42" s="568"/>
      <c r="BF42" s="568"/>
      <c r="BG42" s="568"/>
      <c r="BH42" s="568"/>
      <c r="BI42" s="591"/>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7"/>
      <c r="AK43" s="460"/>
      <c r="AL43" s="450"/>
      <c r="AM43" s="450"/>
      <c r="AN43" s="450"/>
      <c r="AO43" s="450"/>
      <c r="AP43" s="450"/>
      <c r="AQ43" s="450"/>
      <c r="AR43" s="450"/>
      <c r="AS43" s="450"/>
      <c r="AT43" s="450"/>
      <c r="AU43" s="450"/>
      <c r="AV43" s="450"/>
      <c r="AW43" s="450"/>
      <c r="AX43" s="450"/>
      <c r="AY43" s="450"/>
      <c r="AZ43" s="599"/>
      <c r="BA43" s="599"/>
      <c r="BB43" s="599"/>
      <c r="BC43" s="599"/>
      <c r="BD43" s="599"/>
      <c r="BE43" s="568"/>
      <c r="BF43" s="568"/>
      <c r="BG43" s="568"/>
      <c r="BH43" s="568"/>
      <c r="BI43" s="591"/>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7"/>
      <c r="AK44" s="460"/>
      <c r="AL44" s="450"/>
      <c r="AM44" s="450"/>
      <c r="AN44" s="450"/>
      <c r="AO44" s="450"/>
      <c r="AP44" s="450"/>
      <c r="AQ44" s="450"/>
      <c r="AR44" s="450"/>
      <c r="AS44" s="450"/>
      <c r="AT44" s="450"/>
      <c r="AU44" s="450"/>
      <c r="AV44" s="450"/>
      <c r="AW44" s="450"/>
      <c r="AX44" s="450"/>
      <c r="AY44" s="450"/>
      <c r="AZ44" s="599"/>
      <c r="BA44" s="599"/>
      <c r="BB44" s="599"/>
      <c r="BC44" s="599"/>
      <c r="BD44" s="599"/>
      <c r="BE44" s="568"/>
      <c r="BF44" s="568"/>
      <c r="BG44" s="568"/>
      <c r="BH44" s="568"/>
      <c r="BI44" s="591"/>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7"/>
      <c r="AK45" s="460"/>
      <c r="AL45" s="450"/>
      <c r="AM45" s="450"/>
      <c r="AN45" s="450"/>
      <c r="AO45" s="450"/>
      <c r="AP45" s="450"/>
      <c r="AQ45" s="450"/>
      <c r="AR45" s="450"/>
      <c r="AS45" s="450"/>
      <c r="AT45" s="450"/>
      <c r="AU45" s="450"/>
      <c r="AV45" s="450"/>
      <c r="AW45" s="450"/>
      <c r="AX45" s="450"/>
      <c r="AY45" s="450"/>
      <c r="AZ45" s="599"/>
      <c r="BA45" s="599"/>
      <c r="BB45" s="599"/>
      <c r="BC45" s="599"/>
      <c r="BD45" s="599"/>
      <c r="BE45" s="568"/>
      <c r="BF45" s="568"/>
      <c r="BG45" s="568"/>
      <c r="BH45" s="568"/>
      <c r="BI45" s="591"/>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7"/>
      <c r="AK46" s="460"/>
      <c r="AL46" s="450"/>
      <c r="AM46" s="450"/>
      <c r="AN46" s="450"/>
      <c r="AO46" s="450"/>
      <c r="AP46" s="450"/>
      <c r="AQ46" s="450"/>
      <c r="AR46" s="450"/>
      <c r="AS46" s="450"/>
      <c r="AT46" s="450"/>
      <c r="AU46" s="450"/>
      <c r="AV46" s="450"/>
      <c r="AW46" s="450"/>
      <c r="AX46" s="450"/>
      <c r="AY46" s="450"/>
      <c r="AZ46" s="599"/>
      <c r="BA46" s="599"/>
      <c r="BB46" s="599"/>
      <c r="BC46" s="599"/>
      <c r="BD46" s="599"/>
      <c r="BE46" s="568"/>
      <c r="BF46" s="568"/>
      <c r="BG46" s="568"/>
      <c r="BH46" s="568"/>
      <c r="BI46" s="591"/>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7"/>
      <c r="AK47" s="460"/>
      <c r="AL47" s="450"/>
      <c r="AM47" s="450"/>
      <c r="AN47" s="450"/>
      <c r="AO47" s="450"/>
      <c r="AP47" s="450"/>
      <c r="AQ47" s="450"/>
      <c r="AR47" s="450"/>
      <c r="AS47" s="450"/>
      <c r="AT47" s="450"/>
      <c r="AU47" s="450"/>
      <c r="AV47" s="450"/>
      <c r="AW47" s="450"/>
      <c r="AX47" s="450"/>
      <c r="AY47" s="450"/>
      <c r="AZ47" s="599"/>
      <c r="BA47" s="599"/>
      <c r="BB47" s="599"/>
      <c r="BC47" s="599"/>
      <c r="BD47" s="599"/>
      <c r="BE47" s="568"/>
      <c r="BF47" s="568"/>
      <c r="BG47" s="568"/>
      <c r="BH47" s="568"/>
      <c r="BI47" s="591"/>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7"/>
      <c r="AK48" s="460"/>
      <c r="AL48" s="450"/>
      <c r="AM48" s="450"/>
      <c r="AN48" s="450"/>
      <c r="AO48" s="450"/>
      <c r="AP48" s="450"/>
      <c r="AQ48" s="450"/>
      <c r="AR48" s="450"/>
      <c r="AS48" s="450"/>
      <c r="AT48" s="450"/>
      <c r="AU48" s="450"/>
      <c r="AV48" s="450"/>
      <c r="AW48" s="450"/>
      <c r="AX48" s="450"/>
      <c r="AY48" s="450"/>
      <c r="AZ48" s="599"/>
      <c r="BA48" s="599"/>
      <c r="BB48" s="599"/>
      <c r="BC48" s="599"/>
      <c r="BD48" s="599"/>
      <c r="BE48" s="568"/>
      <c r="BF48" s="568"/>
      <c r="BG48" s="568"/>
      <c r="BH48" s="568"/>
      <c r="BI48" s="591"/>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7"/>
      <c r="AK49" s="460"/>
      <c r="AL49" s="450"/>
      <c r="AM49" s="450"/>
      <c r="AN49" s="450"/>
      <c r="AO49" s="450"/>
      <c r="AP49" s="450"/>
      <c r="AQ49" s="450"/>
      <c r="AR49" s="450"/>
      <c r="AS49" s="450"/>
      <c r="AT49" s="450"/>
      <c r="AU49" s="450"/>
      <c r="AV49" s="450"/>
      <c r="AW49" s="450"/>
      <c r="AX49" s="450"/>
      <c r="AY49" s="450"/>
      <c r="AZ49" s="599"/>
      <c r="BA49" s="599"/>
      <c r="BB49" s="599"/>
      <c r="BC49" s="599"/>
      <c r="BD49" s="599"/>
      <c r="BE49" s="568"/>
      <c r="BF49" s="568"/>
      <c r="BG49" s="568"/>
      <c r="BH49" s="568"/>
      <c r="BI49" s="591"/>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7"/>
      <c r="AK50" s="539"/>
      <c r="AL50" s="454"/>
      <c r="AM50" s="454"/>
      <c r="AN50" s="454"/>
      <c r="AO50" s="454"/>
      <c r="AP50" s="454"/>
      <c r="AQ50" s="454"/>
      <c r="AR50" s="454"/>
      <c r="AS50" s="454"/>
      <c r="AT50" s="454"/>
      <c r="AU50" s="454"/>
      <c r="AV50" s="454"/>
      <c r="AW50" s="454"/>
      <c r="AX50" s="454"/>
      <c r="AY50" s="454"/>
      <c r="AZ50" s="600"/>
      <c r="BA50" s="600"/>
      <c r="BB50" s="600"/>
      <c r="BC50" s="600"/>
      <c r="BD50" s="600"/>
      <c r="BE50" s="568"/>
      <c r="BF50" s="568"/>
      <c r="BG50" s="568"/>
      <c r="BH50" s="568"/>
      <c r="BI50" s="591"/>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7"/>
      <c r="AK51" s="539"/>
      <c r="AL51" s="454"/>
      <c r="AM51" s="454"/>
      <c r="AN51" s="454"/>
      <c r="AO51" s="454"/>
      <c r="AP51" s="454"/>
      <c r="AQ51" s="454"/>
      <c r="AR51" s="454"/>
      <c r="AS51" s="454"/>
      <c r="AT51" s="454"/>
      <c r="AU51" s="454"/>
      <c r="AV51" s="454"/>
      <c r="AW51" s="454"/>
      <c r="AX51" s="454"/>
      <c r="AY51" s="454"/>
      <c r="AZ51" s="600"/>
      <c r="BA51" s="600"/>
      <c r="BB51" s="600"/>
      <c r="BC51" s="600"/>
      <c r="BD51" s="600"/>
      <c r="BE51" s="568"/>
      <c r="BF51" s="568"/>
      <c r="BG51" s="568"/>
      <c r="BH51" s="568"/>
      <c r="BI51" s="591"/>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7"/>
      <c r="AK52" s="539"/>
      <c r="AL52" s="454"/>
      <c r="AM52" s="454"/>
      <c r="AN52" s="454"/>
      <c r="AO52" s="454"/>
      <c r="AP52" s="454"/>
      <c r="AQ52" s="454"/>
      <c r="AR52" s="454"/>
      <c r="AS52" s="454"/>
      <c r="AT52" s="454"/>
      <c r="AU52" s="454"/>
      <c r="AV52" s="454"/>
      <c r="AW52" s="454"/>
      <c r="AX52" s="454"/>
      <c r="AY52" s="454"/>
      <c r="AZ52" s="600"/>
      <c r="BA52" s="600"/>
      <c r="BB52" s="600"/>
      <c r="BC52" s="600"/>
      <c r="BD52" s="600"/>
      <c r="BE52" s="568"/>
      <c r="BF52" s="568"/>
      <c r="BG52" s="568"/>
      <c r="BH52" s="568"/>
      <c r="BI52" s="591"/>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7"/>
      <c r="AK53" s="539"/>
      <c r="AL53" s="454"/>
      <c r="AM53" s="454"/>
      <c r="AN53" s="454"/>
      <c r="AO53" s="454"/>
      <c r="AP53" s="454"/>
      <c r="AQ53" s="454"/>
      <c r="AR53" s="454"/>
      <c r="AS53" s="454"/>
      <c r="AT53" s="454"/>
      <c r="AU53" s="454"/>
      <c r="AV53" s="454"/>
      <c r="AW53" s="454"/>
      <c r="AX53" s="454"/>
      <c r="AY53" s="454"/>
      <c r="AZ53" s="600"/>
      <c r="BA53" s="600"/>
      <c r="BB53" s="600"/>
      <c r="BC53" s="600"/>
      <c r="BD53" s="600"/>
      <c r="BE53" s="568"/>
      <c r="BF53" s="568"/>
      <c r="BG53" s="568"/>
      <c r="BH53" s="568"/>
      <c r="BI53" s="591"/>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7"/>
      <c r="AK54" s="539"/>
      <c r="AL54" s="454"/>
      <c r="AM54" s="454"/>
      <c r="AN54" s="454"/>
      <c r="AO54" s="454"/>
      <c r="AP54" s="454"/>
      <c r="AQ54" s="454"/>
      <c r="AR54" s="454"/>
      <c r="AS54" s="454"/>
      <c r="AT54" s="454"/>
      <c r="AU54" s="454"/>
      <c r="AV54" s="454"/>
      <c r="AW54" s="454"/>
      <c r="AX54" s="454"/>
      <c r="AY54" s="454"/>
      <c r="AZ54" s="600"/>
      <c r="BA54" s="600"/>
      <c r="BB54" s="600"/>
      <c r="BC54" s="600"/>
      <c r="BD54" s="600"/>
      <c r="BE54" s="568"/>
      <c r="BF54" s="568"/>
      <c r="BG54" s="568"/>
      <c r="BH54" s="568"/>
      <c r="BI54" s="591"/>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7"/>
      <c r="AK55" s="539"/>
      <c r="AL55" s="454"/>
      <c r="AM55" s="454"/>
      <c r="AN55" s="454"/>
      <c r="AO55" s="454"/>
      <c r="AP55" s="454"/>
      <c r="AQ55" s="454"/>
      <c r="AR55" s="454"/>
      <c r="AS55" s="454"/>
      <c r="AT55" s="454"/>
      <c r="AU55" s="454"/>
      <c r="AV55" s="454"/>
      <c r="AW55" s="454"/>
      <c r="AX55" s="454"/>
      <c r="AY55" s="454"/>
      <c r="AZ55" s="600"/>
      <c r="BA55" s="600"/>
      <c r="BB55" s="600"/>
      <c r="BC55" s="600"/>
      <c r="BD55" s="600"/>
      <c r="BE55" s="568"/>
      <c r="BF55" s="568"/>
      <c r="BG55" s="568"/>
      <c r="BH55" s="568"/>
      <c r="BI55" s="591"/>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7"/>
      <c r="AK56" s="539"/>
      <c r="AL56" s="454"/>
      <c r="AM56" s="454"/>
      <c r="AN56" s="454"/>
      <c r="AO56" s="454"/>
      <c r="AP56" s="454"/>
      <c r="AQ56" s="454"/>
      <c r="AR56" s="454"/>
      <c r="AS56" s="454"/>
      <c r="AT56" s="454"/>
      <c r="AU56" s="454"/>
      <c r="AV56" s="454"/>
      <c r="AW56" s="454"/>
      <c r="AX56" s="454"/>
      <c r="AY56" s="454"/>
      <c r="AZ56" s="600"/>
      <c r="BA56" s="600"/>
      <c r="BB56" s="600"/>
      <c r="BC56" s="600"/>
      <c r="BD56" s="600"/>
      <c r="BE56" s="568"/>
      <c r="BF56" s="568"/>
      <c r="BG56" s="568"/>
      <c r="BH56" s="568"/>
      <c r="BI56" s="591"/>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7"/>
      <c r="AK57" s="539"/>
      <c r="AL57" s="454"/>
      <c r="AM57" s="454"/>
      <c r="AN57" s="454"/>
      <c r="AO57" s="454"/>
      <c r="AP57" s="454"/>
      <c r="AQ57" s="454"/>
      <c r="AR57" s="454"/>
      <c r="AS57" s="454"/>
      <c r="AT57" s="454"/>
      <c r="AU57" s="454"/>
      <c r="AV57" s="454"/>
      <c r="AW57" s="454"/>
      <c r="AX57" s="454"/>
      <c r="AY57" s="454"/>
      <c r="AZ57" s="600"/>
      <c r="BA57" s="600"/>
      <c r="BB57" s="600"/>
      <c r="BC57" s="600"/>
      <c r="BD57" s="600"/>
      <c r="BE57" s="568"/>
      <c r="BF57" s="568"/>
      <c r="BG57" s="568"/>
      <c r="BH57" s="568"/>
      <c r="BI57" s="591"/>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7"/>
      <c r="AK58" s="539"/>
      <c r="AL58" s="454"/>
      <c r="AM58" s="454"/>
      <c r="AN58" s="454"/>
      <c r="AO58" s="454"/>
      <c r="AP58" s="454"/>
      <c r="AQ58" s="454"/>
      <c r="AR58" s="454"/>
      <c r="AS58" s="454"/>
      <c r="AT58" s="454"/>
      <c r="AU58" s="454"/>
      <c r="AV58" s="454"/>
      <c r="AW58" s="454"/>
      <c r="AX58" s="454"/>
      <c r="AY58" s="454"/>
      <c r="AZ58" s="600"/>
      <c r="BA58" s="600"/>
      <c r="BB58" s="600"/>
      <c r="BC58" s="600"/>
      <c r="BD58" s="600"/>
      <c r="BE58" s="568"/>
      <c r="BF58" s="568"/>
      <c r="BG58" s="568"/>
      <c r="BH58" s="568"/>
      <c r="BI58" s="591"/>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7"/>
      <c r="AK59" s="539"/>
      <c r="AL59" s="454"/>
      <c r="AM59" s="454"/>
      <c r="AN59" s="454"/>
      <c r="AO59" s="454"/>
      <c r="AP59" s="454"/>
      <c r="AQ59" s="454"/>
      <c r="AR59" s="454"/>
      <c r="AS59" s="454"/>
      <c r="AT59" s="454"/>
      <c r="AU59" s="454"/>
      <c r="AV59" s="454"/>
      <c r="AW59" s="454"/>
      <c r="AX59" s="454"/>
      <c r="AY59" s="454"/>
      <c r="AZ59" s="600"/>
      <c r="BA59" s="600"/>
      <c r="BB59" s="600"/>
      <c r="BC59" s="600"/>
      <c r="BD59" s="600"/>
      <c r="BE59" s="568"/>
      <c r="BF59" s="568"/>
      <c r="BG59" s="568"/>
      <c r="BH59" s="568"/>
      <c r="BI59" s="591"/>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7"/>
      <c r="AK60" s="539"/>
      <c r="AL60" s="454"/>
      <c r="AM60" s="454"/>
      <c r="AN60" s="454"/>
      <c r="AO60" s="454"/>
      <c r="AP60" s="454"/>
      <c r="AQ60" s="454"/>
      <c r="AR60" s="454"/>
      <c r="AS60" s="454"/>
      <c r="AT60" s="454"/>
      <c r="AU60" s="454"/>
      <c r="AV60" s="454"/>
      <c r="AW60" s="454"/>
      <c r="AX60" s="454"/>
      <c r="AY60" s="454"/>
      <c r="AZ60" s="600"/>
      <c r="BA60" s="600"/>
      <c r="BB60" s="600"/>
      <c r="BC60" s="600"/>
      <c r="BD60" s="600"/>
      <c r="BE60" s="568"/>
      <c r="BF60" s="568"/>
      <c r="BG60" s="568"/>
      <c r="BH60" s="568"/>
      <c r="BI60" s="591"/>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7"/>
      <c r="AK61" s="539"/>
      <c r="AL61" s="454"/>
      <c r="AM61" s="454"/>
      <c r="AN61" s="454"/>
      <c r="AO61" s="454"/>
      <c r="AP61" s="454"/>
      <c r="AQ61" s="454"/>
      <c r="AR61" s="454"/>
      <c r="AS61" s="454"/>
      <c r="AT61" s="454"/>
      <c r="AU61" s="454"/>
      <c r="AV61" s="454"/>
      <c r="AW61" s="454"/>
      <c r="AX61" s="454"/>
      <c r="AY61" s="454"/>
      <c r="AZ61" s="600"/>
      <c r="BA61" s="600"/>
      <c r="BB61" s="600"/>
      <c r="BC61" s="600"/>
      <c r="BD61" s="600"/>
      <c r="BE61" s="568"/>
      <c r="BF61" s="568"/>
      <c r="BG61" s="568"/>
      <c r="BH61" s="568"/>
      <c r="BI61" s="591"/>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7"/>
      <c r="AK62" s="539"/>
      <c r="AL62" s="454"/>
      <c r="AM62" s="454"/>
      <c r="AN62" s="454"/>
      <c r="AO62" s="454"/>
      <c r="AP62" s="454"/>
      <c r="AQ62" s="454"/>
      <c r="AR62" s="454"/>
      <c r="AS62" s="454"/>
      <c r="AT62" s="454"/>
      <c r="AU62" s="454"/>
      <c r="AV62" s="454"/>
      <c r="AW62" s="454"/>
      <c r="AX62" s="454"/>
      <c r="AY62" s="454"/>
      <c r="AZ62" s="600"/>
      <c r="BA62" s="600"/>
      <c r="BB62" s="600"/>
      <c r="BC62" s="600"/>
      <c r="BD62" s="600"/>
      <c r="BE62" s="568"/>
      <c r="BF62" s="568"/>
      <c r="BG62" s="568"/>
      <c r="BH62" s="568"/>
      <c r="BI62" s="591"/>
      <c r="BJ62" s="622" t="s">
        <v>466</v>
      </c>
      <c r="BK62" s="597"/>
      <c r="BL62" s="597"/>
      <c r="BM62" s="597"/>
      <c r="BN62" s="607"/>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12">
        <f>IF(SUM(AF28:AJ62)=0,"-",SUM(AF28:AJ62))</f>
        <v>691</v>
      </c>
      <c r="AG63" s="523"/>
      <c r="AH63" s="523"/>
      <c r="AI63" s="523"/>
      <c r="AJ63" s="532"/>
      <c r="AK63" s="537"/>
      <c r="AL63" s="455"/>
      <c r="AM63" s="455"/>
      <c r="AN63" s="455"/>
      <c r="AO63" s="455"/>
      <c r="AP63" s="452">
        <f>IF(SUM(AP28:AT62)=0,"-",SUM(AP28:AT62))</f>
        <v>10723</v>
      </c>
      <c r="AQ63" s="452"/>
      <c r="AR63" s="452"/>
      <c r="AS63" s="452"/>
      <c r="AT63" s="452"/>
      <c r="AU63" s="452">
        <f>IF(SUM(AU28:AY62)=0,"-",SUM(AU28:AY62))</f>
        <v>5436</v>
      </c>
      <c r="AV63" s="452"/>
      <c r="AW63" s="452"/>
      <c r="AX63" s="452"/>
      <c r="AY63" s="452"/>
      <c r="AZ63" s="601"/>
      <c r="BA63" s="601"/>
      <c r="BB63" s="601"/>
      <c r="BC63" s="601"/>
      <c r="BD63" s="601"/>
      <c r="BE63" s="570"/>
      <c r="BF63" s="570"/>
      <c r="BG63" s="570"/>
      <c r="BH63" s="570"/>
      <c r="BI63" s="593"/>
      <c r="BJ63" s="512" t="s">
        <v>204</v>
      </c>
      <c r="BK63" s="523"/>
      <c r="BL63" s="523"/>
      <c r="BM63" s="523"/>
      <c r="BN63" s="532"/>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3" t="s">
        <v>253</v>
      </c>
      <c r="AG66" s="521"/>
      <c r="AH66" s="521"/>
      <c r="AI66" s="521"/>
      <c r="AJ66" s="533"/>
      <c r="AK66" s="435" t="s">
        <v>391</v>
      </c>
      <c r="AL66" s="397"/>
      <c r="AM66" s="397"/>
      <c r="AN66" s="397"/>
      <c r="AO66" s="429"/>
      <c r="AP66" s="435" t="s">
        <v>364</v>
      </c>
      <c r="AQ66" s="447"/>
      <c r="AR66" s="447"/>
      <c r="AS66" s="447"/>
      <c r="AT66" s="458"/>
      <c r="AU66" s="435" t="s">
        <v>467</v>
      </c>
      <c r="AV66" s="447"/>
      <c r="AW66" s="447"/>
      <c r="AX66" s="447"/>
      <c r="AY66" s="458"/>
      <c r="AZ66" s="435" t="s">
        <v>448</v>
      </c>
      <c r="BA66" s="447"/>
      <c r="BB66" s="447"/>
      <c r="BC66" s="447"/>
      <c r="BD66" s="524"/>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4"/>
      <c r="AG67" s="522"/>
      <c r="AH67" s="522"/>
      <c r="AI67" s="522"/>
      <c r="AJ67" s="534"/>
      <c r="AK67" s="540"/>
      <c r="AL67" s="398"/>
      <c r="AM67" s="398"/>
      <c r="AN67" s="398"/>
      <c r="AO67" s="430"/>
      <c r="AP67" s="436"/>
      <c r="AQ67" s="448"/>
      <c r="AR67" s="448"/>
      <c r="AS67" s="448"/>
      <c r="AT67" s="459"/>
      <c r="AU67" s="436"/>
      <c r="AV67" s="448"/>
      <c r="AW67" s="448"/>
      <c r="AX67" s="448"/>
      <c r="AY67" s="459"/>
      <c r="AZ67" s="436"/>
      <c r="BA67" s="448"/>
      <c r="BB67" s="448"/>
      <c r="BC67" s="448"/>
      <c r="BD67" s="525"/>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1003</v>
      </c>
      <c r="R68" s="449"/>
      <c r="S68" s="449"/>
      <c r="T68" s="449"/>
      <c r="U68" s="449"/>
      <c r="V68" s="449">
        <v>999</v>
      </c>
      <c r="W68" s="449"/>
      <c r="X68" s="449"/>
      <c r="Y68" s="449"/>
      <c r="Z68" s="449"/>
      <c r="AA68" s="449">
        <v>4</v>
      </c>
      <c r="AB68" s="449"/>
      <c r="AC68" s="449"/>
      <c r="AD68" s="449"/>
      <c r="AE68" s="449"/>
      <c r="AF68" s="449">
        <v>4</v>
      </c>
      <c r="AG68" s="449"/>
      <c r="AH68" s="449"/>
      <c r="AI68" s="449"/>
      <c r="AJ68" s="449"/>
      <c r="AK68" s="449" t="s">
        <v>204</v>
      </c>
      <c r="AL68" s="449"/>
      <c r="AM68" s="449"/>
      <c r="AN68" s="449"/>
      <c r="AO68" s="449"/>
      <c r="AP68" s="449" t="s">
        <v>204</v>
      </c>
      <c r="AQ68" s="449"/>
      <c r="AR68" s="449"/>
      <c r="AS68" s="449"/>
      <c r="AT68" s="449"/>
      <c r="AU68" s="449" t="s">
        <v>204</v>
      </c>
      <c r="AV68" s="449"/>
      <c r="AW68" s="449"/>
      <c r="AX68" s="449"/>
      <c r="AY68" s="449"/>
      <c r="AZ68" s="567"/>
      <c r="BA68" s="567"/>
      <c r="BB68" s="567"/>
      <c r="BC68" s="567"/>
      <c r="BD68" s="590"/>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323</v>
      </c>
      <c r="C69" s="420"/>
      <c r="D69" s="420"/>
      <c r="E69" s="420"/>
      <c r="F69" s="420"/>
      <c r="G69" s="420"/>
      <c r="H69" s="420"/>
      <c r="I69" s="420"/>
      <c r="J69" s="420"/>
      <c r="K69" s="420"/>
      <c r="L69" s="420"/>
      <c r="M69" s="420"/>
      <c r="N69" s="420"/>
      <c r="O69" s="420"/>
      <c r="P69" s="432"/>
      <c r="Q69" s="438">
        <v>34</v>
      </c>
      <c r="R69" s="450"/>
      <c r="S69" s="450"/>
      <c r="T69" s="450"/>
      <c r="U69" s="450"/>
      <c r="V69" s="450">
        <v>31</v>
      </c>
      <c r="W69" s="450"/>
      <c r="X69" s="450"/>
      <c r="Y69" s="450"/>
      <c r="Z69" s="450"/>
      <c r="AA69" s="450">
        <v>3</v>
      </c>
      <c r="AB69" s="450"/>
      <c r="AC69" s="450"/>
      <c r="AD69" s="450"/>
      <c r="AE69" s="450"/>
      <c r="AF69" s="450">
        <v>3</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2"/>
      <c r="BA87" s="602"/>
      <c r="BB87" s="602"/>
      <c r="BC87" s="602"/>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IF(SUM(AF68:AJ87)=0,"-",SUM(AF68:AJ87))</f>
        <v>7</v>
      </c>
      <c r="AG88" s="452"/>
      <c r="AH88" s="452"/>
      <c r="AI88" s="452"/>
      <c r="AJ88" s="452"/>
      <c r="AK88" s="455"/>
      <c r="AL88" s="455"/>
      <c r="AM88" s="455"/>
      <c r="AN88" s="455"/>
      <c r="AO88" s="455"/>
      <c r="AP88" s="452" t="str">
        <f>IF(SUM(AP68:AT87)=0,"-",SUM(AP68:AT87))</f>
        <v>-</v>
      </c>
      <c r="AQ88" s="452"/>
      <c r="AR88" s="452"/>
      <c r="AS88" s="452"/>
      <c r="AT88" s="452"/>
      <c r="AU88" s="452" t="str">
        <f>IF(SUM(AU68:AY87)=0,"-",SUM(AU68:AY87))</f>
        <v>-</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3"/>
      <c r="BA89" s="603"/>
      <c r="BB89" s="603"/>
      <c r="BC89" s="603"/>
      <c r="BD89" s="603"/>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3"/>
      <c r="BA90" s="603"/>
      <c r="BB90" s="603"/>
      <c r="BC90" s="603"/>
      <c r="BD90" s="603"/>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3"/>
      <c r="BA91" s="603"/>
      <c r="BB91" s="603"/>
      <c r="BC91" s="603"/>
      <c r="BD91" s="603"/>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3"/>
      <c r="BA92" s="603"/>
      <c r="BB92" s="603"/>
      <c r="BC92" s="603"/>
      <c r="BD92" s="603"/>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3"/>
      <c r="BA93" s="603"/>
      <c r="BB93" s="603"/>
      <c r="BC93" s="603"/>
      <c r="BD93" s="603"/>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3"/>
      <c r="BA94" s="603"/>
      <c r="BB94" s="603"/>
      <c r="BC94" s="603"/>
      <c r="BD94" s="603"/>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3"/>
      <c r="BA95" s="603"/>
      <c r="BB95" s="603"/>
      <c r="BC95" s="603"/>
      <c r="BD95" s="603"/>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3"/>
      <c r="BA96" s="603"/>
      <c r="BB96" s="603"/>
      <c r="BC96" s="603"/>
      <c r="BD96" s="603"/>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3"/>
      <c r="BA97" s="603"/>
      <c r="BB97" s="603"/>
      <c r="BC97" s="603"/>
      <c r="BD97" s="603"/>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3"/>
      <c r="BA98" s="603"/>
      <c r="BB98" s="603"/>
      <c r="BC98" s="603"/>
      <c r="BD98" s="603"/>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3"/>
      <c r="BA99" s="603"/>
      <c r="BB99" s="603"/>
      <c r="BC99" s="603"/>
      <c r="BD99" s="603"/>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3"/>
      <c r="BA100" s="603"/>
      <c r="BB100" s="603"/>
      <c r="BC100" s="603"/>
      <c r="BD100" s="603"/>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3"/>
      <c r="BA101" s="603"/>
      <c r="BB101" s="603"/>
      <c r="BC101" s="603"/>
      <c r="BD101" s="603"/>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3"/>
      <c r="BA102" s="603"/>
      <c r="BB102" s="603"/>
      <c r="BC102" s="603"/>
      <c r="BD102" s="603"/>
      <c r="BE102" s="377"/>
      <c r="BF102" s="377"/>
      <c r="BG102" s="377"/>
      <c r="BH102" s="377"/>
      <c r="BI102" s="377"/>
      <c r="BJ102" s="377"/>
      <c r="BK102" s="377"/>
      <c r="BL102" s="377"/>
      <c r="BM102" s="377"/>
      <c r="BN102" s="377"/>
      <c r="BO102" s="377"/>
      <c r="BP102" s="377"/>
      <c r="BQ102" s="374" t="s">
        <v>256</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452">
        <f>IF(SUM(CR7:CV101)=0,"-",SUM(CR7:CV101))</f>
        <v>51</v>
      </c>
      <c r="CS102" s="452"/>
      <c r="CT102" s="452"/>
      <c r="CU102" s="452"/>
      <c r="CV102" s="452"/>
      <c r="CW102" s="696" t="str">
        <f>IF(SUM(CW7:DA101)=0,"-",SUM(CW7:DA101))</f>
        <v>-</v>
      </c>
      <c r="CX102" s="523"/>
      <c r="CY102" s="523"/>
      <c r="CZ102" s="523"/>
      <c r="DA102" s="697"/>
      <c r="DB102" s="696">
        <f>IF(SUM(DB7:DF101)=0,"-",SUM(DB7:DF101))</f>
        <v>87</v>
      </c>
      <c r="DC102" s="523"/>
      <c r="DD102" s="523"/>
      <c r="DE102" s="523"/>
      <c r="DF102" s="697"/>
      <c r="DG102" s="696" t="str">
        <f>IF(SUM(DG7:DK101)=0,"-",SUM(DG7:DK101))</f>
        <v>-</v>
      </c>
      <c r="DH102" s="523"/>
      <c r="DI102" s="523"/>
      <c r="DJ102" s="523"/>
      <c r="DK102" s="697"/>
      <c r="DL102" s="696" t="str">
        <f>IF(SUM(DL7:DP101)=0,"-",SUM(DL7:DP101))</f>
        <v>-</v>
      </c>
      <c r="DM102" s="523"/>
      <c r="DN102" s="523"/>
      <c r="DO102" s="523"/>
      <c r="DP102" s="697"/>
      <c r="DQ102" s="696">
        <f>IF(SUM(DQ7:DU101)=0,"-",SUM(DQ7:DU101))</f>
        <v>78</v>
      </c>
      <c r="DR102" s="523"/>
      <c r="DS102" s="523"/>
      <c r="DT102" s="523"/>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3"/>
      <c r="BA103" s="603"/>
      <c r="BB103" s="603"/>
      <c r="BC103" s="603"/>
      <c r="BD103" s="603"/>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3"/>
      <c r="BA104" s="603"/>
      <c r="BB104" s="603"/>
      <c r="BC104" s="603"/>
      <c r="BD104" s="603"/>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472</v>
      </c>
      <c r="AG109" s="406"/>
      <c r="AH109" s="406"/>
      <c r="AI109" s="406"/>
      <c r="AJ109" s="469"/>
      <c r="AK109" s="480" t="s">
        <v>392</v>
      </c>
      <c r="AL109" s="406"/>
      <c r="AM109" s="406"/>
      <c r="AN109" s="406"/>
      <c r="AO109" s="469"/>
      <c r="AP109" s="480" t="s">
        <v>473</v>
      </c>
      <c r="AQ109" s="406"/>
      <c r="AR109" s="406"/>
      <c r="AS109" s="406"/>
      <c r="AT109" s="558"/>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472</v>
      </c>
      <c r="BW109" s="406"/>
      <c r="BX109" s="406"/>
      <c r="BY109" s="406"/>
      <c r="BZ109" s="469"/>
      <c r="CA109" s="480" t="s">
        <v>392</v>
      </c>
      <c r="CB109" s="406"/>
      <c r="CC109" s="406"/>
      <c r="CD109" s="406"/>
      <c r="CE109" s="469"/>
      <c r="CF109" s="655" t="s">
        <v>473</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472</v>
      </c>
      <c r="DM109" s="406"/>
      <c r="DN109" s="406"/>
      <c r="DO109" s="406"/>
      <c r="DP109" s="469"/>
      <c r="DQ109" s="480" t="s">
        <v>392</v>
      </c>
      <c r="DR109" s="406"/>
      <c r="DS109" s="406"/>
      <c r="DT109" s="406"/>
      <c r="DU109" s="469"/>
      <c r="DV109" s="480" t="s">
        <v>473</v>
      </c>
      <c r="DW109" s="406"/>
      <c r="DX109" s="406"/>
      <c r="DY109" s="406"/>
      <c r="DZ109" s="558"/>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2720235</v>
      </c>
      <c r="AB110" s="487"/>
      <c r="AC110" s="487"/>
      <c r="AD110" s="487"/>
      <c r="AE110" s="498"/>
      <c r="AF110" s="515">
        <v>2753910</v>
      </c>
      <c r="AG110" s="487"/>
      <c r="AH110" s="487"/>
      <c r="AI110" s="487"/>
      <c r="AJ110" s="498"/>
      <c r="AK110" s="515">
        <v>2910293</v>
      </c>
      <c r="AL110" s="487"/>
      <c r="AM110" s="487"/>
      <c r="AN110" s="487"/>
      <c r="AO110" s="498"/>
      <c r="AP110" s="541">
        <v>35.700000000000003</v>
      </c>
      <c r="AQ110" s="549"/>
      <c r="AR110" s="549"/>
      <c r="AS110" s="549"/>
      <c r="AT110" s="559"/>
      <c r="AU110" s="571" t="s">
        <v>125</v>
      </c>
      <c r="AV110" s="580"/>
      <c r="AW110" s="580"/>
      <c r="AX110" s="580"/>
      <c r="AY110" s="580"/>
      <c r="AZ110" s="424" t="s">
        <v>474</v>
      </c>
      <c r="BA110" s="407"/>
      <c r="BB110" s="407"/>
      <c r="BC110" s="407"/>
      <c r="BD110" s="407"/>
      <c r="BE110" s="407"/>
      <c r="BF110" s="407"/>
      <c r="BG110" s="407"/>
      <c r="BH110" s="407"/>
      <c r="BI110" s="407"/>
      <c r="BJ110" s="407"/>
      <c r="BK110" s="407"/>
      <c r="BL110" s="407"/>
      <c r="BM110" s="407"/>
      <c r="BN110" s="407"/>
      <c r="BO110" s="407"/>
      <c r="BP110" s="470"/>
      <c r="BQ110" s="632">
        <v>27437324</v>
      </c>
      <c r="BR110" s="640"/>
      <c r="BS110" s="640"/>
      <c r="BT110" s="640"/>
      <c r="BU110" s="640"/>
      <c r="BV110" s="640">
        <v>26324211</v>
      </c>
      <c r="BW110" s="640"/>
      <c r="BX110" s="640"/>
      <c r="BY110" s="640"/>
      <c r="BZ110" s="640"/>
      <c r="CA110" s="640">
        <v>25046980</v>
      </c>
      <c r="CB110" s="640"/>
      <c r="CC110" s="640"/>
      <c r="CD110" s="640"/>
      <c r="CE110" s="640"/>
      <c r="CF110" s="656">
        <v>307</v>
      </c>
      <c r="CG110" s="660"/>
      <c r="CH110" s="660"/>
      <c r="CI110" s="660"/>
      <c r="CJ110" s="660"/>
      <c r="CK110" s="672" t="s">
        <v>389</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6" t="s">
        <v>204</v>
      </c>
      <c r="AG111" s="446"/>
      <c r="AH111" s="446"/>
      <c r="AI111" s="446"/>
      <c r="AJ111" s="499"/>
      <c r="AK111" s="516" t="s">
        <v>204</v>
      </c>
      <c r="AL111" s="446"/>
      <c r="AM111" s="446"/>
      <c r="AN111" s="446"/>
      <c r="AO111" s="499"/>
      <c r="AP111" s="542" t="s">
        <v>204</v>
      </c>
      <c r="AQ111" s="550"/>
      <c r="AR111" s="550"/>
      <c r="AS111" s="550"/>
      <c r="AT111" s="560"/>
      <c r="AU111" s="572"/>
      <c r="AV111" s="581"/>
      <c r="AW111" s="581"/>
      <c r="AX111" s="581"/>
      <c r="AY111" s="581"/>
      <c r="AZ111" s="425" t="s">
        <v>475</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155</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6" t="s">
        <v>204</v>
      </c>
      <c r="AG112" s="446"/>
      <c r="AH112" s="446"/>
      <c r="AI112" s="446"/>
      <c r="AJ112" s="499"/>
      <c r="AK112" s="516" t="s">
        <v>204</v>
      </c>
      <c r="AL112" s="446"/>
      <c r="AM112" s="446"/>
      <c r="AN112" s="446"/>
      <c r="AO112" s="499"/>
      <c r="AP112" s="542" t="s">
        <v>204</v>
      </c>
      <c r="AQ112" s="550"/>
      <c r="AR112" s="550"/>
      <c r="AS112" s="550"/>
      <c r="AT112" s="560"/>
      <c r="AU112" s="572"/>
      <c r="AV112" s="581"/>
      <c r="AW112" s="581"/>
      <c r="AX112" s="581"/>
      <c r="AY112" s="581"/>
      <c r="AZ112" s="425" t="s">
        <v>275</v>
      </c>
      <c r="BA112" s="378"/>
      <c r="BB112" s="378"/>
      <c r="BC112" s="378"/>
      <c r="BD112" s="378"/>
      <c r="BE112" s="378"/>
      <c r="BF112" s="378"/>
      <c r="BG112" s="378"/>
      <c r="BH112" s="378"/>
      <c r="BI112" s="378"/>
      <c r="BJ112" s="378"/>
      <c r="BK112" s="378"/>
      <c r="BL112" s="378"/>
      <c r="BM112" s="378"/>
      <c r="BN112" s="378"/>
      <c r="BO112" s="378"/>
      <c r="BP112" s="472"/>
      <c r="BQ112" s="633">
        <v>5975083</v>
      </c>
      <c r="BR112" s="641"/>
      <c r="BS112" s="641"/>
      <c r="BT112" s="641"/>
      <c r="BU112" s="641"/>
      <c r="BV112" s="641">
        <v>5678256</v>
      </c>
      <c r="BW112" s="641"/>
      <c r="BX112" s="641"/>
      <c r="BY112" s="641"/>
      <c r="BZ112" s="641"/>
      <c r="CA112" s="641">
        <v>5941222</v>
      </c>
      <c r="CB112" s="641"/>
      <c r="CC112" s="641"/>
      <c r="CD112" s="641"/>
      <c r="CE112" s="641"/>
      <c r="CF112" s="657">
        <v>72.8</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527462</v>
      </c>
      <c r="AB113" s="446"/>
      <c r="AC113" s="446"/>
      <c r="AD113" s="446"/>
      <c r="AE113" s="499"/>
      <c r="AF113" s="516">
        <v>527465</v>
      </c>
      <c r="AG113" s="446"/>
      <c r="AH113" s="446"/>
      <c r="AI113" s="446"/>
      <c r="AJ113" s="499"/>
      <c r="AK113" s="516">
        <v>509119</v>
      </c>
      <c r="AL113" s="446"/>
      <c r="AM113" s="446"/>
      <c r="AN113" s="446"/>
      <c r="AO113" s="499"/>
      <c r="AP113" s="542">
        <v>6.2</v>
      </c>
      <c r="AQ113" s="550"/>
      <c r="AR113" s="550"/>
      <c r="AS113" s="550"/>
      <c r="AT113" s="560"/>
      <c r="AU113" s="572"/>
      <c r="AV113" s="581"/>
      <c r="AW113" s="581"/>
      <c r="AX113" s="581"/>
      <c r="AY113" s="581"/>
      <c r="AZ113" s="425" t="s">
        <v>209</v>
      </c>
      <c r="BA113" s="378"/>
      <c r="BB113" s="378"/>
      <c r="BC113" s="378"/>
      <c r="BD113" s="378"/>
      <c r="BE113" s="378"/>
      <c r="BF113" s="378"/>
      <c r="BG113" s="378"/>
      <c r="BH113" s="378"/>
      <c r="BI113" s="378"/>
      <c r="BJ113" s="378"/>
      <c r="BK113" s="378"/>
      <c r="BL113" s="378"/>
      <c r="BM113" s="378"/>
      <c r="BN113" s="378"/>
      <c r="BO113" s="378"/>
      <c r="BP113" s="472"/>
      <c r="BQ113" s="633">
        <v>1883</v>
      </c>
      <c r="BR113" s="641"/>
      <c r="BS113" s="641"/>
      <c r="BT113" s="641"/>
      <c r="BU113" s="641"/>
      <c r="BV113" s="641">
        <v>941</v>
      </c>
      <c r="BW113" s="641"/>
      <c r="BX113" s="641"/>
      <c r="BY113" s="641"/>
      <c r="BZ113" s="641"/>
      <c r="CA113" s="641" t="s">
        <v>204</v>
      </c>
      <c r="CB113" s="641"/>
      <c r="CC113" s="641"/>
      <c r="CD113" s="641"/>
      <c r="CE113" s="641"/>
      <c r="CF113" s="657" t="s">
        <v>204</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6" t="s">
        <v>204</v>
      </c>
      <c r="DM113" s="446"/>
      <c r="DN113" s="446"/>
      <c r="DO113" s="446"/>
      <c r="DP113" s="499"/>
      <c r="DQ113" s="516" t="s">
        <v>204</v>
      </c>
      <c r="DR113" s="446"/>
      <c r="DS113" s="446"/>
      <c r="DT113" s="446"/>
      <c r="DU113" s="499"/>
      <c r="DV113" s="542" t="s">
        <v>204</v>
      </c>
      <c r="DW113" s="550"/>
      <c r="DX113" s="550"/>
      <c r="DY113" s="550"/>
      <c r="DZ113" s="560"/>
    </row>
    <row r="114" spans="1:130" s="365" customFormat="1" ht="26.25" customHeight="1">
      <c r="A114" s="387"/>
      <c r="B114" s="410"/>
      <c r="C114" s="378" t="s">
        <v>166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970</v>
      </c>
      <c r="AB114" s="446"/>
      <c r="AC114" s="446"/>
      <c r="AD114" s="446"/>
      <c r="AE114" s="499"/>
      <c r="AF114" s="516">
        <v>960</v>
      </c>
      <c r="AG114" s="446"/>
      <c r="AH114" s="446"/>
      <c r="AI114" s="446"/>
      <c r="AJ114" s="499"/>
      <c r="AK114" s="516">
        <v>949</v>
      </c>
      <c r="AL114" s="446"/>
      <c r="AM114" s="446"/>
      <c r="AN114" s="446"/>
      <c r="AO114" s="499"/>
      <c r="AP114" s="542">
        <v>0</v>
      </c>
      <c r="AQ114" s="550"/>
      <c r="AR114" s="550"/>
      <c r="AS114" s="550"/>
      <c r="AT114" s="560"/>
      <c r="AU114" s="572"/>
      <c r="AV114" s="581"/>
      <c r="AW114" s="581"/>
      <c r="AX114" s="581"/>
      <c r="AY114" s="581"/>
      <c r="AZ114" s="425" t="s">
        <v>480</v>
      </c>
      <c r="BA114" s="378"/>
      <c r="BB114" s="378"/>
      <c r="BC114" s="378"/>
      <c r="BD114" s="378"/>
      <c r="BE114" s="378"/>
      <c r="BF114" s="378"/>
      <c r="BG114" s="378"/>
      <c r="BH114" s="378"/>
      <c r="BI114" s="378"/>
      <c r="BJ114" s="378"/>
      <c r="BK114" s="378"/>
      <c r="BL114" s="378"/>
      <c r="BM114" s="378"/>
      <c r="BN114" s="378"/>
      <c r="BO114" s="378"/>
      <c r="BP114" s="472"/>
      <c r="BQ114" s="633">
        <v>2204710</v>
      </c>
      <c r="BR114" s="641"/>
      <c r="BS114" s="641"/>
      <c r="BT114" s="641"/>
      <c r="BU114" s="641"/>
      <c r="BV114" s="641">
        <v>2104695</v>
      </c>
      <c r="BW114" s="641"/>
      <c r="BX114" s="641"/>
      <c r="BY114" s="641"/>
      <c r="BZ114" s="641"/>
      <c r="CA114" s="641">
        <v>2028503</v>
      </c>
      <c r="CB114" s="641"/>
      <c r="CC114" s="641"/>
      <c r="CD114" s="641"/>
      <c r="CE114" s="641"/>
      <c r="CF114" s="657">
        <v>24.9</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6" t="s">
        <v>204</v>
      </c>
      <c r="DM114" s="446"/>
      <c r="DN114" s="446"/>
      <c r="DO114" s="446"/>
      <c r="DP114" s="499"/>
      <c r="DQ114" s="516" t="s">
        <v>204</v>
      </c>
      <c r="DR114" s="446"/>
      <c r="DS114" s="446"/>
      <c r="DT114" s="446"/>
      <c r="DU114" s="499"/>
      <c r="DV114" s="542" t="s">
        <v>204</v>
      </c>
      <c r="DW114" s="550"/>
      <c r="DX114" s="550"/>
      <c r="DY114" s="550"/>
      <c r="DZ114" s="560"/>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2139</v>
      </c>
      <c r="AB115" s="446"/>
      <c r="AC115" s="446"/>
      <c r="AD115" s="446"/>
      <c r="AE115" s="499"/>
      <c r="AF115" s="516">
        <v>1665</v>
      </c>
      <c r="AG115" s="446"/>
      <c r="AH115" s="446"/>
      <c r="AI115" s="446"/>
      <c r="AJ115" s="499"/>
      <c r="AK115" s="516">
        <v>1273</v>
      </c>
      <c r="AL115" s="446"/>
      <c r="AM115" s="446"/>
      <c r="AN115" s="446"/>
      <c r="AO115" s="499"/>
      <c r="AP115" s="542">
        <v>0</v>
      </c>
      <c r="AQ115" s="550"/>
      <c r="AR115" s="550"/>
      <c r="AS115" s="550"/>
      <c r="AT115" s="560"/>
      <c r="AU115" s="572"/>
      <c r="AV115" s="581"/>
      <c r="AW115" s="581"/>
      <c r="AX115" s="581"/>
      <c r="AY115" s="581"/>
      <c r="AZ115" s="425" t="s">
        <v>353</v>
      </c>
      <c r="BA115" s="378"/>
      <c r="BB115" s="378"/>
      <c r="BC115" s="378"/>
      <c r="BD115" s="378"/>
      <c r="BE115" s="378"/>
      <c r="BF115" s="378"/>
      <c r="BG115" s="378"/>
      <c r="BH115" s="378"/>
      <c r="BI115" s="378"/>
      <c r="BJ115" s="378"/>
      <c r="BK115" s="378"/>
      <c r="BL115" s="378"/>
      <c r="BM115" s="378"/>
      <c r="BN115" s="378"/>
      <c r="BO115" s="378"/>
      <c r="BP115" s="472"/>
      <c r="BQ115" s="633">
        <v>84600</v>
      </c>
      <c r="BR115" s="641"/>
      <c r="BS115" s="641"/>
      <c r="BT115" s="641"/>
      <c r="BU115" s="641"/>
      <c r="BV115" s="641">
        <v>81450</v>
      </c>
      <c r="BW115" s="641"/>
      <c r="BX115" s="641"/>
      <c r="BY115" s="641"/>
      <c r="BZ115" s="641"/>
      <c r="CA115" s="641">
        <v>77850</v>
      </c>
      <c r="CB115" s="641"/>
      <c r="CC115" s="641"/>
      <c r="CD115" s="641"/>
      <c r="CE115" s="641"/>
      <c r="CF115" s="657">
        <v>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6" t="s">
        <v>204</v>
      </c>
      <c r="DM115" s="446"/>
      <c r="DN115" s="446"/>
      <c r="DO115" s="446"/>
      <c r="DP115" s="499"/>
      <c r="DQ115" s="516" t="s">
        <v>204</v>
      </c>
      <c r="DR115" s="446"/>
      <c r="DS115" s="446"/>
      <c r="DT115" s="446"/>
      <c r="DU115" s="499"/>
      <c r="DV115" s="542" t="s">
        <v>204</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178</v>
      </c>
      <c r="AB116" s="446"/>
      <c r="AC116" s="446"/>
      <c r="AD116" s="446"/>
      <c r="AE116" s="499"/>
      <c r="AF116" s="516">
        <v>120</v>
      </c>
      <c r="AG116" s="446"/>
      <c r="AH116" s="446"/>
      <c r="AI116" s="446"/>
      <c r="AJ116" s="499"/>
      <c r="AK116" s="516">
        <v>82</v>
      </c>
      <c r="AL116" s="446"/>
      <c r="AM116" s="446"/>
      <c r="AN116" s="446"/>
      <c r="AO116" s="499"/>
      <c r="AP116" s="542">
        <v>0</v>
      </c>
      <c r="AQ116" s="550"/>
      <c r="AR116" s="550"/>
      <c r="AS116" s="550"/>
      <c r="AT116" s="560"/>
      <c r="AU116" s="572"/>
      <c r="AV116" s="581"/>
      <c r="AW116" s="581"/>
      <c r="AX116" s="581"/>
      <c r="AY116" s="581"/>
      <c r="AZ116" s="604" t="s">
        <v>227</v>
      </c>
      <c r="BA116" s="606"/>
      <c r="BB116" s="606"/>
      <c r="BC116" s="606"/>
      <c r="BD116" s="606"/>
      <c r="BE116" s="606"/>
      <c r="BF116" s="606"/>
      <c r="BG116" s="606"/>
      <c r="BH116" s="606"/>
      <c r="BI116" s="606"/>
      <c r="BJ116" s="606"/>
      <c r="BK116" s="606"/>
      <c r="BL116" s="606"/>
      <c r="BM116" s="606"/>
      <c r="BN116" s="606"/>
      <c r="BO116" s="606"/>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6" t="s">
        <v>204</v>
      </c>
      <c r="DM116" s="446"/>
      <c r="DN116" s="446"/>
      <c r="DO116" s="446"/>
      <c r="DP116" s="499"/>
      <c r="DQ116" s="516" t="s">
        <v>204</v>
      </c>
      <c r="DR116" s="446"/>
      <c r="DS116" s="446"/>
      <c r="DT116" s="446"/>
      <c r="DU116" s="499"/>
      <c r="DV116" s="542" t="s">
        <v>204</v>
      </c>
      <c r="DW116" s="550"/>
      <c r="DX116" s="550"/>
      <c r="DY116" s="550"/>
      <c r="DZ116" s="560"/>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3250984</v>
      </c>
      <c r="AB117" s="488"/>
      <c r="AC117" s="488"/>
      <c r="AD117" s="488"/>
      <c r="AE117" s="500"/>
      <c r="AF117" s="517">
        <v>3284120</v>
      </c>
      <c r="AG117" s="488"/>
      <c r="AH117" s="488"/>
      <c r="AI117" s="488"/>
      <c r="AJ117" s="500"/>
      <c r="AK117" s="517">
        <v>3421716</v>
      </c>
      <c r="AL117" s="488"/>
      <c r="AM117" s="488"/>
      <c r="AN117" s="488"/>
      <c r="AO117" s="500"/>
      <c r="AP117" s="543"/>
      <c r="AQ117" s="551"/>
      <c r="AR117" s="551"/>
      <c r="AS117" s="551"/>
      <c r="AT117" s="561"/>
      <c r="AU117" s="572"/>
      <c r="AV117" s="581"/>
      <c r="AW117" s="581"/>
      <c r="AX117" s="581"/>
      <c r="AY117" s="581"/>
      <c r="AZ117" s="426" t="s">
        <v>482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6" t="s">
        <v>204</v>
      </c>
      <c r="DM117" s="446"/>
      <c r="DN117" s="446"/>
      <c r="DO117" s="446"/>
      <c r="DP117" s="499"/>
      <c r="DQ117" s="516" t="s">
        <v>204</v>
      </c>
      <c r="DR117" s="446"/>
      <c r="DS117" s="446"/>
      <c r="DT117" s="446"/>
      <c r="DU117" s="499"/>
      <c r="DV117" s="542" t="s">
        <v>204</v>
      </c>
      <c r="DW117" s="550"/>
      <c r="DX117" s="550"/>
      <c r="DY117" s="550"/>
      <c r="DZ117" s="560"/>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472</v>
      </c>
      <c r="AG118" s="406"/>
      <c r="AH118" s="406"/>
      <c r="AI118" s="406"/>
      <c r="AJ118" s="469"/>
      <c r="AK118" s="480" t="s">
        <v>392</v>
      </c>
      <c r="AL118" s="406"/>
      <c r="AM118" s="406"/>
      <c r="AN118" s="406"/>
      <c r="AO118" s="469"/>
      <c r="AP118" s="480" t="s">
        <v>473</v>
      </c>
      <c r="AQ118" s="406"/>
      <c r="AR118" s="406"/>
      <c r="AS118" s="406"/>
      <c r="AT118" s="558"/>
      <c r="AU118" s="572"/>
      <c r="AV118" s="581"/>
      <c r="AW118" s="581"/>
      <c r="AX118" s="581"/>
      <c r="AY118" s="581"/>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6" t="s">
        <v>204</v>
      </c>
      <c r="DM118" s="446"/>
      <c r="DN118" s="446"/>
      <c r="DO118" s="446"/>
      <c r="DP118" s="499"/>
      <c r="DQ118" s="516" t="s">
        <v>204</v>
      </c>
      <c r="DR118" s="446"/>
      <c r="DS118" s="446"/>
      <c r="DT118" s="446"/>
      <c r="DU118" s="499"/>
      <c r="DV118" s="542" t="s">
        <v>204</v>
      </c>
      <c r="DW118" s="550"/>
      <c r="DX118" s="550"/>
      <c r="DY118" s="550"/>
      <c r="DZ118" s="560"/>
    </row>
    <row r="119" spans="1:130" s="365" customFormat="1" ht="26.25" customHeight="1">
      <c r="A119" s="389" t="s">
        <v>389</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5" t="s">
        <v>204</v>
      </c>
      <c r="AG119" s="487"/>
      <c r="AH119" s="487"/>
      <c r="AI119" s="487"/>
      <c r="AJ119" s="498"/>
      <c r="AK119" s="515" t="s">
        <v>204</v>
      </c>
      <c r="AL119" s="487"/>
      <c r="AM119" s="487"/>
      <c r="AN119" s="487"/>
      <c r="AO119" s="498"/>
      <c r="AP119" s="541" t="s">
        <v>204</v>
      </c>
      <c r="AQ119" s="549"/>
      <c r="AR119" s="549"/>
      <c r="AS119" s="549"/>
      <c r="AT119" s="559"/>
      <c r="AU119" s="573"/>
      <c r="AV119" s="582"/>
      <c r="AW119" s="582"/>
      <c r="AX119" s="582"/>
      <c r="AY119" s="582"/>
      <c r="AZ119" s="605" t="s">
        <v>279</v>
      </c>
      <c r="BA119" s="605"/>
      <c r="BB119" s="605"/>
      <c r="BC119" s="605"/>
      <c r="BD119" s="605"/>
      <c r="BE119" s="605"/>
      <c r="BF119" s="605"/>
      <c r="BG119" s="605"/>
      <c r="BH119" s="605"/>
      <c r="BI119" s="605"/>
      <c r="BJ119" s="605"/>
      <c r="BK119" s="605"/>
      <c r="BL119" s="605"/>
      <c r="BM119" s="605"/>
      <c r="BN119" s="605"/>
      <c r="BO119" s="468" t="s">
        <v>173</v>
      </c>
      <c r="BP119" s="629"/>
      <c r="BQ119" s="634">
        <v>35703600</v>
      </c>
      <c r="BR119" s="642"/>
      <c r="BS119" s="642"/>
      <c r="BT119" s="642"/>
      <c r="BU119" s="642"/>
      <c r="BV119" s="642">
        <v>34189553</v>
      </c>
      <c r="BW119" s="642"/>
      <c r="BX119" s="642"/>
      <c r="BY119" s="642"/>
      <c r="BZ119" s="642"/>
      <c r="CA119" s="642">
        <v>33094555</v>
      </c>
      <c r="CB119" s="642"/>
      <c r="CC119" s="642"/>
      <c r="CD119" s="642"/>
      <c r="CE119" s="642"/>
      <c r="CF119" s="547"/>
      <c r="CG119" s="555"/>
      <c r="CH119" s="555"/>
      <c r="CI119" s="555"/>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8" t="s">
        <v>204</v>
      </c>
      <c r="DM119" s="489"/>
      <c r="DN119" s="489"/>
      <c r="DO119" s="489"/>
      <c r="DP119" s="501"/>
      <c r="DQ119" s="518" t="s">
        <v>204</v>
      </c>
      <c r="DR119" s="489"/>
      <c r="DS119" s="489"/>
      <c r="DT119" s="489"/>
      <c r="DU119" s="501"/>
      <c r="DV119" s="714" t="s">
        <v>204</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6" t="s">
        <v>204</v>
      </c>
      <c r="AG120" s="446"/>
      <c r="AH120" s="446"/>
      <c r="AI120" s="446"/>
      <c r="AJ120" s="499"/>
      <c r="AK120" s="516" t="s">
        <v>204</v>
      </c>
      <c r="AL120" s="446"/>
      <c r="AM120" s="446"/>
      <c r="AN120" s="446"/>
      <c r="AO120" s="499"/>
      <c r="AP120" s="542" t="s">
        <v>204</v>
      </c>
      <c r="AQ120" s="550"/>
      <c r="AR120" s="550"/>
      <c r="AS120" s="550"/>
      <c r="AT120" s="560"/>
      <c r="AU120" s="574" t="s">
        <v>477</v>
      </c>
      <c r="AV120" s="583"/>
      <c r="AW120" s="583"/>
      <c r="AX120" s="583"/>
      <c r="AY120" s="594"/>
      <c r="AZ120" s="424" t="s">
        <v>220</v>
      </c>
      <c r="BA120" s="407"/>
      <c r="BB120" s="407"/>
      <c r="BC120" s="407"/>
      <c r="BD120" s="407"/>
      <c r="BE120" s="407"/>
      <c r="BF120" s="407"/>
      <c r="BG120" s="407"/>
      <c r="BH120" s="407"/>
      <c r="BI120" s="407"/>
      <c r="BJ120" s="407"/>
      <c r="BK120" s="407"/>
      <c r="BL120" s="407"/>
      <c r="BM120" s="407"/>
      <c r="BN120" s="407"/>
      <c r="BO120" s="407"/>
      <c r="BP120" s="470"/>
      <c r="BQ120" s="632">
        <v>2257771</v>
      </c>
      <c r="BR120" s="640"/>
      <c r="BS120" s="640"/>
      <c r="BT120" s="640"/>
      <c r="BU120" s="640"/>
      <c r="BV120" s="640">
        <v>2574389</v>
      </c>
      <c r="BW120" s="640"/>
      <c r="BX120" s="640"/>
      <c r="BY120" s="640"/>
      <c r="BZ120" s="640"/>
      <c r="CA120" s="640">
        <v>3064124</v>
      </c>
      <c r="CB120" s="640"/>
      <c r="CC120" s="640"/>
      <c r="CD120" s="640"/>
      <c r="CE120" s="640"/>
      <c r="CF120" s="656">
        <v>37.6</v>
      </c>
      <c r="CG120" s="660"/>
      <c r="CH120" s="660"/>
      <c r="CI120" s="660"/>
      <c r="CJ120" s="660"/>
      <c r="CK120" s="675" t="s">
        <v>276</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v>2677524</v>
      </c>
      <c r="DH120" s="640"/>
      <c r="DI120" s="640"/>
      <c r="DJ120" s="640"/>
      <c r="DK120" s="640"/>
      <c r="DL120" s="640">
        <v>2544956</v>
      </c>
      <c r="DM120" s="640"/>
      <c r="DN120" s="640"/>
      <c r="DO120" s="640"/>
      <c r="DP120" s="640"/>
      <c r="DQ120" s="640">
        <v>2514567</v>
      </c>
      <c r="DR120" s="640"/>
      <c r="DS120" s="640"/>
      <c r="DT120" s="640"/>
      <c r="DU120" s="640"/>
      <c r="DV120" s="712">
        <v>30.8</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6" t="s">
        <v>204</v>
      </c>
      <c r="AG121" s="446"/>
      <c r="AH121" s="446"/>
      <c r="AI121" s="446"/>
      <c r="AJ121" s="499"/>
      <c r="AK121" s="516" t="s">
        <v>204</v>
      </c>
      <c r="AL121" s="446"/>
      <c r="AM121" s="446"/>
      <c r="AN121" s="446"/>
      <c r="AO121" s="499"/>
      <c r="AP121" s="542" t="s">
        <v>204</v>
      </c>
      <c r="AQ121" s="550"/>
      <c r="AR121" s="550"/>
      <c r="AS121" s="550"/>
      <c r="AT121" s="560"/>
      <c r="AU121" s="575"/>
      <c r="AV121" s="584"/>
      <c r="AW121" s="584"/>
      <c r="AX121" s="584"/>
      <c r="AY121" s="595"/>
      <c r="AZ121" s="425" t="s">
        <v>486</v>
      </c>
      <c r="BA121" s="378"/>
      <c r="BB121" s="378"/>
      <c r="BC121" s="378"/>
      <c r="BD121" s="378"/>
      <c r="BE121" s="378"/>
      <c r="BF121" s="378"/>
      <c r="BG121" s="378"/>
      <c r="BH121" s="378"/>
      <c r="BI121" s="378"/>
      <c r="BJ121" s="378"/>
      <c r="BK121" s="378"/>
      <c r="BL121" s="378"/>
      <c r="BM121" s="378"/>
      <c r="BN121" s="378"/>
      <c r="BO121" s="378"/>
      <c r="BP121" s="472"/>
      <c r="BQ121" s="633">
        <v>2476618</v>
      </c>
      <c r="BR121" s="641"/>
      <c r="BS121" s="641"/>
      <c r="BT121" s="641"/>
      <c r="BU121" s="641"/>
      <c r="BV121" s="641">
        <v>2246636</v>
      </c>
      <c r="BW121" s="641"/>
      <c r="BX121" s="641"/>
      <c r="BY121" s="641"/>
      <c r="BZ121" s="641"/>
      <c r="CA121" s="641">
        <v>2029093</v>
      </c>
      <c r="CB121" s="641"/>
      <c r="CC121" s="641"/>
      <c r="CD121" s="641"/>
      <c r="CE121" s="641"/>
      <c r="CF121" s="657">
        <v>24.9</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823632</v>
      </c>
      <c r="DH121" s="641"/>
      <c r="DI121" s="641"/>
      <c r="DJ121" s="641"/>
      <c r="DK121" s="641"/>
      <c r="DL121" s="641">
        <v>862952</v>
      </c>
      <c r="DM121" s="641"/>
      <c r="DN121" s="641"/>
      <c r="DO121" s="641"/>
      <c r="DP121" s="641"/>
      <c r="DQ121" s="641">
        <v>1268734</v>
      </c>
      <c r="DR121" s="641"/>
      <c r="DS121" s="641"/>
      <c r="DT121" s="641"/>
      <c r="DU121" s="641"/>
      <c r="DV121" s="713">
        <v>15.6</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6" t="s">
        <v>204</v>
      </c>
      <c r="AG122" s="446"/>
      <c r="AH122" s="446"/>
      <c r="AI122" s="446"/>
      <c r="AJ122" s="499"/>
      <c r="AK122" s="516" t="s">
        <v>204</v>
      </c>
      <c r="AL122" s="446"/>
      <c r="AM122" s="446"/>
      <c r="AN122" s="446"/>
      <c r="AO122" s="499"/>
      <c r="AP122" s="542" t="s">
        <v>204</v>
      </c>
      <c r="AQ122" s="550"/>
      <c r="AR122" s="550"/>
      <c r="AS122" s="550"/>
      <c r="AT122" s="560"/>
      <c r="AU122" s="575"/>
      <c r="AV122" s="584"/>
      <c r="AW122" s="584"/>
      <c r="AX122" s="584"/>
      <c r="AY122" s="595"/>
      <c r="AZ122" s="427" t="s">
        <v>488</v>
      </c>
      <c r="BA122" s="423"/>
      <c r="BB122" s="423"/>
      <c r="BC122" s="423"/>
      <c r="BD122" s="423"/>
      <c r="BE122" s="423"/>
      <c r="BF122" s="423"/>
      <c r="BG122" s="423"/>
      <c r="BH122" s="423"/>
      <c r="BI122" s="423"/>
      <c r="BJ122" s="423"/>
      <c r="BK122" s="423"/>
      <c r="BL122" s="423"/>
      <c r="BM122" s="423"/>
      <c r="BN122" s="423"/>
      <c r="BO122" s="423"/>
      <c r="BP122" s="473"/>
      <c r="BQ122" s="634">
        <v>19887276</v>
      </c>
      <c r="BR122" s="642"/>
      <c r="BS122" s="642"/>
      <c r="BT122" s="642"/>
      <c r="BU122" s="642"/>
      <c r="BV122" s="642">
        <v>19955079</v>
      </c>
      <c r="BW122" s="642"/>
      <c r="BX122" s="642"/>
      <c r="BY122" s="642"/>
      <c r="BZ122" s="642"/>
      <c r="CA122" s="642">
        <v>19598724</v>
      </c>
      <c r="CB122" s="642"/>
      <c r="CC122" s="642"/>
      <c r="CD122" s="642"/>
      <c r="CE122" s="642"/>
      <c r="CF122" s="658">
        <v>240.2</v>
      </c>
      <c r="CG122" s="662"/>
      <c r="CH122" s="662"/>
      <c r="CI122" s="662"/>
      <c r="CJ122" s="662"/>
      <c r="CK122" s="676"/>
      <c r="CL122" s="686"/>
      <c r="CM122" s="686"/>
      <c r="CN122" s="686"/>
      <c r="CO122" s="689"/>
      <c r="CP122" s="693" t="s">
        <v>460</v>
      </c>
      <c r="CQ122" s="403"/>
      <c r="CR122" s="403"/>
      <c r="CS122" s="403"/>
      <c r="CT122" s="403"/>
      <c r="CU122" s="403"/>
      <c r="CV122" s="403"/>
      <c r="CW122" s="403"/>
      <c r="CX122" s="403"/>
      <c r="CY122" s="403"/>
      <c r="CZ122" s="403"/>
      <c r="DA122" s="403"/>
      <c r="DB122" s="403"/>
      <c r="DC122" s="403"/>
      <c r="DD122" s="403"/>
      <c r="DE122" s="403"/>
      <c r="DF122" s="699"/>
      <c r="DG122" s="633">
        <v>1294874</v>
      </c>
      <c r="DH122" s="641"/>
      <c r="DI122" s="641"/>
      <c r="DJ122" s="641"/>
      <c r="DK122" s="641"/>
      <c r="DL122" s="641">
        <v>1138969</v>
      </c>
      <c r="DM122" s="641"/>
      <c r="DN122" s="641"/>
      <c r="DO122" s="641"/>
      <c r="DP122" s="641"/>
      <c r="DQ122" s="641">
        <v>1094812</v>
      </c>
      <c r="DR122" s="641"/>
      <c r="DS122" s="641"/>
      <c r="DT122" s="641"/>
      <c r="DU122" s="641"/>
      <c r="DV122" s="713">
        <v>13.4</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6" t="s">
        <v>204</v>
      </c>
      <c r="AG123" s="446"/>
      <c r="AH123" s="446"/>
      <c r="AI123" s="446"/>
      <c r="AJ123" s="499"/>
      <c r="AK123" s="516" t="s">
        <v>204</v>
      </c>
      <c r="AL123" s="446"/>
      <c r="AM123" s="446"/>
      <c r="AN123" s="446"/>
      <c r="AO123" s="499"/>
      <c r="AP123" s="542" t="s">
        <v>204</v>
      </c>
      <c r="AQ123" s="550"/>
      <c r="AR123" s="550"/>
      <c r="AS123" s="550"/>
      <c r="AT123" s="560"/>
      <c r="AU123" s="576"/>
      <c r="AV123" s="585"/>
      <c r="AW123" s="585"/>
      <c r="AX123" s="585"/>
      <c r="AY123" s="585"/>
      <c r="AZ123" s="605" t="s">
        <v>279</v>
      </c>
      <c r="BA123" s="605"/>
      <c r="BB123" s="605"/>
      <c r="BC123" s="605"/>
      <c r="BD123" s="605"/>
      <c r="BE123" s="605"/>
      <c r="BF123" s="605"/>
      <c r="BG123" s="605"/>
      <c r="BH123" s="605"/>
      <c r="BI123" s="605"/>
      <c r="BJ123" s="605"/>
      <c r="BK123" s="605"/>
      <c r="BL123" s="605"/>
      <c r="BM123" s="605"/>
      <c r="BN123" s="605"/>
      <c r="BO123" s="468" t="s">
        <v>489</v>
      </c>
      <c r="BP123" s="629"/>
      <c r="BQ123" s="635">
        <v>24621665</v>
      </c>
      <c r="BR123" s="643"/>
      <c r="BS123" s="643"/>
      <c r="BT123" s="643"/>
      <c r="BU123" s="643"/>
      <c r="BV123" s="643">
        <v>24776104</v>
      </c>
      <c r="BW123" s="643"/>
      <c r="BX123" s="643"/>
      <c r="BY123" s="643"/>
      <c r="BZ123" s="643"/>
      <c r="CA123" s="643">
        <v>24691941</v>
      </c>
      <c r="CB123" s="643"/>
      <c r="CC123" s="643"/>
      <c r="CD123" s="643"/>
      <c r="CE123" s="643"/>
      <c r="CF123" s="547"/>
      <c r="CG123" s="555"/>
      <c r="CH123" s="555"/>
      <c r="CI123" s="555"/>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v>1179053</v>
      </c>
      <c r="DH123" s="446"/>
      <c r="DI123" s="446"/>
      <c r="DJ123" s="446"/>
      <c r="DK123" s="499"/>
      <c r="DL123" s="516">
        <v>1131379</v>
      </c>
      <c r="DM123" s="446"/>
      <c r="DN123" s="446"/>
      <c r="DO123" s="446"/>
      <c r="DP123" s="499"/>
      <c r="DQ123" s="516">
        <v>1063109</v>
      </c>
      <c r="DR123" s="446"/>
      <c r="DS123" s="446"/>
      <c r="DT123" s="446"/>
      <c r="DU123" s="499"/>
      <c r="DV123" s="542">
        <v>13</v>
      </c>
      <c r="DW123" s="550"/>
      <c r="DX123" s="550"/>
      <c r="DY123" s="550"/>
      <c r="DZ123" s="560"/>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6" t="s">
        <v>204</v>
      </c>
      <c r="AG124" s="446"/>
      <c r="AH124" s="446"/>
      <c r="AI124" s="446"/>
      <c r="AJ124" s="499"/>
      <c r="AK124" s="516" t="s">
        <v>204</v>
      </c>
      <c r="AL124" s="446"/>
      <c r="AM124" s="446"/>
      <c r="AN124" s="446"/>
      <c r="AO124" s="499"/>
      <c r="AP124" s="542" t="s">
        <v>204</v>
      </c>
      <c r="AQ124" s="550"/>
      <c r="AR124" s="550"/>
      <c r="AS124" s="550"/>
      <c r="AT124" s="560"/>
      <c r="AU124" s="577" t="s">
        <v>490</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0"/>
      <c r="BQ124" s="636">
        <v>136.6</v>
      </c>
      <c r="BR124" s="644"/>
      <c r="BS124" s="644"/>
      <c r="BT124" s="644"/>
      <c r="BU124" s="644"/>
      <c r="BV124" s="644">
        <v>110.9</v>
      </c>
      <c r="BW124" s="644"/>
      <c r="BX124" s="644"/>
      <c r="BY124" s="644"/>
      <c r="BZ124" s="644"/>
      <c r="CA124" s="644">
        <v>102.9</v>
      </c>
      <c r="CB124" s="644"/>
      <c r="CC124" s="644"/>
      <c r="CD124" s="644"/>
      <c r="CE124" s="644"/>
      <c r="CF124" s="548"/>
      <c r="CG124" s="556"/>
      <c r="CH124" s="556"/>
      <c r="CI124" s="556"/>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8" t="s">
        <v>204</v>
      </c>
      <c r="DM124" s="489"/>
      <c r="DN124" s="489"/>
      <c r="DO124" s="489"/>
      <c r="DP124" s="501"/>
      <c r="DQ124" s="518" t="s">
        <v>204</v>
      </c>
      <c r="DR124" s="489"/>
      <c r="DS124" s="489"/>
      <c r="DT124" s="489"/>
      <c r="DU124" s="501"/>
      <c r="DV124" s="714" t="s">
        <v>204</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6" t="s">
        <v>204</v>
      </c>
      <c r="AG125" s="446"/>
      <c r="AH125" s="446"/>
      <c r="AI125" s="446"/>
      <c r="AJ125" s="499"/>
      <c r="AK125" s="516" t="s">
        <v>204</v>
      </c>
      <c r="AL125" s="446"/>
      <c r="AM125" s="446"/>
      <c r="AN125" s="446"/>
      <c r="AO125" s="499"/>
      <c r="AP125" s="542" t="s">
        <v>204</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6" t="s">
        <v>204</v>
      </c>
      <c r="AG126" s="446"/>
      <c r="AH126" s="446"/>
      <c r="AI126" s="446"/>
      <c r="AJ126" s="499"/>
      <c r="AK126" s="516" t="s">
        <v>204</v>
      </c>
      <c r="AL126" s="446"/>
      <c r="AM126" s="446"/>
      <c r="AN126" s="446"/>
      <c r="AO126" s="499"/>
      <c r="AP126" s="542" t="s">
        <v>204</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2139</v>
      </c>
      <c r="AB127" s="446"/>
      <c r="AC127" s="446"/>
      <c r="AD127" s="446"/>
      <c r="AE127" s="499"/>
      <c r="AF127" s="516">
        <v>1665</v>
      </c>
      <c r="AG127" s="446"/>
      <c r="AH127" s="446"/>
      <c r="AI127" s="446"/>
      <c r="AJ127" s="499"/>
      <c r="AK127" s="516">
        <v>1273</v>
      </c>
      <c r="AL127" s="446"/>
      <c r="AM127" s="446"/>
      <c r="AN127" s="446"/>
      <c r="AO127" s="499"/>
      <c r="AP127" s="542">
        <v>0</v>
      </c>
      <c r="AQ127" s="550"/>
      <c r="AR127" s="550"/>
      <c r="AS127" s="550"/>
      <c r="AT127" s="560"/>
      <c r="AU127" s="378"/>
      <c r="AV127" s="378"/>
      <c r="AW127" s="378"/>
      <c r="AX127" s="587" t="s">
        <v>495</v>
      </c>
      <c r="AY127" s="596"/>
      <c r="AZ127" s="596"/>
      <c r="BA127" s="596"/>
      <c r="BB127" s="596"/>
      <c r="BC127" s="596"/>
      <c r="BD127" s="596"/>
      <c r="BE127" s="610"/>
      <c r="BF127" s="612" t="s">
        <v>121</v>
      </c>
      <c r="BG127" s="596"/>
      <c r="BH127" s="596"/>
      <c r="BI127" s="596"/>
      <c r="BJ127" s="596"/>
      <c r="BK127" s="596"/>
      <c r="BL127" s="610"/>
      <c r="BM127" s="612" t="s">
        <v>426</v>
      </c>
      <c r="BN127" s="596"/>
      <c r="BO127" s="596"/>
      <c r="BP127" s="596"/>
      <c r="BQ127" s="596"/>
      <c r="BR127" s="596"/>
      <c r="BS127" s="610"/>
      <c r="BT127" s="612" t="s">
        <v>417</v>
      </c>
      <c r="BU127" s="596"/>
      <c r="BV127" s="596"/>
      <c r="BW127" s="596"/>
      <c r="BX127" s="596"/>
      <c r="BY127" s="596"/>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234256</v>
      </c>
      <c r="AB128" s="487"/>
      <c r="AC128" s="487"/>
      <c r="AD128" s="487"/>
      <c r="AE128" s="498"/>
      <c r="AF128" s="515">
        <v>219782</v>
      </c>
      <c r="AG128" s="487"/>
      <c r="AH128" s="487"/>
      <c r="AI128" s="487"/>
      <c r="AJ128" s="498"/>
      <c r="AK128" s="515">
        <v>188028</v>
      </c>
      <c r="AL128" s="487"/>
      <c r="AM128" s="487"/>
      <c r="AN128" s="487"/>
      <c r="AO128" s="498"/>
      <c r="AP128" s="544"/>
      <c r="AQ128" s="552"/>
      <c r="AR128" s="552"/>
      <c r="AS128" s="552"/>
      <c r="AT128" s="562"/>
      <c r="AU128" s="378"/>
      <c r="AV128" s="378"/>
      <c r="AW128" s="378"/>
      <c r="AX128" s="384" t="s">
        <v>313</v>
      </c>
      <c r="AY128" s="407"/>
      <c r="AZ128" s="407"/>
      <c r="BA128" s="407"/>
      <c r="BB128" s="407"/>
      <c r="BC128" s="407"/>
      <c r="BD128" s="407"/>
      <c r="BE128" s="470"/>
      <c r="BF128" s="613" t="s">
        <v>204</v>
      </c>
      <c r="BG128" s="617"/>
      <c r="BH128" s="617"/>
      <c r="BI128" s="617"/>
      <c r="BJ128" s="617"/>
      <c r="BK128" s="617"/>
      <c r="BL128" s="623"/>
      <c r="BM128" s="613">
        <v>13.32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404</v>
      </c>
      <c r="CQ128" s="381"/>
      <c r="CR128" s="381"/>
      <c r="CS128" s="381"/>
      <c r="CT128" s="381"/>
      <c r="CU128" s="381"/>
      <c r="CV128" s="381"/>
      <c r="CW128" s="381"/>
      <c r="CX128" s="381"/>
      <c r="CY128" s="381"/>
      <c r="CZ128" s="381"/>
      <c r="DA128" s="381"/>
      <c r="DB128" s="381"/>
      <c r="DC128" s="381"/>
      <c r="DD128" s="381"/>
      <c r="DE128" s="381"/>
      <c r="DF128" s="611"/>
      <c r="DG128" s="702">
        <v>84600</v>
      </c>
      <c r="DH128" s="705"/>
      <c r="DI128" s="705"/>
      <c r="DJ128" s="705"/>
      <c r="DK128" s="705"/>
      <c r="DL128" s="705">
        <v>81450</v>
      </c>
      <c r="DM128" s="705"/>
      <c r="DN128" s="705"/>
      <c r="DO128" s="705"/>
      <c r="DP128" s="705"/>
      <c r="DQ128" s="705">
        <v>77850</v>
      </c>
      <c r="DR128" s="705"/>
      <c r="DS128" s="705"/>
      <c r="DT128" s="705"/>
      <c r="DU128" s="705"/>
      <c r="DV128" s="715">
        <v>1</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9975089</v>
      </c>
      <c r="AB129" s="446"/>
      <c r="AC129" s="446"/>
      <c r="AD129" s="446"/>
      <c r="AE129" s="499"/>
      <c r="AF129" s="516">
        <v>10326642</v>
      </c>
      <c r="AG129" s="446"/>
      <c r="AH129" s="446"/>
      <c r="AI129" s="446"/>
      <c r="AJ129" s="499"/>
      <c r="AK129" s="516">
        <v>10108871</v>
      </c>
      <c r="AL129" s="446"/>
      <c r="AM129" s="446"/>
      <c r="AN129" s="446"/>
      <c r="AO129" s="499"/>
      <c r="AP129" s="545"/>
      <c r="AQ129" s="553"/>
      <c r="AR129" s="553"/>
      <c r="AS129" s="553"/>
      <c r="AT129" s="563"/>
      <c r="AU129" s="579"/>
      <c r="AV129" s="579"/>
      <c r="AW129" s="579"/>
      <c r="AX129" s="588" t="s">
        <v>117</v>
      </c>
      <c r="AY129" s="378"/>
      <c r="AZ129" s="378"/>
      <c r="BA129" s="378"/>
      <c r="BB129" s="378"/>
      <c r="BC129" s="378"/>
      <c r="BD129" s="378"/>
      <c r="BE129" s="472"/>
      <c r="BF129" s="614" t="s">
        <v>204</v>
      </c>
      <c r="BG129" s="618"/>
      <c r="BH129" s="618"/>
      <c r="BI129" s="618"/>
      <c r="BJ129" s="618"/>
      <c r="BK129" s="618"/>
      <c r="BL129" s="624"/>
      <c r="BM129" s="614">
        <v>18.32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9"/>
      <c r="DQ129" s="579"/>
      <c r="DR129" s="579"/>
      <c r="DS129" s="579"/>
      <c r="DT129" s="579"/>
      <c r="DU129" s="579"/>
      <c r="DV129" s="579"/>
      <c r="DW129" s="579"/>
      <c r="DX129" s="579"/>
      <c r="DY129" s="579"/>
      <c r="DZ129" s="579"/>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1865470</v>
      </c>
      <c r="AB130" s="446"/>
      <c r="AC130" s="446"/>
      <c r="AD130" s="446"/>
      <c r="AE130" s="499"/>
      <c r="AF130" s="516">
        <v>1840124</v>
      </c>
      <c r="AG130" s="446"/>
      <c r="AH130" s="446"/>
      <c r="AI130" s="446"/>
      <c r="AJ130" s="499"/>
      <c r="AK130" s="516">
        <v>1950928</v>
      </c>
      <c r="AL130" s="446"/>
      <c r="AM130" s="446"/>
      <c r="AN130" s="446"/>
      <c r="AO130" s="499"/>
      <c r="AP130" s="545"/>
      <c r="AQ130" s="553"/>
      <c r="AR130" s="553"/>
      <c r="AS130" s="553"/>
      <c r="AT130" s="563"/>
      <c r="AU130" s="579"/>
      <c r="AV130" s="579"/>
      <c r="AW130" s="579"/>
      <c r="AX130" s="588" t="s">
        <v>144</v>
      </c>
      <c r="AY130" s="378"/>
      <c r="AZ130" s="378"/>
      <c r="BA130" s="378"/>
      <c r="BB130" s="378"/>
      <c r="BC130" s="378"/>
      <c r="BD130" s="378"/>
      <c r="BE130" s="472"/>
      <c r="BF130" s="615">
        <v>14.7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8109619</v>
      </c>
      <c r="AB131" s="489"/>
      <c r="AC131" s="489"/>
      <c r="AD131" s="489"/>
      <c r="AE131" s="501"/>
      <c r="AF131" s="518">
        <v>8486518</v>
      </c>
      <c r="AG131" s="489"/>
      <c r="AH131" s="489"/>
      <c r="AI131" s="489"/>
      <c r="AJ131" s="501"/>
      <c r="AK131" s="518">
        <v>8157943</v>
      </c>
      <c r="AL131" s="489"/>
      <c r="AM131" s="489"/>
      <c r="AN131" s="489"/>
      <c r="AO131" s="501"/>
      <c r="AP131" s="546"/>
      <c r="AQ131" s="554"/>
      <c r="AR131" s="554"/>
      <c r="AS131" s="554"/>
      <c r="AT131" s="564"/>
      <c r="AU131" s="579"/>
      <c r="AV131" s="579"/>
      <c r="AW131" s="579"/>
      <c r="AX131" s="589" t="s">
        <v>65</v>
      </c>
      <c r="AY131" s="381"/>
      <c r="AZ131" s="381"/>
      <c r="BA131" s="381"/>
      <c r="BB131" s="381"/>
      <c r="BC131" s="381"/>
      <c r="BD131" s="381"/>
      <c r="BE131" s="611"/>
      <c r="BF131" s="616">
        <v>102.9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9"/>
      <c r="DQ131" s="579"/>
      <c r="DR131" s="579"/>
      <c r="DS131" s="579"/>
      <c r="DT131" s="579"/>
      <c r="DU131" s="579"/>
      <c r="DV131" s="579"/>
      <c r="DW131" s="579"/>
      <c r="DX131" s="579"/>
      <c r="DY131" s="579"/>
      <c r="DZ131" s="579"/>
    </row>
    <row r="132" spans="1:131" s="365" customFormat="1" ht="26.25" customHeight="1">
      <c r="A132" s="394" t="s">
        <v>119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14.196203300000001</v>
      </c>
      <c r="AB132" s="490"/>
      <c r="AC132" s="490"/>
      <c r="AD132" s="490"/>
      <c r="AE132" s="502"/>
      <c r="AF132" s="519">
        <v>14.42539803</v>
      </c>
      <c r="AG132" s="490"/>
      <c r="AH132" s="490"/>
      <c r="AI132" s="490"/>
      <c r="AJ132" s="502"/>
      <c r="AK132" s="519">
        <v>15.72406181</v>
      </c>
      <c r="AL132" s="490"/>
      <c r="AM132" s="490"/>
      <c r="AN132" s="490"/>
      <c r="AO132" s="502"/>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13.5</v>
      </c>
      <c r="AB133" s="491"/>
      <c r="AC133" s="491"/>
      <c r="AD133" s="491"/>
      <c r="AE133" s="503"/>
      <c r="AF133" s="486">
        <v>14.2</v>
      </c>
      <c r="AG133" s="491"/>
      <c r="AH133" s="491"/>
      <c r="AI133" s="491"/>
      <c r="AJ133" s="503"/>
      <c r="AK133" s="486">
        <v>14.7</v>
      </c>
      <c r="AL133" s="491"/>
      <c r="AM133" s="491"/>
      <c r="AN133" s="491"/>
      <c r="AO133" s="503"/>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9"/>
      <c r="DQ134" s="579"/>
      <c r="DR134" s="579"/>
      <c r="DS134" s="579"/>
      <c r="DT134" s="579"/>
      <c r="DU134" s="579"/>
      <c r="DV134" s="579"/>
      <c r="DW134" s="579"/>
      <c r="DX134" s="579"/>
      <c r="DY134" s="579"/>
      <c r="DZ134" s="579"/>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62Z7+0hK4NSx5e9+vm/cR+Od5A0uuKX2cl+9up28wGlUeERl7mcvxvjdU4eDyXXPRWSzIeOrt21cBgIeAiR/kg==" saltValue="DcM0tJsu2QvFYWK65CTYh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100</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h66A3aOoM352yGkutEYtuQSB68i1GSFqL9aIcsRkjJXB1Jle3KHc9mexfzgbZQf8IP4kxut1qz1Q7YjxEql2Zw==" saltValue="oH0c+l1ErjYc3ZzxDTBoh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49"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FfKnIHaeegTSQufqZB2WvSD7SsfLgu+K6SOtdB0sp2uBYopxKjLWjZbis7TqHXkMoG4HbK3xYkQFNFAbglPgQ==" saltValue="yMx6NrwrET2LTBJlCxCPSg==" spinCount="100000" sheet="1" objects="1" scenarios="1"/>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1"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501</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504</v>
      </c>
      <c r="AR8" s="823" t="s">
        <v>505</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465</v>
      </c>
      <c r="AL9" s="757"/>
      <c r="AM9" s="757"/>
      <c r="AN9" s="774"/>
      <c r="AO9" s="787">
        <v>2775537</v>
      </c>
      <c r="AP9" s="787">
        <v>160593</v>
      </c>
      <c r="AQ9" s="810">
        <v>105319</v>
      </c>
      <c r="AR9" s="824">
        <v>52.5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423707</v>
      </c>
      <c r="AP10" s="788">
        <v>24516</v>
      </c>
      <c r="AQ10" s="811">
        <v>9860</v>
      </c>
      <c r="AR10" s="825">
        <v>148.6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402</v>
      </c>
      <c r="AL11" s="757"/>
      <c r="AM11" s="757"/>
      <c r="AN11" s="774"/>
      <c r="AO11" s="788">
        <v>151088</v>
      </c>
      <c r="AP11" s="788">
        <v>8742</v>
      </c>
      <c r="AQ11" s="811">
        <v>1656</v>
      </c>
      <c r="AR11" s="825">
        <v>427.9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t="s">
        <v>204</v>
      </c>
      <c r="AP12" s="788" t="s">
        <v>204</v>
      </c>
      <c r="AQ12" s="811">
        <v>3</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147280</v>
      </c>
      <c r="AP13" s="788">
        <v>8522</v>
      </c>
      <c r="AQ13" s="811">
        <v>4056</v>
      </c>
      <c r="AR13" s="825">
        <v>110.1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14504</v>
      </c>
      <c r="AP14" s="788">
        <v>839</v>
      </c>
      <c r="AQ14" s="811">
        <v>2339</v>
      </c>
      <c r="AR14" s="825">
        <v>-64.099999999999994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-213230</v>
      </c>
      <c r="AP15" s="788">
        <v>-12338</v>
      </c>
      <c r="AQ15" s="811">
        <v>-7717</v>
      </c>
      <c r="AR15" s="825">
        <v>59.9</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3298886</v>
      </c>
      <c r="AP16" s="788">
        <v>190875</v>
      </c>
      <c r="AQ16" s="811">
        <v>115515</v>
      </c>
      <c r="AR16" s="825">
        <v>65.2</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343</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15.33</v>
      </c>
      <c r="AP21" s="800">
        <v>10.69</v>
      </c>
      <c r="AQ21" s="813">
        <v>4.6399999999999997</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92.7</v>
      </c>
      <c r="AP22" s="801">
        <v>97.4</v>
      </c>
      <c r="AQ22" s="814">
        <v>-4.7</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271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501</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2910293</v>
      </c>
      <c r="AP32" s="788">
        <v>168390</v>
      </c>
      <c r="AQ32" s="815">
        <v>74824</v>
      </c>
      <c r="AR32" s="825">
        <v>125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204</v>
      </c>
      <c r="AP34" s="788" t="s">
        <v>204</v>
      </c>
      <c r="AQ34" s="815">
        <v>1</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509119</v>
      </c>
      <c r="AP35" s="788">
        <v>29458</v>
      </c>
      <c r="AQ35" s="815">
        <v>17427</v>
      </c>
      <c r="AR35" s="825">
        <v>69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949</v>
      </c>
      <c r="AP36" s="788">
        <v>55</v>
      </c>
      <c r="AQ36" s="815">
        <v>2447</v>
      </c>
      <c r="AR36" s="825">
        <v>-97.8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356</v>
      </c>
      <c r="AL37" s="761"/>
      <c r="AM37" s="761"/>
      <c r="AN37" s="778"/>
      <c r="AO37" s="788">
        <v>1273</v>
      </c>
      <c r="AP37" s="788">
        <v>74</v>
      </c>
      <c r="AQ37" s="815">
        <v>591</v>
      </c>
      <c r="AR37" s="825">
        <v>-87.5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82</v>
      </c>
      <c r="AP38" s="792">
        <v>5</v>
      </c>
      <c r="AQ38" s="816">
        <v>2</v>
      </c>
      <c r="AR38" s="814">
        <v>150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-188028</v>
      </c>
      <c r="AP39" s="788">
        <v>-10879</v>
      </c>
      <c r="AQ39" s="815">
        <v>-3618</v>
      </c>
      <c r="AR39" s="825">
        <v>200.7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-1950928</v>
      </c>
      <c r="AP40" s="788">
        <v>-112881</v>
      </c>
      <c r="AQ40" s="815">
        <v>-63812</v>
      </c>
      <c r="AR40" s="825">
        <v>76.900000000000006</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390</v>
      </c>
      <c r="AL41" s="763"/>
      <c r="AM41" s="763"/>
      <c r="AN41" s="780"/>
      <c r="AO41" s="788">
        <v>1282760</v>
      </c>
      <c r="AP41" s="788">
        <v>74221</v>
      </c>
      <c r="AQ41" s="815">
        <v>27863</v>
      </c>
      <c r="AR41" s="825">
        <v>166.4</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447</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385</v>
      </c>
      <c r="AR50" s="828" t="s">
        <v>523</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2551581</v>
      </c>
      <c r="AN51" s="783">
        <v>134542</v>
      </c>
      <c r="AO51" s="795">
        <v>8.5</v>
      </c>
      <c r="AP51" s="806">
        <v>85173</v>
      </c>
      <c r="AQ51" s="819">
        <v>-4.3</v>
      </c>
      <c r="AR51" s="829">
        <v>12.8</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281</v>
      </c>
      <c r="AM52" s="771">
        <v>1617081</v>
      </c>
      <c r="AN52" s="784">
        <v>85267</v>
      </c>
      <c r="AO52" s="796">
        <v>18.399999999999999</v>
      </c>
      <c r="AP52" s="807">
        <v>43913</v>
      </c>
      <c r="AQ52" s="820">
        <v>-3.4</v>
      </c>
      <c r="AR52" s="830">
        <v>21.8</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3298257</v>
      </c>
      <c r="AN53" s="783">
        <v>177689</v>
      </c>
      <c r="AO53" s="795">
        <v>32.1</v>
      </c>
      <c r="AP53" s="806">
        <v>94081</v>
      </c>
      <c r="AQ53" s="819">
        <v>10.5</v>
      </c>
      <c r="AR53" s="829">
        <v>21.6</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281</v>
      </c>
      <c r="AM54" s="771">
        <v>2441663</v>
      </c>
      <c r="AN54" s="784">
        <v>131541</v>
      </c>
      <c r="AO54" s="796">
        <v>54.3</v>
      </c>
      <c r="AP54" s="807">
        <v>48949</v>
      </c>
      <c r="AQ54" s="820">
        <v>11.5</v>
      </c>
      <c r="AR54" s="830">
        <v>42.8</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1936294</v>
      </c>
      <c r="AN55" s="783">
        <v>106777</v>
      </c>
      <c r="AO55" s="795">
        <v>-39.9</v>
      </c>
      <c r="AP55" s="806">
        <v>92632</v>
      </c>
      <c r="AQ55" s="819">
        <v>-1.5</v>
      </c>
      <c r="AR55" s="829">
        <v>-38.4</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281</v>
      </c>
      <c r="AM56" s="771">
        <v>1108391</v>
      </c>
      <c r="AN56" s="784">
        <v>61122</v>
      </c>
      <c r="AO56" s="796">
        <v>-53.5</v>
      </c>
      <c r="AP56" s="807">
        <v>47978</v>
      </c>
      <c r="AQ56" s="820">
        <v>-2</v>
      </c>
      <c r="AR56" s="830">
        <v>-51.5</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1785125</v>
      </c>
      <c r="AN57" s="783">
        <v>100991</v>
      </c>
      <c r="AO57" s="795">
        <v>-5.4</v>
      </c>
      <c r="AP57" s="806">
        <v>96469</v>
      </c>
      <c r="AQ57" s="819">
        <v>4.0999999999999996</v>
      </c>
      <c r="AR57" s="829">
        <v>-9.5</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281</v>
      </c>
      <c r="AM58" s="771">
        <v>818966</v>
      </c>
      <c r="AN58" s="784">
        <v>46332</v>
      </c>
      <c r="AO58" s="796">
        <v>-24.2</v>
      </c>
      <c r="AP58" s="807">
        <v>49775</v>
      </c>
      <c r="AQ58" s="820">
        <v>3.7</v>
      </c>
      <c r="AR58" s="830">
        <v>-27.9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1659997</v>
      </c>
      <c r="AN59" s="783">
        <v>96048</v>
      </c>
      <c r="AO59" s="795">
        <v>-4.9000000000000004</v>
      </c>
      <c r="AP59" s="806">
        <v>85743</v>
      </c>
      <c r="AQ59" s="819">
        <v>-11.1</v>
      </c>
      <c r="AR59" s="829">
        <v>6.2</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281</v>
      </c>
      <c r="AM60" s="771">
        <v>1404876</v>
      </c>
      <c r="AN60" s="784">
        <v>81287</v>
      </c>
      <c r="AO60" s="796">
        <v>75.400000000000006</v>
      </c>
      <c r="AP60" s="807">
        <v>45231</v>
      </c>
      <c r="AQ60" s="820">
        <v>-9.1</v>
      </c>
      <c r="AR60" s="830">
        <v>84.5</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2246251</v>
      </c>
      <c r="AN61" s="783">
        <v>123209</v>
      </c>
      <c r="AO61" s="795">
        <v>-1.9</v>
      </c>
      <c r="AP61" s="806">
        <v>90820</v>
      </c>
      <c r="AQ61" s="821">
        <v>-0.5</v>
      </c>
      <c r="AR61" s="829">
        <v>-1.4</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281</v>
      </c>
      <c r="AM62" s="771">
        <v>1478195</v>
      </c>
      <c r="AN62" s="784">
        <v>81110</v>
      </c>
      <c r="AO62" s="796">
        <v>14.1</v>
      </c>
      <c r="AP62" s="807">
        <v>47169</v>
      </c>
      <c r="AQ62" s="820">
        <v>0.1</v>
      </c>
      <c r="AR62" s="830">
        <v>14</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Pbihf0bFydMpCHtX9Cd48tyVXwId2yYzh4HonFGoJ0oLaKh7OSOMTXbGDYOchXXXdtppkqV78R4K0/xnaJy+vw==" saltValue="IkDrL34MWmgdPOBrtp6q/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2"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23c7BvVzYxso0KO9bQ7p8jfJU3sadoCF8TO8FTBxBovcCrWNEa3O5Nvu0DNuAzPOumr2OUn5FAE1IEeX9eK0iQ==" saltValue="OQVX2I/kUM380xDDNxQlfg==" spinCount="100000" sheet="1" objects="1" scenarios="1"/>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25"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ZxgdSM8yJqRqZ5d/V9n4IeQJASyOre3iLZ3o68P35Pk7JcDmZQuP7CG/RtHN3RWZAqYHBztCuWMr984l6+GtHQ==" saltValue="3+ITeca1brOQOTzQlDkTeA==" spinCount="100000" sheet="1" objects="1" scenarios="1"/>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8"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528</v>
      </c>
      <c r="G46" s="853" t="s">
        <v>529</v>
      </c>
      <c r="H46" s="853" t="s">
        <v>530</v>
      </c>
      <c r="I46" s="853" t="s">
        <v>164</v>
      </c>
      <c r="J46" s="858" t="s">
        <v>531</v>
      </c>
    </row>
    <row r="47" spans="2:10" ht="57.75" customHeight="1">
      <c r="B47" s="838"/>
      <c r="C47" s="842" t="s">
        <v>3</v>
      </c>
      <c r="D47" s="842"/>
      <c r="E47" s="846"/>
      <c r="F47" s="850">
        <v>12.28</v>
      </c>
      <c r="G47" s="854">
        <v>10.75</v>
      </c>
      <c r="H47" s="854">
        <v>10.3</v>
      </c>
      <c r="I47" s="854">
        <v>11.24</v>
      </c>
      <c r="J47" s="859">
        <v>15.84</v>
      </c>
    </row>
    <row r="48" spans="2:10" ht="57.75" customHeight="1">
      <c r="B48" s="839"/>
      <c r="C48" s="843" t="s">
        <v>9</v>
      </c>
      <c r="D48" s="843"/>
      <c r="E48" s="847"/>
      <c r="F48" s="851">
        <v>0.12</v>
      </c>
      <c r="G48" s="855">
        <v>9.e-002</v>
      </c>
      <c r="H48" s="855">
        <v>0.41</v>
      </c>
      <c r="I48" s="855">
        <v>6.77</v>
      </c>
      <c r="J48" s="860">
        <v>4.21</v>
      </c>
    </row>
    <row r="49" spans="2:10" ht="57.75" customHeight="1">
      <c r="B49" s="840"/>
      <c r="C49" s="844" t="s">
        <v>15</v>
      </c>
      <c r="D49" s="844"/>
      <c r="E49" s="848"/>
      <c r="F49" s="852" t="s">
        <v>532</v>
      </c>
      <c r="G49" s="856" t="s">
        <v>533</v>
      </c>
      <c r="H49" s="856">
        <v>0.32</v>
      </c>
      <c r="I49" s="856">
        <v>7.46</v>
      </c>
      <c r="J49" s="861" t="s">
        <v>70</v>
      </c>
    </row>
    <row r="50" spans="2:10" ht="13"/>
  </sheetData>
  <sheetProtection algorithmName="SHA-512" hashValue="sP89JbjpI06kq06LNeLiNpjMB3OErL70nN3nRQnPWOZw2YZSKXE4Cvh125oQYL/2GQV5s4gWr74t9iQrtOYRJA==" saltValue="mfVx7/HGtREMYwDxsWCcP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528</v>
      </c>
      <c r="G33" s="883" t="s">
        <v>529</v>
      </c>
      <c r="H33" s="883" t="s">
        <v>530</v>
      </c>
      <c r="I33" s="883" t="s">
        <v>164</v>
      </c>
      <c r="J33" s="887" t="s">
        <v>531</v>
      </c>
      <c r="K33" s="862"/>
      <c r="L33" s="862"/>
      <c r="M33" s="862"/>
      <c r="N33" s="862"/>
      <c r="O33" s="862"/>
      <c r="P33" s="862"/>
    </row>
    <row r="34" spans="1:16" ht="39" customHeight="1">
      <c r="A34" s="862"/>
      <c r="B34" s="864"/>
      <c r="C34" s="870" t="s">
        <v>462</v>
      </c>
      <c r="D34" s="870"/>
      <c r="E34" s="875"/>
      <c r="F34" s="879">
        <v>3.93</v>
      </c>
      <c r="G34" s="884">
        <v>4.37</v>
      </c>
      <c r="H34" s="884">
        <v>4.63</v>
      </c>
      <c r="I34" s="884">
        <v>5.56</v>
      </c>
      <c r="J34" s="888">
        <v>5.12</v>
      </c>
      <c r="K34" s="862"/>
      <c r="L34" s="862"/>
      <c r="M34" s="862"/>
      <c r="N34" s="862"/>
      <c r="O34" s="862"/>
      <c r="P34" s="862"/>
    </row>
    <row r="35" spans="1:16" ht="39" customHeight="1">
      <c r="A35" s="862"/>
      <c r="B35" s="865"/>
      <c r="C35" s="871" t="s">
        <v>265</v>
      </c>
      <c r="D35" s="871"/>
      <c r="E35" s="876"/>
      <c r="F35" s="880">
        <v>0.11</v>
      </c>
      <c r="G35" s="885">
        <v>8.e-002</v>
      </c>
      <c r="H35" s="885">
        <v>0.4</v>
      </c>
      <c r="I35" s="885">
        <v>6.76</v>
      </c>
      <c r="J35" s="889">
        <v>4.2</v>
      </c>
      <c r="K35" s="862"/>
      <c r="L35" s="862"/>
      <c r="M35" s="862"/>
      <c r="N35" s="862"/>
      <c r="O35" s="862"/>
      <c r="P35" s="862"/>
    </row>
    <row r="36" spans="1:16" ht="39" customHeight="1">
      <c r="A36" s="862"/>
      <c r="B36" s="865"/>
      <c r="C36" s="871" t="s">
        <v>460</v>
      </c>
      <c r="D36" s="871"/>
      <c r="E36" s="876"/>
      <c r="F36" s="880">
        <v>3.18</v>
      </c>
      <c r="G36" s="885">
        <v>2.5499999999999998</v>
      </c>
      <c r="H36" s="885">
        <v>2.02</v>
      </c>
      <c r="I36" s="885">
        <v>1.44</v>
      </c>
      <c r="J36" s="889">
        <v>1.07</v>
      </c>
      <c r="K36" s="862"/>
      <c r="L36" s="862"/>
      <c r="M36" s="862"/>
      <c r="N36" s="862"/>
      <c r="O36" s="862"/>
      <c r="P36" s="862"/>
    </row>
    <row r="37" spans="1:16" ht="39" customHeight="1">
      <c r="A37" s="862"/>
      <c r="B37" s="865"/>
      <c r="C37" s="871" t="s">
        <v>289</v>
      </c>
      <c r="D37" s="871"/>
      <c r="E37" s="876"/>
      <c r="F37" s="880">
        <v>0.66</v>
      </c>
      <c r="G37" s="885">
        <v>0.46</v>
      </c>
      <c r="H37" s="885">
        <v>0.26</v>
      </c>
      <c r="I37" s="885">
        <v>0.4</v>
      </c>
      <c r="J37" s="889">
        <v>0.6</v>
      </c>
      <c r="K37" s="862"/>
      <c r="L37" s="862"/>
      <c r="M37" s="862"/>
      <c r="N37" s="862"/>
      <c r="O37" s="862"/>
      <c r="P37" s="862"/>
    </row>
    <row r="38" spans="1:16" ht="39" customHeight="1">
      <c r="A38" s="862"/>
      <c r="B38" s="865"/>
      <c r="C38" s="871" t="s">
        <v>61</v>
      </c>
      <c r="D38" s="871"/>
      <c r="E38" s="876"/>
      <c r="F38" s="880">
        <v>0.96</v>
      </c>
      <c r="G38" s="885">
        <v>0.47</v>
      </c>
      <c r="H38" s="885">
        <v>0.41</v>
      </c>
      <c r="I38" s="885">
        <v>0.51</v>
      </c>
      <c r="J38" s="889">
        <v>2.e-002</v>
      </c>
      <c r="K38" s="862"/>
      <c r="L38" s="862"/>
      <c r="M38" s="862"/>
      <c r="N38" s="862"/>
      <c r="O38" s="862"/>
      <c r="P38" s="862"/>
    </row>
    <row r="39" spans="1:16" ht="39" customHeight="1">
      <c r="A39" s="862"/>
      <c r="B39" s="865"/>
      <c r="C39" s="871" t="s">
        <v>229</v>
      </c>
      <c r="D39" s="871"/>
      <c r="E39" s="876"/>
      <c r="F39" s="880">
        <v>0</v>
      </c>
      <c r="G39" s="885">
        <v>0</v>
      </c>
      <c r="H39" s="885">
        <v>0</v>
      </c>
      <c r="I39" s="885">
        <v>0</v>
      </c>
      <c r="J39" s="889">
        <v>0</v>
      </c>
      <c r="K39" s="862"/>
      <c r="L39" s="862"/>
      <c r="M39" s="862"/>
      <c r="N39" s="862"/>
      <c r="O39" s="862"/>
      <c r="P39" s="862"/>
    </row>
    <row r="40" spans="1:16" ht="39" customHeight="1">
      <c r="A40" s="862"/>
      <c r="B40" s="865"/>
      <c r="C40" s="871" t="s">
        <v>463</v>
      </c>
      <c r="D40" s="871"/>
      <c r="E40" s="876"/>
      <c r="F40" s="880">
        <v>0</v>
      </c>
      <c r="G40" s="885">
        <v>0</v>
      </c>
      <c r="H40" s="885">
        <v>0</v>
      </c>
      <c r="I40" s="885">
        <v>2.2999999999999998</v>
      </c>
      <c r="J40" s="889">
        <v>0</v>
      </c>
      <c r="K40" s="862"/>
      <c r="L40" s="862"/>
      <c r="M40" s="862"/>
      <c r="N40" s="862"/>
      <c r="O40" s="862"/>
      <c r="P40" s="862"/>
    </row>
    <row r="41" spans="1:16" ht="39" customHeight="1">
      <c r="A41" s="862"/>
      <c r="B41" s="865"/>
      <c r="C41" s="871" t="s">
        <v>464</v>
      </c>
      <c r="D41" s="871"/>
      <c r="E41" s="876"/>
      <c r="F41" s="880">
        <v>0</v>
      </c>
      <c r="G41" s="885">
        <v>0</v>
      </c>
      <c r="H41" s="885">
        <v>0</v>
      </c>
      <c r="I41" s="885">
        <v>0</v>
      </c>
      <c r="J41" s="889">
        <v>0</v>
      </c>
      <c r="K41" s="862"/>
      <c r="L41" s="862"/>
      <c r="M41" s="862"/>
      <c r="N41" s="862"/>
      <c r="O41" s="862"/>
      <c r="P41" s="862"/>
    </row>
    <row r="42" spans="1:16" ht="39" customHeight="1">
      <c r="A42" s="862"/>
      <c r="B42" s="866"/>
      <c r="C42" s="871" t="s">
        <v>534</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487</v>
      </c>
      <c r="D43" s="872"/>
      <c r="E43" s="877"/>
      <c r="F43" s="881">
        <v>0</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1XgZHizHWp23pwG1ddSku56x3Nf0x0/5Kok0fNFKIkIx4ttR2UVM4lHfBaWngunAA6jceYH5Ryw37q5/Sk61NQ==" saltValue="yyGxj9QvXj1kStIwUfbfN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24</v>
      </c>
      <c r="P43" s="734"/>
      <c r="Q43" s="734"/>
      <c r="R43" s="734"/>
      <c r="S43" s="734"/>
      <c r="T43" s="734"/>
      <c r="U43" s="734"/>
    </row>
    <row r="44" spans="1:21" ht="30.75" customHeight="1">
      <c r="A44" s="734"/>
      <c r="B44" s="891" t="s">
        <v>25</v>
      </c>
      <c r="C44" s="905"/>
      <c r="D44" s="905"/>
      <c r="E44" s="924"/>
      <c r="F44" s="924"/>
      <c r="G44" s="924"/>
      <c r="H44" s="924"/>
      <c r="I44" s="924"/>
      <c r="J44" s="933" t="s">
        <v>16</v>
      </c>
      <c r="K44" s="941" t="s">
        <v>528</v>
      </c>
      <c r="L44" s="950" t="s">
        <v>529</v>
      </c>
      <c r="M44" s="950" t="s">
        <v>530</v>
      </c>
      <c r="N44" s="950" t="s">
        <v>164</v>
      </c>
      <c r="O44" s="959" t="s">
        <v>531</v>
      </c>
      <c r="P44" s="734"/>
      <c r="Q44" s="734"/>
      <c r="R44" s="734"/>
      <c r="S44" s="734"/>
      <c r="T44" s="734"/>
      <c r="U44" s="734"/>
    </row>
    <row r="45" spans="1:21" ht="30.75" customHeight="1">
      <c r="A45" s="734"/>
      <c r="B45" s="892" t="s">
        <v>29</v>
      </c>
      <c r="C45" s="906"/>
      <c r="D45" s="916"/>
      <c r="E45" s="925" t="s">
        <v>27</v>
      </c>
      <c r="F45" s="925"/>
      <c r="G45" s="925"/>
      <c r="H45" s="925"/>
      <c r="I45" s="925"/>
      <c r="J45" s="934"/>
      <c r="K45" s="942">
        <v>2159</v>
      </c>
      <c r="L45" s="951">
        <v>2412</v>
      </c>
      <c r="M45" s="951">
        <v>2720</v>
      </c>
      <c r="N45" s="951">
        <v>2754</v>
      </c>
      <c r="O45" s="960">
        <v>2910</v>
      </c>
      <c r="P45" s="734"/>
      <c r="Q45" s="734"/>
      <c r="R45" s="734"/>
      <c r="S45" s="734"/>
      <c r="T45" s="734"/>
      <c r="U45" s="734"/>
    </row>
    <row r="46" spans="1:21" ht="30.75" customHeight="1">
      <c r="A46" s="734"/>
      <c r="B46" s="893"/>
      <c r="C46" s="907"/>
      <c r="D46" s="917"/>
      <c r="E46" s="926" t="s">
        <v>31</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36</v>
      </c>
      <c r="F48" s="926"/>
      <c r="G48" s="926"/>
      <c r="H48" s="926"/>
      <c r="I48" s="926"/>
      <c r="J48" s="935"/>
      <c r="K48" s="943">
        <v>530</v>
      </c>
      <c r="L48" s="952">
        <v>564</v>
      </c>
      <c r="M48" s="952">
        <v>524</v>
      </c>
      <c r="N48" s="952">
        <v>527</v>
      </c>
      <c r="O48" s="961">
        <v>509</v>
      </c>
      <c r="P48" s="734"/>
      <c r="Q48" s="734"/>
      <c r="R48" s="734"/>
      <c r="S48" s="734"/>
      <c r="T48" s="734"/>
      <c r="U48" s="734"/>
    </row>
    <row r="49" spans="1:21" ht="30.75" customHeight="1">
      <c r="A49" s="734"/>
      <c r="B49" s="893"/>
      <c r="C49" s="907"/>
      <c r="D49" s="917"/>
      <c r="E49" s="926" t="s">
        <v>0</v>
      </c>
      <c r="F49" s="926"/>
      <c r="G49" s="926"/>
      <c r="H49" s="926"/>
      <c r="I49" s="926"/>
      <c r="J49" s="935"/>
      <c r="K49" s="943">
        <v>1</v>
      </c>
      <c r="L49" s="952">
        <v>1</v>
      </c>
      <c r="M49" s="952">
        <v>1</v>
      </c>
      <c r="N49" s="952">
        <v>1</v>
      </c>
      <c r="O49" s="961">
        <v>1</v>
      </c>
      <c r="P49" s="734"/>
      <c r="Q49" s="734"/>
      <c r="R49" s="734"/>
      <c r="S49" s="734"/>
      <c r="T49" s="734"/>
      <c r="U49" s="734"/>
    </row>
    <row r="50" spans="1:21" ht="30.75" customHeight="1">
      <c r="A50" s="734"/>
      <c r="B50" s="893"/>
      <c r="C50" s="907"/>
      <c r="D50" s="917"/>
      <c r="E50" s="926" t="s">
        <v>41</v>
      </c>
      <c r="F50" s="926"/>
      <c r="G50" s="926"/>
      <c r="H50" s="926"/>
      <c r="I50" s="926"/>
      <c r="J50" s="935"/>
      <c r="K50" s="943">
        <v>8</v>
      </c>
      <c r="L50" s="952">
        <v>3</v>
      </c>
      <c r="M50" s="952">
        <v>2</v>
      </c>
      <c r="N50" s="952">
        <v>2</v>
      </c>
      <c r="O50" s="961">
        <v>1</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46</v>
      </c>
      <c r="C52" s="909"/>
      <c r="D52" s="918"/>
      <c r="E52" s="926" t="s">
        <v>48</v>
      </c>
      <c r="F52" s="926"/>
      <c r="G52" s="926"/>
      <c r="H52" s="926"/>
      <c r="I52" s="926"/>
      <c r="J52" s="935"/>
      <c r="K52" s="943">
        <v>1715</v>
      </c>
      <c r="L52" s="952">
        <v>1870</v>
      </c>
      <c r="M52" s="952">
        <v>2099</v>
      </c>
      <c r="N52" s="952">
        <v>2061</v>
      </c>
      <c r="O52" s="961">
        <v>2139</v>
      </c>
      <c r="P52" s="734"/>
      <c r="Q52" s="734"/>
      <c r="R52" s="734"/>
      <c r="S52" s="734"/>
      <c r="T52" s="734"/>
      <c r="U52" s="734"/>
    </row>
    <row r="53" spans="1:21" ht="30.75" customHeight="1">
      <c r="A53" s="734"/>
      <c r="B53" s="896" t="s">
        <v>50</v>
      </c>
      <c r="C53" s="910"/>
      <c r="D53" s="919"/>
      <c r="E53" s="927" t="s">
        <v>53</v>
      </c>
      <c r="F53" s="927"/>
      <c r="G53" s="927"/>
      <c r="H53" s="927"/>
      <c r="I53" s="927"/>
      <c r="J53" s="936"/>
      <c r="K53" s="944">
        <v>983</v>
      </c>
      <c r="L53" s="953">
        <v>1110</v>
      </c>
      <c r="M53" s="953">
        <v>1148</v>
      </c>
      <c r="N53" s="953">
        <v>1223</v>
      </c>
      <c r="O53" s="962">
        <v>1282</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535</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529</v>
      </c>
      <c r="M57" s="954" t="s">
        <v>530</v>
      </c>
      <c r="N57" s="954" t="s">
        <v>164</v>
      </c>
      <c r="O57" s="964" t="s">
        <v>531</v>
      </c>
      <c r="P57" s="734"/>
      <c r="Q57" s="734"/>
      <c r="R57" s="734"/>
      <c r="S57" s="734"/>
      <c r="T57" s="734"/>
      <c r="U57" s="734"/>
    </row>
    <row r="58" spans="1:21" ht="31.5" customHeight="1">
      <c r="B58" s="900" t="s">
        <v>64</v>
      </c>
      <c r="C58" s="913"/>
      <c r="D58" s="920" t="s">
        <v>66</v>
      </c>
      <c r="E58" s="929"/>
      <c r="F58" s="929"/>
      <c r="G58" s="929"/>
      <c r="H58" s="929"/>
      <c r="I58" s="929"/>
      <c r="J58" s="938"/>
      <c r="K58" s="947" t="s">
        <v>204</v>
      </c>
      <c r="L58" s="955" t="s">
        <v>204</v>
      </c>
      <c r="M58" s="955" t="s">
        <v>204</v>
      </c>
      <c r="N58" s="955" t="s">
        <v>204</v>
      </c>
      <c r="O58" s="965" t="s">
        <v>204</v>
      </c>
    </row>
    <row r="59" spans="1:21" ht="31.5" customHeight="1">
      <c r="B59" s="901"/>
      <c r="C59" s="914"/>
      <c r="D59" s="921" t="s">
        <v>13</v>
      </c>
      <c r="E59" s="930"/>
      <c r="F59" s="930"/>
      <c r="G59" s="930"/>
      <c r="H59" s="930"/>
      <c r="I59" s="930"/>
      <c r="J59" s="939"/>
      <c r="K59" s="948" t="s">
        <v>204</v>
      </c>
      <c r="L59" s="956" t="s">
        <v>204</v>
      </c>
      <c r="M59" s="956" t="s">
        <v>204</v>
      </c>
      <c r="N59" s="956" t="s">
        <v>204</v>
      </c>
      <c r="O59" s="966" t="s">
        <v>204</v>
      </c>
    </row>
    <row r="60" spans="1:21" ht="31.5" customHeight="1">
      <c r="B60" s="902"/>
      <c r="C60" s="915"/>
      <c r="D60" s="922" t="s">
        <v>67</v>
      </c>
      <c r="E60" s="931"/>
      <c r="F60" s="931"/>
      <c r="G60" s="931"/>
      <c r="H60" s="931"/>
      <c r="I60" s="931"/>
      <c r="J60" s="940"/>
      <c r="K60" s="949" t="s">
        <v>204</v>
      </c>
      <c r="L60" s="957" t="s">
        <v>204</v>
      </c>
      <c r="M60" s="957" t="s">
        <v>204</v>
      </c>
      <c r="N60" s="957" t="s">
        <v>204</v>
      </c>
      <c r="O60" s="967" t="s">
        <v>204</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nqUdNk/i0HK3GKURJtANtrm5XZoWvbeleBpqoj+SXdsy5/2kvXXE401iCG2DLSZGBIYGeUChYDCZpqLxMp2EQ==" saltValue="W04lngqUMogHt4uz4YDEs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24</v>
      </c>
    </row>
    <row r="40" spans="2:13" ht="27.75" customHeight="1">
      <c r="B40" s="891" t="s">
        <v>25</v>
      </c>
      <c r="C40" s="905"/>
      <c r="D40" s="905"/>
      <c r="E40" s="924"/>
      <c r="F40" s="924"/>
      <c r="G40" s="924"/>
      <c r="H40" s="933" t="s">
        <v>16</v>
      </c>
      <c r="I40" s="941" t="s">
        <v>528</v>
      </c>
      <c r="J40" s="950" t="s">
        <v>529</v>
      </c>
      <c r="K40" s="950" t="s">
        <v>530</v>
      </c>
      <c r="L40" s="950" t="s">
        <v>164</v>
      </c>
      <c r="M40" s="990" t="s">
        <v>531</v>
      </c>
    </row>
    <row r="41" spans="2:13" ht="27.75" customHeight="1">
      <c r="B41" s="892" t="s">
        <v>38</v>
      </c>
      <c r="C41" s="906"/>
      <c r="D41" s="916"/>
      <c r="E41" s="973" t="s">
        <v>71</v>
      </c>
      <c r="F41" s="973"/>
      <c r="G41" s="973"/>
      <c r="H41" s="979"/>
      <c r="I41" s="983">
        <v>27679</v>
      </c>
      <c r="J41" s="987">
        <v>28653</v>
      </c>
      <c r="K41" s="987">
        <v>27437</v>
      </c>
      <c r="L41" s="987">
        <v>26324</v>
      </c>
      <c r="M41" s="991">
        <v>25047</v>
      </c>
    </row>
    <row r="42" spans="2:13" ht="27.75" customHeight="1">
      <c r="B42" s="893"/>
      <c r="C42" s="907"/>
      <c r="D42" s="917"/>
      <c r="E42" s="974" t="s">
        <v>77</v>
      </c>
      <c r="F42" s="974"/>
      <c r="G42" s="974"/>
      <c r="H42" s="980"/>
      <c r="I42" s="984">
        <v>231</v>
      </c>
      <c r="J42" s="988" t="s">
        <v>204</v>
      </c>
      <c r="K42" s="988" t="s">
        <v>204</v>
      </c>
      <c r="L42" s="988" t="s">
        <v>204</v>
      </c>
      <c r="M42" s="992" t="s">
        <v>204</v>
      </c>
    </row>
    <row r="43" spans="2:13" ht="27.75" customHeight="1">
      <c r="B43" s="893"/>
      <c r="C43" s="907"/>
      <c r="D43" s="917"/>
      <c r="E43" s="974" t="s">
        <v>79</v>
      </c>
      <c r="F43" s="974"/>
      <c r="G43" s="974"/>
      <c r="H43" s="980"/>
      <c r="I43" s="984">
        <v>6296</v>
      </c>
      <c r="J43" s="988">
        <v>6300</v>
      </c>
      <c r="K43" s="988">
        <v>5975</v>
      </c>
      <c r="L43" s="988">
        <v>5678</v>
      </c>
      <c r="M43" s="992">
        <v>5941</v>
      </c>
    </row>
    <row r="44" spans="2:13" ht="27.75" customHeight="1">
      <c r="B44" s="893"/>
      <c r="C44" s="907"/>
      <c r="D44" s="917"/>
      <c r="E44" s="974" t="s">
        <v>20</v>
      </c>
      <c r="F44" s="974"/>
      <c r="G44" s="974"/>
      <c r="H44" s="980"/>
      <c r="I44" s="984">
        <v>4</v>
      </c>
      <c r="J44" s="988">
        <v>3</v>
      </c>
      <c r="K44" s="988">
        <v>2</v>
      </c>
      <c r="L44" s="988">
        <v>1</v>
      </c>
      <c r="M44" s="992" t="s">
        <v>204</v>
      </c>
    </row>
    <row r="45" spans="2:13" ht="27.75" customHeight="1">
      <c r="B45" s="893"/>
      <c r="C45" s="907"/>
      <c r="D45" s="917"/>
      <c r="E45" s="974" t="s">
        <v>82</v>
      </c>
      <c r="F45" s="974"/>
      <c r="G45" s="974"/>
      <c r="H45" s="980"/>
      <c r="I45" s="984">
        <v>2348</v>
      </c>
      <c r="J45" s="988">
        <v>2240</v>
      </c>
      <c r="K45" s="988">
        <v>2205</v>
      </c>
      <c r="L45" s="988">
        <v>2105</v>
      </c>
      <c r="M45" s="992">
        <v>2029</v>
      </c>
    </row>
    <row r="46" spans="2:13" ht="27.75" customHeight="1">
      <c r="B46" s="893"/>
      <c r="C46" s="907"/>
      <c r="D46" s="918"/>
      <c r="E46" s="974" t="s">
        <v>81</v>
      </c>
      <c r="F46" s="974"/>
      <c r="G46" s="974"/>
      <c r="H46" s="980"/>
      <c r="I46" s="984">
        <v>90</v>
      </c>
      <c r="J46" s="988">
        <v>87</v>
      </c>
      <c r="K46" s="988">
        <v>85</v>
      </c>
      <c r="L46" s="988">
        <v>81</v>
      </c>
      <c r="M46" s="992">
        <v>78</v>
      </c>
    </row>
    <row r="47" spans="2:13" ht="27.75" customHeight="1">
      <c r="B47" s="893"/>
      <c r="C47" s="907"/>
      <c r="D47" s="971"/>
      <c r="E47" s="975" t="s">
        <v>84</v>
      </c>
      <c r="F47" s="978"/>
      <c r="G47" s="978"/>
      <c r="H47" s="981"/>
      <c r="I47" s="984" t="s">
        <v>204</v>
      </c>
      <c r="J47" s="988" t="s">
        <v>204</v>
      </c>
      <c r="K47" s="988" t="s">
        <v>204</v>
      </c>
      <c r="L47" s="988" t="s">
        <v>204</v>
      </c>
      <c r="M47" s="992" t="s">
        <v>204</v>
      </c>
    </row>
    <row r="48" spans="2:13" ht="27.75" customHeight="1">
      <c r="B48" s="893"/>
      <c r="C48" s="907"/>
      <c r="D48" s="917"/>
      <c r="E48" s="974" t="s">
        <v>55</v>
      </c>
      <c r="F48" s="974"/>
      <c r="G48" s="974"/>
      <c r="H48" s="980"/>
      <c r="I48" s="984" t="s">
        <v>204</v>
      </c>
      <c r="J48" s="988" t="s">
        <v>204</v>
      </c>
      <c r="K48" s="988" t="s">
        <v>204</v>
      </c>
      <c r="L48" s="988" t="s">
        <v>204</v>
      </c>
      <c r="M48" s="992" t="s">
        <v>204</v>
      </c>
    </row>
    <row r="49" spans="2:13" ht="27.75" customHeight="1">
      <c r="B49" s="894"/>
      <c r="C49" s="908"/>
      <c r="D49" s="917"/>
      <c r="E49" s="974" t="s">
        <v>88</v>
      </c>
      <c r="F49" s="974"/>
      <c r="G49" s="974"/>
      <c r="H49" s="980"/>
      <c r="I49" s="984" t="s">
        <v>204</v>
      </c>
      <c r="J49" s="988" t="s">
        <v>204</v>
      </c>
      <c r="K49" s="988" t="s">
        <v>204</v>
      </c>
      <c r="L49" s="988" t="s">
        <v>204</v>
      </c>
      <c r="M49" s="992" t="s">
        <v>204</v>
      </c>
    </row>
    <row r="50" spans="2:13" ht="27.75" customHeight="1">
      <c r="B50" s="968" t="s">
        <v>90</v>
      </c>
      <c r="C50" s="970"/>
      <c r="D50" s="972"/>
      <c r="E50" s="974" t="s">
        <v>91</v>
      </c>
      <c r="F50" s="974"/>
      <c r="G50" s="974"/>
      <c r="H50" s="980"/>
      <c r="I50" s="984">
        <v>2361</v>
      </c>
      <c r="J50" s="988">
        <v>2194</v>
      </c>
      <c r="K50" s="988">
        <v>2258</v>
      </c>
      <c r="L50" s="988">
        <v>2574</v>
      </c>
      <c r="M50" s="992">
        <v>3064</v>
      </c>
    </row>
    <row r="51" spans="2:13" ht="27.75" customHeight="1">
      <c r="B51" s="893"/>
      <c r="C51" s="907"/>
      <c r="D51" s="917"/>
      <c r="E51" s="974" t="s">
        <v>93</v>
      </c>
      <c r="F51" s="974"/>
      <c r="G51" s="974"/>
      <c r="H51" s="980"/>
      <c r="I51" s="984">
        <v>2864</v>
      </c>
      <c r="J51" s="988">
        <v>2704</v>
      </c>
      <c r="K51" s="988">
        <v>2477</v>
      </c>
      <c r="L51" s="988">
        <v>2247</v>
      </c>
      <c r="M51" s="992">
        <v>2029</v>
      </c>
    </row>
    <row r="52" spans="2:13" ht="27.75" customHeight="1">
      <c r="B52" s="894"/>
      <c r="C52" s="908"/>
      <c r="D52" s="917"/>
      <c r="E52" s="974" t="s">
        <v>45</v>
      </c>
      <c r="F52" s="974"/>
      <c r="G52" s="974"/>
      <c r="H52" s="980"/>
      <c r="I52" s="984">
        <v>20102</v>
      </c>
      <c r="J52" s="988">
        <v>20721</v>
      </c>
      <c r="K52" s="988">
        <v>19887</v>
      </c>
      <c r="L52" s="988">
        <v>19955</v>
      </c>
      <c r="M52" s="992">
        <v>19599</v>
      </c>
    </row>
    <row r="53" spans="2:13" ht="27.75" customHeight="1">
      <c r="B53" s="896" t="s">
        <v>50</v>
      </c>
      <c r="C53" s="910"/>
      <c r="D53" s="919"/>
      <c r="E53" s="976" t="s">
        <v>97</v>
      </c>
      <c r="F53" s="976"/>
      <c r="G53" s="976"/>
      <c r="H53" s="982"/>
      <c r="I53" s="985">
        <v>11322</v>
      </c>
      <c r="J53" s="989">
        <v>11664</v>
      </c>
      <c r="K53" s="989">
        <v>11082</v>
      </c>
      <c r="L53" s="989">
        <v>9413</v>
      </c>
      <c r="M53" s="993">
        <v>8403</v>
      </c>
    </row>
    <row r="54" spans="2:13" ht="27.75" customHeight="1">
      <c r="B54" s="969" t="s">
        <v>69</v>
      </c>
      <c r="C54" s="868"/>
      <c r="D54" s="868"/>
      <c r="E54" s="977"/>
      <c r="F54" s="977"/>
      <c r="G54" s="977"/>
      <c r="H54" s="977"/>
      <c r="I54" s="986"/>
      <c r="J54" s="986"/>
      <c r="K54" s="986"/>
      <c r="L54" s="986"/>
      <c r="M54" s="986"/>
    </row>
    <row r="55" spans="2:13" ht="13"/>
  </sheetData>
  <sheetProtection algorithmName="SHA-512" hashValue="4Z1bjjDhVW5TJ/X+3sT495Kk7ZEI0XqBQP8OT28YM2c0HkRhbXpJ0uXKUynCQIHMPdQtWrppDXeyreGv076XIQ==" saltValue="0Pm0rkKmBmWwWk/2s3gm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5</v>
      </c>
      <c r="C54" s="1000"/>
      <c r="D54" s="1000"/>
      <c r="E54" s="1009" t="s">
        <v>16</v>
      </c>
      <c r="F54" s="1016" t="s">
        <v>530</v>
      </c>
      <c r="G54" s="1016" t="s">
        <v>164</v>
      </c>
      <c r="H54" s="1024" t="s">
        <v>531</v>
      </c>
    </row>
    <row r="55" spans="2:8" ht="52.5" customHeight="1">
      <c r="B55" s="995"/>
      <c r="C55" s="1001" t="s">
        <v>101</v>
      </c>
      <c r="D55" s="1001"/>
      <c r="E55" s="1010"/>
      <c r="F55" s="1017">
        <v>1028</v>
      </c>
      <c r="G55" s="1017">
        <v>1161</v>
      </c>
      <c r="H55" s="1025">
        <v>1601</v>
      </c>
    </row>
    <row r="56" spans="2:8" ht="52.5" customHeight="1">
      <c r="B56" s="996"/>
      <c r="C56" s="1002" t="s">
        <v>104</v>
      </c>
      <c r="D56" s="1002"/>
      <c r="E56" s="1011"/>
      <c r="F56" s="1018">
        <v>2</v>
      </c>
      <c r="G56" s="1018">
        <v>108</v>
      </c>
      <c r="H56" s="1026">
        <v>108</v>
      </c>
    </row>
    <row r="57" spans="2:8" ht="53.25" customHeight="1">
      <c r="B57" s="996"/>
      <c r="C57" s="1003" t="s">
        <v>75</v>
      </c>
      <c r="D57" s="1003"/>
      <c r="E57" s="1012"/>
      <c r="F57" s="1019">
        <v>872</v>
      </c>
      <c r="G57" s="1019">
        <v>878</v>
      </c>
      <c r="H57" s="1027">
        <v>863</v>
      </c>
    </row>
    <row r="58" spans="2:8" ht="45.75" customHeight="1">
      <c r="B58" s="997"/>
      <c r="C58" s="1004" t="s">
        <v>541</v>
      </c>
      <c r="D58" s="1007"/>
      <c r="E58" s="1013"/>
      <c r="F58" s="1020">
        <v>286</v>
      </c>
      <c r="G58" s="1020">
        <v>286</v>
      </c>
      <c r="H58" s="1028">
        <v>285</v>
      </c>
    </row>
    <row r="59" spans="2:8" ht="45.75" customHeight="1">
      <c r="B59" s="997"/>
      <c r="C59" s="1004" t="s">
        <v>542</v>
      </c>
      <c r="D59" s="1007"/>
      <c r="E59" s="1013"/>
      <c r="F59" s="1020">
        <v>117</v>
      </c>
      <c r="G59" s="1020">
        <v>117</v>
      </c>
      <c r="H59" s="1028">
        <v>112</v>
      </c>
    </row>
    <row r="60" spans="2:8" ht="45.75" customHeight="1">
      <c r="B60" s="997"/>
      <c r="C60" s="1004" t="s">
        <v>543</v>
      </c>
      <c r="D60" s="1007"/>
      <c r="E60" s="1013"/>
      <c r="F60" s="1020">
        <v>118</v>
      </c>
      <c r="G60" s="1020">
        <v>103</v>
      </c>
      <c r="H60" s="1028">
        <v>103</v>
      </c>
    </row>
    <row r="61" spans="2:8" ht="45.75" customHeight="1">
      <c r="B61" s="997"/>
      <c r="C61" s="1004" t="s">
        <v>544</v>
      </c>
      <c r="D61" s="1007"/>
      <c r="E61" s="1013"/>
      <c r="F61" s="1020">
        <v>107</v>
      </c>
      <c r="G61" s="1020">
        <v>104</v>
      </c>
      <c r="H61" s="1028">
        <v>93</v>
      </c>
    </row>
    <row r="62" spans="2:8" ht="45.75" customHeight="1">
      <c r="B62" s="998"/>
      <c r="C62" s="1005" t="s">
        <v>399</v>
      </c>
      <c r="D62" s="1008"/>
      <c r="E62" s="1014"/>
      <c r="F62" s="1021">
        <v>61</v>
      </c>
      <c r="G62" s="1021">
        <v>74</v>
      </c>
      <c r="H62" s="1029">
        <v>77</v>
      </c>
    </row>
    <row r="63" spans="2:8" ht="52.5" customHeight="1">
      <c r="B63" s="999"/>
      <c r="C63" s="1006" t="s">
        <v>107</v>
      </c>
      <c r="D63" s="1006"/>
      <c r="E63" s="1015"/>
      <c r="F63" s="1022">
        <v>1902</v>
      </c>
      <c r="G63" s="1022">
        <v>2147</v>
      </c>
      <c r="H63" s="1030">
        <v>2572</v>
      </c>
    </row>
    <row r="64" spans="2:8" ht="13"/>
  </sheetData>
  <sheetProtection algorithmName="SHA-512" hashValue="tZjQrQqN6mXSs19xKk7dtl7FRwNLHBPCpCHgzvGRVPzyBfVXlwCSIc1sHGhzHzPqQ61T2EheIHNZ/KdQklWMSw==" saltValue="2OHcLD2T3ev5Dw+hnnh54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9"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70" zoomScaleNormal="70" zoomScaleSheetLayoutView="55" workbookViewId="0">
      <selection activeCell="CA13" sqref="CA13"/>
    </sheetView>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ht="13.2">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2">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2">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2">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2">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2">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2">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2">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2">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2">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2">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2">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2">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2">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2">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2">
      <c r="DD19" s="739"/>
      <c r="DE19" s="739"/>
    </row>
    <row r="20" spans="1:109" ht="13.2">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2">
      <c r="B40" s="1036"/>
      <c r="DD40" s="1036"/>
      <c r="DE40" s="739"/>
    </row>
    <row r="41" spans="2:109" ht="16.2">
      <c r="B41" s="730" t="s">
        <v>545</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2">
      <c r="B42" s="728"/>
      <c r="G42" s="1040"/>
      <c r="I42" s="1031"/>
      <c r="J42" s="1031"/>
      <c r="K42" s="1031"/>
      <c r="AM42" s="1040"/>
      <c r="AN42" s="1040" t="s">
        <v>546</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237</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2">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2">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2">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2">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2">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2">
      <c r="B49" s="728"/>
      <c r="AN49" s="363" t="s">
        <v>171</v>
      </c>
    </row>
    <row r="50" spans="1:109" ht="13.2">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528</v>
      </c>
      <c r="BQ50" s="1065"/>
      <c r="BR50" s="1065"/>
      <c r="BS50" s="1065"/>
      <c r="BT50" s="1065"/>
      <c r="BU50" s="1065"/>
      <c r="BV50" s="1065"/>
      <c r="BW50" s="1065"/>
      <c r="BX50" s="1065" t="s">
        <v>529</v>
      </c>
      <c r="BY50" s="1065"/>
      <c r="BZ50" s="1065"/>
      <c r="CA50" s="1065"/>
      <c r="CB50" s="1065"/>
      <c r="CC50" s="1065"/>
      <c r="CD50" s="1065"/>
      <c r="CE50" s="1065"/>
      <c r="CF50" s="1065" t="s">
        <v>530</v>
      </c>
      <c r="CG50" s="1065"/>
      <c r="CH50" s="1065"/>
      <c r="CI50" s="1065"/>
      <c r="CJ50" s="1065"/>
      <c r="CK50" s="1065"/>
      <c r="CL50" s="1065"/>
      <c r="CM50" s="1065"/>
      <c r="CN50" s="1065" t="s">
        <v>164</v>
      </c>
      <c r="CO50" s="1065"/>
      <c r="CP50" s="1065"/>
      <c r="CQ50" s="1065"/>
      <c r="CR50" s="1065"/>
      <c r="CS50" s="1065"/>
      <c r="CT50" s="1065"/>
      <c r="CU50" s="1065"/>
      <c r="CV50" s="1065" t="s">
        <v>531</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547</v>
      </c>
      <c r="AO51" s="1064"/>
      <c r="AP51" s="1064"/>
      <c r="AQ51" s="1064"/>
      <c r="AR51" s="1064"/>
      <c r="AS51" s="1064"/>
      <c r="AT51" s="1064"/>
      <c r="AU51" s="1064"/>
      <c r="AV51" s="1064"/>
      <c r="AW51" s="1064"/>
      <c r="AX51" s="1064"/>
      <c r="AY51" s="1064"/>
      <c r="AZ51" s="1064"/>
      <c r="BA51" s="1064"/>
      <c r="BB51" s="1064" t="s">
        <v>548</v>
      </c>
      <c r="BC51" s="1064"/>
      <c r="BD51" s="1064"/>
      <c r="BE51" s="1064"/>
      <c r="BF51" s="1064"/>
      <c r="BG51" s="1064"/>
      <c r="BH51" s="1064"/>
      <c r="BI51" s="1064"/>
      <c r="BJ51" s="1064"/>
      <c r="BK51" s="1064"/>
      <c r="BL51" s="1064"/>
      <c r="BM51" s="1064"/>
      <c r="BN51" s="1064"/>
      <c r="BO51" s="1064"/>
      <c r="BP51" s="1069">
        <v>143</v>
      </c>
      <c r="BQ51" s="1069"/>
      <c r="BR51" s="1069"/>
      <c r="BS51" s="1069"/>
      <c r="BT51" s="1069"/>
      <c r="BU51" s="1069"/>
      <c r="BV51" s="1069"/>
      <c r="BW51" s="1069"/>
      <c r="BX51" s="1069">
        <v>148.1</v>
      </c>
      <c r="BY51" s="1069"/>
      <c r="BZ51" s="1069"/>
      <c r="CA51" s="1069"/>
      <c r="CB51" s="1069"/>
      <c r="CC51" s="1069"/>
      <c r="CD51" s="1069"/>
      <c r="CE51" s="1069"/>
      <c r="CF51" s="1069">
        <v>136.6</v>
      </c>
      <c r="CG51" s="1069"/>
      <c r="CH51" s="1069"/>
      <c r="CI51" s="1069"/>
      <c r="CJ51" s="1069"/>
      <c r="CK51" s="1069"/>
      <c r="CL51" s="1069"/>
      <c r="CM51" s="1069"/>
      <c r="CN51" s="1069">
        <v>110.9</v>
      </c>
      <c r="CO51" s="1069"/>
      <c r="CP51" s="1069"/>
      <c r="CQ51" s="1069"/>
      <c r="CR51" s="1069"/>
      <c r="CS51" s="1069"/>
      <c r="CT51" s="1069"/>
      <c r="CU51" s="1069"/>
      <c r="CV51" s="1069">
        <v>102.9</v>
      </c>
      <c r="CW51" s="1069"/>
      <c r="CX51" s="1069"/>
      <c r="CY51" s="1069"/>
      <c r="CZ51" s="1069"/>
      <c r="DA51" s="1069"/>
      <c r="DB51" s="1069"/>
      <c r="DC51" s="1069"/>
    </row>
    <row r="52" spans="1:109" ht="13.2">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2">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549</v>
      </c>
      <c r="BC53" s="1064"/>
      <c r="BD53" s="1064"/>
      <c r="BE53" s="1064"/>
      <c r="BF53" s="1064"/>
      <c r="BG53" s="1064"/>
      <c r="BH53" s="1064"/>
      <c r="BI53" s="1064"/>
      <c r="BJ53" s="1064"/>
      <c r="BK53" s="1064"/>
      <c r="BL53" s="1064"/>
      <c r="BM53" s="1064"/>
      <c r="BN53" s="1064"/>
      <c r="BO53" s="1064"/>
      <c r="BP53" s="1069">
        <v>56.2</v>
      </c>
      <c r="BQ53" s="1069"/>
      <c r="BR53" s="1069"/>
      <c r="BS53" s="1069"/>
      <c r="BT53" s="1069"/>
      <c r="BU53" s="1069"/>
      <c r="BV53" s="1069"/>
      <c r="BW53" s="1069"/>
      <c r="BX53" s="1069">
        <v>57.8</v>
      </c>
      <c r="BY53" s="1069"/>
      <c r="BZ53" s="1069"/>
      <c r="CA53" s="1069"/>
      <c r="CB53" s="1069"/>
      <c r="CC53" s="1069"/>
      <c r="CD53" s="1069"/>
      <c r="CE53" s="1069"/>
      <c r="CF53" s="1069">
        <v>58.6</v>
      </c>
      <c r="CG53" s="1069"/>
      <c r="CH53" s="1069"/>
      <c r="CI53" s="1069"/>
      <c r="CJ53" s="1069"/>
      <c r="CK53" s="1069"/>
      <c r="CL53" s="1069"/>
      <c r="CM53" s="1069"/>
      <c r="CN53" s="1069">
        <v>60.2</v>
      </c>
      <c r="CO53" s="1069"/>
      <c r="CP53" s="1069"/>
      <c r="CQ53" s="1069"/>
      <c r="CR53" s="1069"/>
      <c r="CS53" s="1069"/>
      <c r="CT53" s="1069"/>
      <c r="CU53" s="1069"/>
      <c r="CV53" s="1069">
        <v>61.9</v>
      </c>
      <c r="CW53" s="1069"/>
      <c r="CX53" s="1069"/>
      <c r="CY53" s="1069"/>
      <c r="CZ53" s="1069"/>
      <c r="DA53" s="1069"/>
      <c r="DB53" s="1069"/>
      <c r="DC53" s="1069"/>
    </row>
    <row r="54" spans="1:109" ht="13.2">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2">
      <c r="A55" s="1031"/>
      <c r="B55" s="728"/>
      <c r="G55" s="1041"/>
      <c r="H55" s="1041"/>
      <c r="I55" s="1041"/>
      <c r="J55" s="1041"/>
      <c r="K55" s="1050"/>
      <c r="L55" s="1050"/>
      <c r="M55" s="1050"/>
      <c r="N55" s="1050"/>
      <c r="AN55" s="1065" t="s">
        <v>515</v>
      </c>
      <c r="AO55" s="1065"/>
      <c r="AP55" s="1065"/>
      <c r="AQ55" s="1065"/>
      <c r="AR55" s="1065"/>
      <c r="AS55" s="1065"/>
      <c r="AT55" s="1065"/>
      <c r="AU55" s="1065"/>
      <c r="AV55" s="1065"/>
      <c r="AW55" s="1065"/>
      <c r="AX55" s="1065"/>
      <c r="AY55" s="1065"/>
      <c r="AZ55" s="1065"/>
      <c r="BA55" s="1065"/>
      <c r="BB55" s="1064" t="s">
        <v>548</v>
      </c>
      <c r="BC55" s="1064"/>
      <c r="BD55" s="1064"/>
      <c r="BE55" s="1064"/>
      <c r="BF55" s="1064"/>
      <c r="BG55" s="1064"/>
      <c r="BH55" s="1064"/>
      <c r="BI55" s="1064"/>
      <c r="BJ55" s="1064"/>
      <c r="BK55" s="1064"/>
      <c r="BL55" s="1064"/>
      <c r="BM55" s="1064"/>
      <c r="BN55" s="1064"/>
      <c r="BO55" s="1064"/>
      <c r="BP55" s="1069">
        <v>48</v>
      </c>
      <c r="BQ55" s="1069"/>
      <c r="BR55" s="1069"/>
      <c r="BS55" s="1069"/>
      <c r="BT55" s="1069"/>
      <c r="BU55" s="1069"/>
      <c r="BV55" s="1069"/>
      <c r="BW55" s="1069"/>
      <c r="BX55" s="1069">
        <v>49.1</v>
      </c>
      <c r="BY55" s="1069"/>
      <c r="BZ55" s="1069"/>
      <c r="CA55" s="1069"/>
      <c r="CB55" s="1069"/>
      <c r="CC55" s="1069"/>
      <c r="CD55" s="1069"/>
      <c r="CE55" s="1069"/>
      <c r="CF55" s="1069">
        <v>41.5</v>
      </c>
      <c r="CG55" s="1069"/>
      <c r="CH55" s="1069"/>
      <c r="CI55" s="1069"/>
      <c r="CJ55" s="1069"/>
      <c r="CK55" s="1069"/>
      <c r="CL55" s="1069"/>
      <c r="CM55" s="1069"/>
      <c r="CN55" s="1069">
        <v>25.2</v>
      </c>
      <c r="CO55" s="1069"/>
      <c r="CP55" s="1069"/>
      <c r="CQ55" s="1069"/>
      <c r="CR55" s="1069"/>
      <c r="CS55" s="1069"/>
      <c r="CT55" s="1069"/>
      <c r="CU55" s="1069"/>
      <c r="CV55" s="1069">
        <v>15.7</v>
      </c>
      <c r="CW55" s="1069"/>
      <c r="CX55" s="1069"/>
      <c r="CY55" s="1069"/>
      <c r="CZ55" s="1069"/>
      <c r="DA55" s="1069"/>
      <c r="DB55" s="1069"/>
      <c r="DC55" s="1069"/>
    </row>
    <row r="56" spans="1:109" ht="13.2">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2">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549</v>
      </c>
      <c r="BC57" s="1064"/>
      <c r="BD57" s="1064"/>
      <c r="BE57" s="1064"/>
      <c r="BF57" s="1064"/>
      <c r="BG57" s="1064"/>
      <c r="BH57" s="1064"/>
      <c r="BI57" s="1064"/>
      <c r="BJ57" s="1064"/>
      <c r="BK57" s="1064"/>
      <c r="BL57" s="1064"/>
      <c r="BM57" s="1064"/>
      <c r="BN57" s="1064"/>
      <c r="BO57" s="1064"/>
      <c r="BP57" s="1069">
        <v>60.8</v>
      </c>
      <c r="BQ57" s="1069"/>
      <c r="BR57" s="1069"/>
      <c r="BS57" s="1069"/>
      <c r="BT57" s="1069"/>
      <c r="BU57" s="1069"/>
      <c r="BV57" s="1069"/>
      <c r="BW57" s="1069"/>
      <c r="BX57" s="1069">
        <v>61</v>
      </c>
      <c r="BY57" s="1069"/>
      <c r="BZ57" s="1069"/>
      <c r="CA57" s="1069"/>
      <c r="CB57" s="1069"/>
      <c r="CC57" s="1069"/>
      <c r="CD57" s="1069"/>
      <c r="CE57" s="1069"/>
      <c r="CF57" s="1069">
        <v>61.7</v>
      </c>
      <c r="CG57" s="1069"/>
      <c r="CH57" s="1069"/>
      <c r="CI57" s="1069"/>
      <c r="CJ57" s="1069"/>
      <c r="CK57" s="1069"/>
      <c r="CL57" s="1069"/>
      <c r="CM57" s="1069"/>
      <c r="CN57" s="1069">
        <v>62.5</v>
      </c>
      <c r="CO57" s="1069"/>
      <c r="CP57" s="1069"/>
      <c r="CQ57" s="1069"/>
      <c r="CR57" s="1069"/>
      <c r="CS57" s="1069"/>
      <c r="CT57" s="1069"/>
      <c r="CU57" s="1069"/>
      <c r="CV57" s="1069">
        <v>65</v>
      </c>
      <c r="CW57" s="1069"/>
      <c r="CX57" s="1069"/>
      <c r="CY57" s="1069"/>
      <c r="CZ57" s="1069"/>
      <c r="DA57" s="1069"/>
      <c r="DB57" s="1069"/>
      <c r="DC57" s="1069"/>
      <c r="DD57" s="1074"/>
      <c r="DE57" s="1037"/>
    </row>
    <row r="58" spans="1:109" s="1031" customFormat="1" ht="13.2">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2">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2">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2">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2">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6.2">
      <c r="B63" s="737" t="s">
        <v>335</v>
      </c>
    </row>
    <row r="64" spans="1:109" ht="13.2">
      <c r="B64" s="728"/>
      <c r="G64" s="1040"/>
      <c r="N64" s="1059"/>
      <c r="AM64" s="1040"/>
      <c r="AN64" s="1040" t="s">
        <v>546</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2">
      <c r="B65" s="728"/>
      <c r="AN65" s="1060" t="s">
        <v>550</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2">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2">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2">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2">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2">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2">
      <c r="B71" s="728"/>
      <c r="G71" s="1043"/>
      <c r="I71" s="1047"/>
      <c r="J71" s="1048"/>
      <c r="K71" s="1048"/>
      <c r="L71" s="1055"/>
      <c r="M71" s="1048"/>
      <c r="N71" s="1055"/>
      <c r="AM71" s="1043"/>
      <c r="AN71" s="363" t="s">
        <v>171</v>
      </c>
    </row>
    <row r="72" spans="2:107" ht="13.2">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528</v>
      </c>
      <c r="BQ72" s="1065"/>
      <c r="BR72" s="1065"/>
      <c r="BS72" s="1065"/>
      <c r="BT72" s="1065"/>
      <c r="BU72" s="1065"/>
      <c r="BV72" s="1065"/>
      <c r="BW72" s="1065"/>
      <c r="BX72" s="1065" t="s">
        <v>529</v>
      </c>
      <c r="BY72" s="1065"/>
      <c r="BZ72" s="1065"/>
      <c r="CA72" s="1065"/>
      <c r="CB72" s="1065"/>
      <c r="CC72" s="1065"/>
      <c r="CD72" s="1065"/>
      <c r="CE72" s="1065"/>
      <c r="CF72" s="1065" t="s">
        <v>530</v>
      </c>
      <c r="CG72" s="1065"/>
      <c r="CH72" s="1065"/>
      <c r="CI72" s="1065"/>
      <c r="CJ72" s="1065"/>
      <c r="CK72" s="1065"/>
      <c r="CL72" s="1065"/>
      <c r="CM72" s="1065"/>
      <c r="CN72" s="1065" t="s">
        <v>164</v>
      </c>
      <c r="CO72" s="1065"/>
      <c r="CP72" s="1065"/>
      <c r="CQ72" s="1065"/>
      <c r="CR72" s="1065"/>
      <c r="CS72" s="1065"/>
      <c r="CT72" s="1065"/>
      <c r="CU72" s="1065"/>
      <c r="CV72" s="1065" t="s">
        <v>531</v>
      </c>
      <c r="CW72" s="1065"/>
      <c r="CX72" s="1065"/>
      <c r="CY72" s="1065"/>
      <c r="CZ72" s="1065"/>
      <c r="DA72" s="1065"/>
      <c r="DB72" s="1065"/>
      <c r="DC72" s="1065"/>
    </row>
    <row r="73" spans="2:107" ht="13.2">
      <c r="B73" s="728"/>
      <c r="G73" s="1042"/>
      <c r="H73" s="1042"/>
      <c r="I73" s="1042"/>
      <c r="J73" s="1042"/>
      <c r="K73" s="1052"/>
      <c r="L73" s="1052"/>
      <c r="M73" s="1052"/>
      <c r="N73" s="1052"/>
      <c r="AM73" s="1044"/>
      <c r="AN73" s="1064" t="s">
        <v>547</v>
      </c>
      <c r="AO73" s="1064"/>
      <c r="AP73" s="1064"/>
      <c r="AQ73" s="1064"/>
      <c r="AR73" s="1064"/>
      <c r="AS73" s="1064"/>
      <c r="AT73" s="1064"/>
      <c r="AU73" s="1064"/>
      <c r="AV73" s="1064"/>
      <c r="AW73" s="1064"/>
      <c r="AX73" s="1064"/>
      <c r="AY73" s="1064"/>
      <c r="AZ73" s="1064"/>
      <c r="BA73" s="1064"/>
      <c r="BB73" s="1064" t="s">
        <v>548</v>
      </c>
      <c r="BC73" s="1064"/>
      <c r="BD73" s="1064"/>
      <c r="BE73" s="1064"/>
      <c r="BF73" s="1064"/>
      <c r="BG73" s="1064"/>
      <c r="BH73" s="1064"/>
      <c r="BI73" s="1064"/>
      <c r="BJ73" s="1064"/>
      <c r="BK73" s="1064"/>
      <c r="BL73" s="1064"/>
      <c r="BM73" s="1064"/>
      <c r="BN73" s="1064"/>
      <c r="BO73" s="1064"/>
      <c r="BP73" s="1069">
        <v>143</v>
      </c>
      <c r="BQ73" s="1069"/>
      <c r="BR73" s="1069"/>
      <c r="BS73" s="1069"/>
      <c r="BT73" s="1069"/>
      <c r="BU73" s="1069"/>
      <c r="BV73" s="1069"/>
      <c r="BW73" s="1069"/>
      <c r="BX73" s="1069">
        <v>148.1</v>
      </c>
      <c r="BY73" s="1069"/>
      <c r="BZ73" s="1069"/>
      <c r="CA73" s="1069"/>
      <c r="CB73" s="1069"/>
      <c r="CC73" s="1069"/>
      <c r="CD73" s="1069"/>
      <c r="CE73" s="1069"/>
      <c r="CF73" s="1069">
        <v>136.6</v>
      </c>
      <c r="CG73" s="1069"/>
      <c r="CH73" s="1069"/>
      <c r="CI73" s="1069"/>
      <c r="CJ73" s="1069"/>
      <c r="CK73" s="1069"/>
      <c r="CL73" s="1069"/>
      <c r="CM73" s="1069"/>
      <c r="CN73" s="1069">
        <v>110.9</v>
      </c>
      <c r="CO73" s="1069"/>
      <c r="CP73" s="1069"/>
      <c r="CQ73" s="1069"/>
      <c r="CR73" s="1069"/>
      <c r="CS73" s="1069"/>
      <c r="CT73" s="1069"/>
      <c r="CU73" s="1069"/>
      <c r="CV73" s="1069">
        <v>102.9</v>
      </c>
      <c r="CW73" s="1069"/>
      <c r="CX73" s="1069"/>
      <c r="CY73" s="1069"/>
      <c r="CZ73" s="1069"/>
      <c r="DA73" s="1069"/>
      <c r="DB73" s="1069"/>
      <c r="DC73" s="1069"/>
    </row>
    <row r="74" spans="2:107" ht="13.2">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2">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415</v>
      </c>
      <c r="BC75" s="1064"/>
      <c r="BD75" s="1064"/>
      <c r="BE75" s="1064"/>
      <c r="BF75" s="1064"/>
      <c r="BG75" s="1064"/>
      <c r="BH75" s="1064"/>
      <c r="BI75" s="1064"/>
      <c r="BJ75" s="1064"/>
      <c r="BK75" s="1064"/>
      <c r="BL75" s="1064"/>
      <c r="BM75" s="1064"/>
      <c r="BN75" s="1064"/>
      <c r="BO75" s="1064"/>
      <c r="BP75" s="1069">
        <v>13.1</v>
      </c>
      <c r="BQ75" s="1069"/>
      <c r="BR75" s="1069"/>
      <c r="BS75" s="1069"/>
      <c r="BT75" s="1069"/>
      <c r="BU75" s="1069"/>
      <c r="BV75" s="1069"/>
      <c r="BW75" s="1069"/>
      <c r="BX75" s="1069">
        <v>13.3</v>
      </c>
      <c r="BY75" s="1069"/>
      <c r="BZ75" s="1069"/>
      <c r="CA75" s="1069"/>
      <c r="CB75" s="1069"/>
      <c r="CC75" s="1069"/>
      <c r="CD75" s="1069"/>
      <c r="CE75" s="1069"/>
      <c r="CF75" s="1069">
        <v>13.5</v>
      </c>
      <c r="CG75" s="1069"/>
      <c r="CH75" s="1069"/>
      <c r="CI75" s="1069"/>
      <c r="CJ75" s="1069"/>
      <c r="CK75" s="1069"/>
      <c r="CL75" s="1069"/>
      <c r="CM75" s="1069"/>
      <c r="CN75" s="1069">
        <v>14.2</v>
      </c>
      <c r="CO75" s="1069"/>
      <c r="CP75" s="1069"/>
      <c r="CQ75" s="1069"/>
      <c r="CR75" s="1069"/>
      <c r="CS75" s="1069"/>
      <c r="CT75" s="1069"/>
      <c r="CU75" s="1069"/>
      <c r="CV75" s="1069">
        <v>14.7</v>
      </c>
      <c r="CW75" s="1069"/>
      <c r="CX75" s="1069"/>
      <c r="CY75" s="1069"/>
      <c r="CZ75" s="1069"/>
      <c r="DA75" s="1069"/>
      <c r="DB75" s="1069"/>
      <c r="DC75" s="1069"/>
    </row>
    <row r="76" spans="2:107" ht="13.2">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2">
      <c r="B77" s="728"/>
      <c r="G77" s="1041"/>
      <c r="H77" s="1041"/>
      <c r="I77" s="1041"/>
      <c r="J77" s="1041"/>
      <c r="K77" s="1052"/>
      <c r="L77" s="1052"/>
      <c r="M77" s="1052"/>
      <c r="N77" s="1052"/>
      <c r="AN77" s="1065" t="s">
        <v>515</v>
      </c>
      <c r="AO77" s="1065"/>
      <c r="AP77" s="1065"/>
      <c r="AQ77" s="1065"/>
      <c r="AR77" s="1065"/>
      <c r="AS77" s="1065"/>
      <c r="AT77" s="1065"/>
      <c r="AU77" s="1065"/>
      <c r="AV77" s="1065"/>
      <c r="AW77" s="1065"/>
      <c r="AX77" s="1065"/>
      <c r="AY77" s="1065"/>
      <c r="AZ77" s="1065"/>
      <c r="BA77" s="1065"/>
      <c r="BB77" s="1064" t="s">
        <v>548</v>
      </c>
      <c r="BC77" s="1064"/>
      <c r="BD77" s="1064"/>
      <c r="BE77" s="1064"/>
      <c r="BF77" s="1064"/>
      <c r="BG77" s="1064"/>
      <c r="BH77" s="1064"/>
      <c r="BI77" s="1064"/>
      <c r="BJ77" s="1064"/>
      <c r="BK77" s="1064"/>
      <c r="BL77" s="1064"/>
      <c r="BM77" s="1064"/>
      <c r="BN77" s="1064"/>
      <c r="BO77" s="1064"/>
      <c r="BP77" s="1069">
        <v>48</v>
      </c>
      <c r="BQ77" s="1069"/>
      <c r="BR77" s="1069"/>
      <c r="BS77" s="1069"/>
      <c r="BT77" s="1069"/>
      <c r="BU77" s="1069"/>
      <c r="BV77" s="1069"/>
      <c r="BW77" s="1069"/>
      <c r="BX77" s="1069">
        <v>49.1</v>
      </c>
      <c r="BY77" s="1069"/>
      <c r="BZ77" s="1069"/>
      <c r="CA77" s="1069"/>
      <c r="CB77" s="1069"/>
      <c r="CC77" s="1069"/>
      <c r="CD77" s="1069"/>
      <c r="CE77" s="1069"/>
      <c r="CF77" s="1069">
        <v>41.5</v>
      </c>
      <c r="CG77" s="1069"/>
      <c r="CH77" s="1069"/>
      <c r="CI77" s="1069"/>
      <c r="CJ77" s="1069"/>
      <c r="CK77" s="1069"/>
      <c r="CL77" s="1069"/>
      <c r="CM77" s="1069"/>
      <c r="CN77" s="1069">
        <v>25.2</v>
      </c>
      <c r="CO77" s="1069"/>
      <c r="CP77" s="1069"/>
      <c r="CQ77" s="1069"/>
      <c r="CR77" s="1069"/>
      <c r="CS77" s="1069"/>
      <c r="CT77" s="1069"/>
      <c r="CU77" s="1069"/>
      <c r="CV77" s="1069">
        <v>15.7</v>
      </c>
      <c r="CW77" s="1069"/>
      <c r="CX77" s="1069"/>
      <c r="CY77" s="1069"/>
      <c r="CZ77" s="1069"/>
      <c r="DA77" s="1069"/>
      <c r="DB77" s="1069"/>
      <c r="DC77" s="1069"/>
    </row>
    <row r="78" spans="2:107" ht="13.2">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2">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415</v>
      </c>
      <c r="BC79" s="1064"/>
      <c r="BD79" s="1064"/>
      <c r="BE79" s="1064"/>
      <c r="BF79" s="1064"/>
      <c r="BG79" s="1064"/>
      <c r="BH79" s="1064"/>
      <c r="BI79" s="1064"/>
      <c r="BJ79" s="1064"/>
      <c r="BK79" s="1064"/>
      <c r="BL79" s="1064"/>
      <c r="BM79" s="1064"/>
      <c r="BN79" s="1064"/>
      <c r="BO79" s="1064"/>
      <c r="BP79" s="1069">
        <v>9.6</v>
      </c>
      <c r="BQ79" s="1069"/>
      <c r="BR79" s="1069"/>
      <c r="BS79" s="1069"/>
      <c r="BT79" s="1069"/>
      <c r="BU79" s="1069"/>
      <c r="BV79" s="1069"/>
      <c r="BW79" s="1069"/>
      <c r="BX79" s="1069">
        <v>9.5</v>
      </c>
      <c r="BY79" s="1069"/>
      <c r="BZ79" s="1069"/>
      <c r="CA79" s="1069"/>
      <c r="CB79" s="1069"/>
      <c r="CC79" s="1069"/>
      <c r="CD79" s="1069"/>
      <c r="CE79" s="1069"/>
      <c r="CF79" s="1069">
        <v>9.1999999999999993</v>
      </c>
      <c r="CG79" s="1069"/>
      <c r="CH79" s="1069"/>
      <c r="CI79" s="1069"/>
      <c r="CJ79" s="1069"/>
      <c r="CK79" s="1069"/>
      <c r="CL79" s="1069"/>
      <c r="CM79" s="1069"/>
      <c r="CN79" s="1069">
        <v>8.9</v>
      </c>
      <c r="CO79" s="1069"/>
      <c r="CP79" s="1069"/>
      <c r="CQ79" s="1069"/>
      <c r="CR79" s="1069"/>
      <c r="CS79" s="1069"/>
      <c r="CT79" s="1069"/>
      <c r="CU79" s="1069"/>
      <c r="CV79" s="1069">
        <v>8.9</v>
      </c>
      <c r="CW79" s="1069"/>
      <c r="CX79" s="1069"/>
      <c r="CY79" s="1069"/>
      <c r="CZ79" s="1069"/>
      <c r="DA79" s="1069"/>
      <c r="DB79" s="1069"/>
      <c r="DC79" s="1069"/>
    </row>
    <row r="80" spans="2:107" ht="13.2">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2">
      <c r="B81" s="728"/>
    </row>
    <row r="82" spans="2:109" ht="16.2">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2">
      <c r="DD84" s="739"/>
      <c r="DE84" s="739"/>
    </row>
    <row r="85" spans="2:109" ht="13.2">
      <c r="DD85" s="739"/>
      <c r="DE85" s="739"/>
    </row>
  </sheetData>
  <sheetProtection algorithmName="SHA-512" hashValue="D2mkuksksbNTdU29Ub2OWCbNuCCPIQe7G4Cenr95L6JvDx4ZBLLo3NhN+THl+L2alvp4xFMSVVAoMI7dYzwxgA==" saltValue="pC3ODKiJtpw5ggALOm/gf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AF111" sqref="AF111"/>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2">
      <c r="S2" s="726"/>
      <c r="AH2" s="726"/>
    </row>
    <row r="3" spans="1: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2"/>
    <row r="5" spans="1:34" ht="13.2"/>
    <row r="6" spans="1:34" ht="13.2"/>
    <row r="7" spans="1:34" ht="13.2"/>
    <row r="8" spans="1:34" ht="13.2"/>
    <row r="9" spans="1:34" ht="13.2">
      <c r="AH9" s="726"/>
    </row>
    <row r="10" spans="1:34" ht="13.2"/>
    <row r="11" spans="1:34" ht="13.2"/>
    <row r="12" spans="1:34" ht="13.2"/>
    <row r="13" spans="1:34" ht="13.2"/>
    <row r="14" spans="1:34" ht="13.2"/>
    <row r="15" spans="1:34" ht="13.2"/>
    <row r="16" spans="1: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006HzgqL5hNZ3r0cTv7Sl5qAG5/4a7gOSUyKgFYlyjNF+jauu7wHkV3rNpthfBXhfkn2/4AWW0quTJ+qFB1OBA==" saltValue="REdRCrIA+QOriU9obTJ+7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28" zoomScale="70" zoomScaleNormal="70" zoomScaleSheetLayoutView="55" workbookViewId="0">
      <selection activeCell="BY11" sqref="BY11"/>
    </sheetView>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2">
      <c r="S2" s="726"/>
      <c r="AH2" s="726"/>
    </row>
    <row r="3" spans="2: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2"/>
    <row r="5" spans="2:34" ht="13.2"/>
    <row r="6" spans="2:34" ht="13.2"/>
    <row r="7" spans="2:34" ht="13.2"/>
    <row r="8" spans="2:34" ht="13.2"/>
    <row r="9" spans="2:34" ht="13.2">
      <c r="AH9" s="726"/>
    </row>
    <row r="10" spans="2:34" ht="13.2"/>
    <row r="11" spans="2:34" ht="13.2"/>
    <row r="12" spans="2:34" ht="13.2"/>
    <row r="13" spans="2:34" ht="13.2"/>
    <row r="14" spans="2:34" ht="13.2"/>
    <row r="15" spans="2:34" ht="13.2"/>
    <row r="16" spans="2: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c r="AG59" s="726"/>
      <c r="AH59" s="726"/>
    </row>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EKAQdGb9L1QFH9f3tzG4uUtzsutIQn/88xNaK9NhA8ED4z5s6DHFdx8RmaEO1ZYuyjHplbwEgAEEx5UWZlcqdg==" saltValue="yx1KyuOXmSIurHjwtrLtb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76" customWidth="1"/>
    <col min="2" max="8" width="13.36328125" style="1076" customWidth="1"/>
    <col min="9" max="16384" width="11.08984375" style="1076"/>
  </cols>
  <sheetData>
    <row r="1" spans="1:8">
      <c r="A1" s="752"/>
      <c r="B1" s="764"/>
      <c r="C1" s="768"/>
      <c r="D1" s="781"/>
      <c r="E1" s="793"/>
      <c r="F1" s="793"/>
      <c r="G1" s="793"/>
      <c r="H1" s="827"/>
    </row>
    <row r="2" spans="1:8">
      <c r="A2" s="753"/>
      <c r="B2" s="765"/>
      <c r="C2" s="1083"/>
      <c r="D2" s="782" t="s">
        <v>59</v>
      </c>
      <c r="E2" s="794"/>
      <c r="F2" s="1091" t="s">
        <v>527</v>
      </c>
      <c r="G2" s="818"/>
      <c r="H2" s="828"/>
    </row>
    <row r="3" spans="1:8">
      <c r="A3" s="782" t="s">
        <v>503</v>
      </c>
      <c r="B3" s="767"/>
      <c r="C3" s="1084"/>
      <c r="D3" s="1087">
        <v>134542</v>
      </c>
      <c r="E3" s="1089"/>
      <c r="F3" s="1092">
        <v>85173</v>
      </c>
      <c r="G3" s="1094"/>
      <c r="H3" s="1097"/>
    </row>
    <row r="4" spans="1:8">
      <c r="A4" s="754"/>
      <c r="B4" s="766"/>
      <c r="C4" s="1085"/>
      <c r="D4" s="1088">
        <v>85267</v>
      </c>
      <c r="E4" s="1090"/>
      <c r="F4" s="1093">
        <v>43913</v>
      </c>
      <c r="G4" s="1095"/>
      <c r="H4" s="1098"/>
    </row>
    <row r="5" spans="1:8">
      <c r="A5" s="782" t="s">
        <v>524</v>
      </c>
      <c r="B5" s="767"/>
      <c r="C5" s="1084"/>
      <c r="D5" s="1087">
        <v>177689</v>
      </c>
      <c r="E5" s="1089"/>
      <c r="F5" s="1092">
        <v>94081</v>
      </c>
      <c r="G5" s="1094"/>
      <c r="H5" s="1097"/>
    </row>
    <row r="6" spans="1:8">
      <c r="A6" s="754"/>
      <c r="B6" s="766"/>
      <c r="C6" s="1085"/>
      <c r="D6" s="1088">
        <v>131541</v>
      </c>
      <c r="E6" s="1090"/>
      <c r="F6" s="1093">
        <v>48949</v>
      </c>
      <c r="G6" s="1095"/>
      <c r="H6" s="1098"/>
    </row>
    <row r="7" spans="1:8">
      <c r="A7" s="782" t="s">
        <v>478</v>
      </c>
      <c r="B7" s="767"/>
      <c r="C7" s="1084"/>
      <c r="D7" s="1087">
        <v>106777</v>
      </c>
      <c r="E7" s="1089"/>
      <c r="F7" s="1092">
        <v>92632</v>
      </c>
      <c r="G7" s="1094"/>
      <c r="H7" s="1097"/>
    </row>
    <row r="8" spans="1:8">
      <c r="A8" s="754"/>
      <c r="B8" s="766"/>
      <c r="C8" s="1085"/>
      <c r="D8" s="1088">
        <v>61122</v>
      </c>
      <c r="E8" s="1090"/>
      <c r="F8" s="1093">
        <v>47978</v>
      </c>
      <c r="G8" s="1095"/>
      <c r="H8" s="1098"/>
    </row>
    <row r="9" spans="1:8">
      <c r="A9" s="782" t="s">
        <v>525</v>
      </c>
      <c r="B9" s="767"/>
      <c r="C9" s="1084"/>
      <c r="D9" s="1087">
        <v>100991</v>
      </c>
      <c r="E9" s="1089"/>
      <c r="F9" s="1092">
        <v>96469</v>
      </c>
      <c r="G9" s="1094"/>
      <c r="H9" s="1097"/>
    </row>
    <row r="10" spans="1:8">
      <c r="A10" s="754"/>
      <c r="B10" s="766"/>
      <c r="C10" s="1085"/>
      <c r="D10" s="1088">
        <v>46332</v>
      </c>
      <c r="E10" s="1090"/>
      <c r="F10" s="1093">
        <v>49775</v>
      </c>
      <c r="G10" s="1095"/>
      <c r="H10" s="1098"/>
    </row>
    <row r="11" spans="1:8">
      <c r="A11" s="782" t="s">
        <v>139</v>
      </c>
      <c r="B11" s="767"/>
      <c r="C11" s="1084"/>
      <c r="D11" s="1087">
        <v>96048</v>
      </c>
      <c r="E11" s="1089"/>
      <c r="F11" s="1092">
        <v>85743</v>
      </c>
      <c r="G11" s="1094"/>
      <c r="H11" s="1097"/>
    </row>
    <row r="12" spans="1:8">
      <c r="A12" s="754"/>
      <c r="B12" s="766"/>
      <c r="C12" s="1086"/>
      <c r="D12" s="1088">
        <v>81287</v>
      </c>
      <c r="E12" s="1090"/>
      <c r="F12" s="1093">
        <v>45231</v>
      </c>
      <c r="G12" s="1095"/>
      <c r="H12" s="1098"/>
    </row>
    <row r="13" spans="1:8">
      <c r="A13" s="782"/>
      <c r="B13" s="767"/>
      <c r="C13" s="1084"/>
      <c r="D13" s="1087">
        <v>123209</v>
      </c>
      <c r="E13" s="1089"/>
      <c r="F13" s="1092">
        <v>90820</v>
      </c>
      <c r="G13" s="1096"/>
      <c r="H13" s="1097"/>
    </row>
    <row r="14" spans="1:8">
      <c r="A14" s="754"/>
      <c r="B14" s="766"/>
      <c r="C14" s="1085"/>
      <c r="D14" s="1088">
        <v>81110</v>
      </c>
      <c r="E14" s="1090"/>
      <c r="F14" s="1093">
        <v>47169</v>
      </c>
      <c r="G14" s="1095"/>
      <c r="H14" s="1098"/>
    </row>
    <row r="17" spans="1:11">
      <c r="A17" s="1076" t="s">
        <v>28</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86</v>
      </c>
      <c r="B19" s="1077">
        <f>ROUND(VALUE(SUBSTITUTE(実質収支比率等に係る経年分析!F$48,"▲","-")),2)</f>
        <v>0.12</v>
      </c>
      <c r="C19" s="1077">
        <f>ROUND(VALUE(SUBSTITUTE(実質収支比率等に係る経年分析!G$48,"▲","-")),2)</f>
        <v>9.e-002</v>
      </c>
      <c r="D19" s="1077">
        <f>ROUND(VALUE(SUBSTITUTE(実質収支比率等に係る経年分析!H$48,"▲","-")),2)</f>
        <v>0.41</v>
      </c>
      <c r="E19" s="1077">
        <f>ROUND(VALUE(SUBSTITUTE(実質収支比率等に係る経年分析!I$48,"▲","-")),2)</f>
        <v>6.77</v>
      </c>
      <c r="F19" s="1077">
        <f>ROUND(VALUE(SUBSTITUTE(実質収支比率等に係る経年分析!J$48,"▲","-")),2)</f>
        <v>4.21</v>
      </c>
    </row>
    <row r="20" spans="1:11">
      <c r="A20" s="1077" t="s">
        <v>39</v>
      </c>
      <c r="B20" s="1077">
        <f>ROUND(VALUE(SUBSTITUTE(実質収支比率等に係る経年分析!F$47,"▲","-")),2)</f>
        <v>12.28</v>
      </c>
      <c r="C20" s="1077">
        <f>ROUND(VALUE(SUBSTITUTE(実質収支比率等に係る経年分析!G$47,"▲","-")),2)</f>
        <v>10.75</v>
      </c>
      <c r="D20" s="1077">
        <f>ROUND(VALUE(SUBSTITUTE(実質収支比率等に係る経年分析!H$47,"▲","-")),2)</f>
        <v>10.3</v>
      </c>
      <c r="E20" s="1077">
        <f>ROUND(VALUE(SUBSTITUTE(実質収支比率等に係る経年分析!I$47,"▲","-")),2)</f>
        <v>11.24</v>
      </c>
      <c r="F20" s="1077">
        <f>ROUND(VALUE(SUBSTITUTE(実質収支比率等に係る経年分析!J$47,"▲","-")),2)</f>
        <v>15.84</v>
      </c>
    </row>
    <row r="21" spans="1:11">
      <c r="A21" s="1077" t="s">
        <v>110</v>
      </c>
      <c r="B21" s="1077">
        <f>IF(ISNUMBER(VALUE(SUBSTITUTE(実質収支比率等に係る経年分析!F$49,"▲","-"))),ROUND(VALUE(SUBSTITUTE(実質収支比率等に係る経年分析!F$49,"▲","-")),2),NA())</f>
        <v>-3.19</v>
      </c>
      <c r="C21" s="1077">
        <f>IF(ISNUMBER(VALUE(SUBSTITUTE(実質収支比率等に係る経年分析!G$49,"▲","-"))),ROUND(VALUE(SUBSTITUTE(実質収支比率等に係る経年分析!G$49,"▲","-")),2),NA())</f>
        <v>-1.45</v>
      </c>
      <c r="D21" s="1077">
        <f>IF(ISNUMBER(VALUE(SUBSTITUTE(実質収支比率等に係る経年分析!H$49,"▲","-"))),ROUND(VALUE(SUBSTITUTE(実質収支比率等に係る経年分析!H$49,"▲","-")),2),NA())</f>
        <v>0.32</v>
      </c>
      <c r="E21" s="1077">
        <f>IF(ISNUMBER(VALUE(SUBSTITUTE(実質収支比率等に係る経年分析!I$49,"▲","-"))),ROUND(VALUE(SUBSTITUTE(実質収支比率等に係る経年分析!I$49,"▲","-")),2),NA())</f>
        <v>7.46</v>
      </c>
      <c r="F21" s="1077">
        <f>IF(ISNUMBER(VALUE(SUBSTITUTE(実質収支比率等に係る経年分析!J$49,"▲","-"))),ROUND(VALUE(SUBSTITUTE(実質収支比率等に係る経年分析!J$49,"▲","-")),2),NA())</f>
        <v>-1.81</v>
      </c>
    </row>
    <row r="24" spans="1:11">
      <c r="A24" s="1076" t="s">
        <v>98</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112</v>
      </c>
      <c r="C26" s="1078" t="s">
        <v>73</v>
      </c>
      <c r="D26" s="1078" t="s">
        <v>112</v>
      </c>
      <c r="E26" s="1078" t="s">
        <v>73</v>
      </c>
      <c r="F26" s="1078" t="s">
        <v>112</v>
      </c>
      <c r="G26" s="1078" t="s">
        <v>73</v>
      </c>
      <c r="H26" s="1078" t="s">
        <v>112</v>
      </c>
      <c r="I26" s="1078" t="s">
        <v>73</v>
      </c>
      <c r="J26" s="1078" t="s">
        <v>112</v>
      </c>
      <c r="K26" s="1078" t="s">
        <v>73</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v>
      </c>
      <c r="D27" s="1078" t="e">
        <f>IF(ROUND(VALUE(SUBSTITUTE('連結実質赤字比率に係る赤字・黒字の構成分析'!G$43,"▲","-")),2)&lt;0,ABS(ROUND(VALUE(SUBSTITUTE('連結実質赤字比率に係る赤字・黒字の構成分析'!G$43,"▲","-")),2)),NA())</f>
        <v>#VALUE!</v>
      </c>
      <c r="E27" s="1078" t="e">
        <f>IF(ROUND(VALUE(SUBSTITUTE('連結実質赤字比率に係る赤字・黒字の構成分析'!G$43,"▲","-")),2)&gt;=0,ABS(ROUND(VALUE(SUBSTITUTE('連結実質赤字比率に係る赤字・黒字の構成分析'!G$43,"▲","-")),2)),NA())</f>
        <v>#VALUE!</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農業集落排水事業特別会計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v>
      </c>
    </row>
    <row r="30" spans="1:11">
      <c r="A30" s="1078" t="str">
        <f>IF('連結実質赤字比率に係る赤字・黒字の構成分析'!C$40="",NA(),'連結実質赤字比率に係る赤字・黒字の構成分析'!C$40)</f>
        <v>公共下水道事業特別会計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2.2999999999999998</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後期高齢者医療特別会計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v>
      </c>
    </row>
    <row r="32" spans="1:11">
      <c r="A32" s="1078" t="str">
        <f>IF('連結実質赤字比率に係る赤字・黒字の構成分析'!C$38="",NA(),'連結実質赤字比率に係る赤字・黒字の構成分析'!C$38)</f>
        <v>国民健康保険事業特別会計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0.96</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0.47</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0.41</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0.51</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2.e-002</v>
      </c>
    </row>
    <row r="33" spans="1:16">
      <c r="A33" s="1078" t="str">
        <f>IF('連結実質赤字比率に係る赤字・黒字の構成分析'!C$37="",NA(),'連結実質赤字比率に係る赤字・黒字の構成分析'!C$37)</f>
        <v>介護保険事業特別会計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0.66</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0.46</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0.26</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0.4</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0.6</v>
      </c>
    </row>
    <row r="34" spans="1:16">
      <c r="A34" s="1078" t="str">
        <f>IF('連結実質赤字比率に係る赤字・黒字の構成分析'!C$36="",NA(),'連結実質赤字比率に係る赤字・黒字の構成分析'!C$36)</f>
        <v>水道事業会計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3.18</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2.5499999999999998</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2.02</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1.44</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1.07</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0.11</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8.e-002</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0.4</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6.76</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4.2</v>
      </c>
    </row>
    <row r="36" spans="1:16">
      <c r="A36" s="1078" t="str">
        <f>IF('連結実質赤字比率に係る赤字・黒字の構成分析'!C$34="",NA(),'連結実質赤字比率に係る赤字・黒字の構成分析'!C$34)</f>
        <v>病院事業会計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3.93</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4.37</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4.63</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5.56</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5.12</v>
      </c>
    </row>
    <row r="39" spans="1:16">
      <c r="A39" s="1076" t="s">
        <v>14</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113</v>
      </c>
      <c r="C41" s="1079"/>
      <c r="D41" s="1079" t="s">
        <v>115</v>
      </c>
      <c r="E41" s="1079" t="s">
        <v>113</v>
      </c>
      <c r="F41" s="1079"/>
      <c r="G41" s="1079" t="s">
        <v>115</v>
      </c>
      <c r="H41" s="1079" t="s">
        <v>113</v>
      </c>
      <c r="I41" s="1079"/>
      <c r="J41" s="1079" t="s">
        <v>115</v>
      </c>
      <c r="K41" s="1079" t="s">
        <v>113</v>
      </c>
      <c r="L41" s="1079"/>
      <c r="M41" s="1079" t="s">
        <v>115</v>
      </c>
      <c r="N41" s="1079" t="s">
        <v>113</v>
      </c>
      <c r="O41" s="1079"/>
      <c r="P41" s="1079" t="s">
        <v>115</v>
      </c>
    </row>
    <row r="42" spans="1:16">
      <c r="A42" s="1079" t="s">
        <v>116</v>
      </c>
      <c r="B42" s="1079"/>
      <c r="C42" s="1079"/>
      <c r="D42" s="1079">
        <f>'実質公債費比率（分子）の構造'!K$52</f>
        <v>1715</v>
      </c>
      <c r="E42" s="1079"/>
      <c r="F42" s="1079"/>
      <c r="G42" s="1079">
        <f>'実質公債費比率（分子）の構造'!L$52</f>
        <v>1870</v>
      </c>
      <c r="H42" s="1079"/>
      <c r="I42" s="1079"/>
      <c r="J42" s="1079">
        <f>'実質公債費比率（分子）の構造'!M$52</f>
        <v>2099</v>
      </c>
      <c r="K42" s="1079"/>
      <c r="L42" s="1079"/>
      <c r="M42" s="1079">
        <f>'実質公債費比率（分子）の構造'!N$52</f>
        <v>2061</v>
      </c>
      <c r="N42" s="1079"/>
      <c r="O42" s="1079"/>
      <c r="P42" s="1079">
        <f>'実質公債費比率（分子）の構造'!O$52</f>
        <v>2139</v>
      </c>
    </row>
    <row r="43" spans="1:16">
      <c r="A43" s="1079" t="s">
        <v>43</v>
      </c>
      <c r="B43" s="1079">
        <f>'実質公債費比率（分子）の構造'!K$51</f>
        <v>0</v>
      </c>
      <c r="C43" s="1079"/>
      <c r="D43" s="1079"/>
      <c r="E43" s="1079">
        <f>'実質公債費比率（分子）の構造'!L$51</f>
        <v>0</v>
      </c>
      <c r="F43" s="1079"/>
      <c r="G43" s="1079"/>
      <c r="H43" s="1079">
        <f>'実質公債費比率（分子）の構造'!M$51</f>
        <v>0</v>
      </c>
      <c r="I43" s="1079"/>
      <c r="J43" s="1079"/>
      <c r="K43" s="1079">
        <f>'実質公債費比率（分子）の構造'!N$51</f>
        <v>0</v>
      </c>
      <c r="L43" s="1079"/>
      <c r="M43" s="1079"/>
      <c r="N43" s="1079">
        <f>'実質公債費比率（分子）の構造'!O$51</f>
        <v>0</v>
      </c>
      <c r="O43" s="1079"/>
      <c r="P43" s="1079"/>
    </row>
    <row r="44" spans="1:16">
      <c r="A44" s="1079" t="s">
        <v>41</v>
      </c>
      <c r="B44" s="1079">
        <f>'実質公債費比率（分子）の構造'!K$50</f>
        <v>8</v>
      </c>
      <c r="C44" s="1079"/>
      <c r="D44" s="1079"/>
      <c r="E44" s="1079">
        <f>'実質公債費比率（分子）の構造'!L$50</f>
        <v>3</v>
      </c>
      <c r="F44" s="1079"/>
      <c r="G44" s="1079"/>
      <c r="H44" s="1079">
        <f>'実質公債費比率（分子）の構造'!M$50</f>
        <v>2</v>
      </c>
      <c r="I44" s="1079"/>
      <c r="J44" s="1079"/>
      <c r="K44" s="1079">
        <f>'実質公債費比率（分子）の構造'!N$50</f>
        <v>2</v>
      </c>
      <c r="L44" s="1079"/>
      <c r="M44" s="1079"/>
      <c r="N44" s="1079">
        <f>'実質公債費比率（分子）の構造'!O$50</f>
        <v>1</v>
      </c>
      <c r="O44" s="1079"/>
      <c r="P44" s="1079"/>
    </row>
    <row r="45" spans="1:16">
      <c r="A45" s="1079" t="s">
        <v>0</v>
      </c>
      <c r="B45" s="1079">
        <f>'実質公債費比率（分子）の構造'!K$49</f>
        <v>1</v>
      </c>
      <c r="C45" s="1079"/>
      <c r="D45" s="1079"/>
      <c r="E45" s="1079">
        <f>'実質公債費比率（分子）の構造'!L$49</f>
        <v>1</v>
      </c>
      <c r="F45" s="1079"/>
      <c r="G45" s="1079"/>
      <c r="H45" s="1079">
        <f>'実質公債費比率（分子）の構造'!M$49</f>
        <v>1</v>
      </c>
      <c r="I45" s="1079"/>
      <c r="J45" s="1079"/>
      <c r="K45" s="1079">
        <f>'実質公債費比率（分子）の構造'!N$49</f>
        <v>1</v>
      </c>
      <c r="L45" s="1079"/>
      <c r="M45" s="1079"/>
      <c r="N45" s="1079">
        <f>'実質公債費比率（分子）の構造'!O$49</f>
        <v>1</v>
      </c>
      <c r="O45" s="1079"/>
      <c r="P45" s="1079"/>
    </row>
    <row r="46" spans="1:16">
      <c r="A46" s="1079" t="s">
        <v>36</v>
      </c>
      <c r="B46" s="1079">
        <f>'実質公債費比率（分子）の構造'!K$48</f>
        <v>530</v>
      </c>
      <c r="C46" s="1079"/>
      <c r="D46" s="1079"/>
      <c r="E46" s="1079">
        <f>'実質公債費比率（分子）の構造'!L$48</f>
        <v>564</v>
      </c>
      <c r="F46" s="1079"/>
      <c r="G46" s="1079"/>
      <c r="H46" s="1079">
        <f>'実質公債費比率（分子）の構造'!M$48</f>
        <v>524</v>
      </c>
      <c r="I46" s="1079"/>
      <c r="J46" s="1079"/>
      <c r="K46" s="1079">
        <f>'実質公債費比率（分子）の構造'!N$48</f>
        <v>527</v>
      </c>
      <c r="L46" s="1079"/>
      <c r="M46" s="1079"/>
      <c r="N46" s="1079">
        <f>'実質公債費比率（分子）の構造'!O$48</f>
        <v>509</v>
      </c>
      <c r="O46" s="1079"/>
      <c r="P46" s="1079"/>
    </row>
    <row r="47" spans="1:16">
      <c r="A47" s="1079" t="s">
        <v>33</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118</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27</v>
      </c>
      <c r="B49" s="1079">
        <f>'実質公債費比率（分子）の構造'!K$45</f>
        <v>2159</v>
      </c>
      <c r="C49" s="1079"/>
      <c r="D49" s="1079"/>
      <c r="E49" s="1079">
        <f>'実質公債費比率（分子）の構造'!L$45</f>
        <v>2412</v>
      </c>
      <c r="F49" s="1079"/>
      <c r="G49" s="1079"/>
      <c r="H49" s="1079">
        <f>'実質公債費比率（分子）の構造'!M$45</f>
        <v>2720</v>
      </c>
      <c r="I49" s="1079"/>
      <c r="J49" s="1079"/>
      <c r="K49" s="1079">
        <f>'実質公債費比率（分子）の構造'!N$45</f>
        <v>2754</v>
      </c>
      <c r="L49" s="1079"/>
      <c r="M49" s="1079"/>
      <c r="N49" s="1079">
        <f>'実質公債費比率（分子）の構造'!O$45</f>
        <v>2910</v>
      </c>
      <c r="O49" s="1079"/>
      <c r="P49" s="1079"/>
    </row>
    <row r="50" spans="1:16">
      <c r="A50" s="1079" t="s">
        <v>53</v>
      </c>
      <c r="B50" s="1079" t="e">
        <f>NA()</f>
        <v>#N/A</v>
      </c>
      <c r="C50" s="1079">
        <f>IF(ISNUMBER('実質公債費比率（分子）の構造'!K$53),'実質公債費比率（分子）の構造'!K$53,NA())</f>
        <v>983</v>
      </c>
      <c r="D50" s="1079" t="e">
        <f>NA()</f>
        <v>#N/A</v>
      </c>
      <c r="E50" s="1079" t="e">
        <f>NA()</f>
        <v>#N/A</v>
      </c>
      <c r="F50" s="1079">
        <f>IF(ISNUMBER('実質公債費比率（分子）の構造'!L$53),'実質公債費比率（分子）の構造'!L$53,NA())</f>
        <v>1110</v>
      </c>
      <c r="G50" s="1079" t="e">
        <f>NA()</f>
        <v>#N/A</v>
      </c>
      <c r="H50" s="1079" t="e">
        <f>NA()</f>
        <v>#N/A</v>
      </c>
      <c r="I50" s="1079">
        <f>IF(ISNUMBER('実質公債費比率（分子）の構造'!M$53),'実質公債費比率（分子）の構造'!M$53,NA())</f>
        <v>1148</v>
      </c>
      <c r="J50" s="1079" t="e">
        <f>NA()</f>
        <v>#N/A</v>
      </c>
      <c r="K50" s="1079" t="e">
        <f>NA()</f>
        <v>#N/A</v>
      </c>
      <c r="L50" s="1079">
        <f>IF(ISNUMBER('実質公債費比率（分子）の構造'!N$53),'実質公債費比率（分子）の構造'!N$53,NA())</f>
        <v>1223</v>
      </c>
      <c r="M50" s="1079" t="e">
        <f>NA()</f>
        <v>#N/A</v>
      </c>
      <c r="N50" s="1079" t="e">
        <f>NA()</f>
        <v>#N/A</v>
      </c>
      <c r="O50" s="1079">
        <f>IF(ISNUMBER('実質公債費比率（分子）の構造'!O$53),'実質公債費比率（分子）の構造'!O$53,NA())</f>
        <v>1282</v>
      </c>
      <c r="P50" s="1079" t="e">
        <f>NA()</f>
        <v>#N/A</v>
      </c>
    </row>
    <row r="53" spans="1:16">
      <c r="A53" s="1076" t="s">
        <v>122</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125</v>
      </c>
      <c r="C55" s="1078"/>
      <c r="D55" s="1078" t="s">
        <v>128</v>
      </c>
      <c r="E55" s="1078" t="s">
        <v>125</v>
      </c>
      <c r="F55" s="1078"/>
      <c r="G55" s="1078" t="s">
        <v>128</v>
      </c>
      <c r="H55" s="1078" t="s">
        <v>125</v>
      </c>
      <c r="I55" s="1078"/>
      <c r="J55" s="1078" t="s">
        <v>128</v>
      </c>
      <c r="K55" s="1078" t="s">
        <v>125</v>
      </c>
      <c r="L55" s="1078"/>
      <c r="M55" s="1078" t="s">
        <v>128</v>
      </c>
      <c r="N55" s="1078" t="s">
        <v>125</v>
      </c>
      <c r="O55" s="1078"/>
      <c r="P55" s="1078" t="s">
        <v>128</v>
      </c>
    </row>
    <row r="56" spans="1:16">
      <c r="A56" s="1078" t="s">
        <v>45</v>
      </c>
      <c r="B56" s="1078"/>
      <c r="C56" s="1078"/>
      <c r="D56" s="1078">
        <f>'将来負担比率（分子）の構造'!I$52</f>
        <v>20102</v>
      </c>
      <c r="E56" s="1078"/>
      <c r="F56" s="1078"/>
      <c r="G56" s="1078">
        <f>'将来負担比率（分子）の構造'!J$52</f>
        <v>20721</v>
      </c>
      <c r="H56" s="1078"/>
      <c r="I56" s="1078"/>
      <c r="J56" s="1078">
        <f>'将来負担比率（分子）の構造'!K$52</f>
        <v>19887</v>
      </c>
      <c r="K56" s="1078"/>
      <c r="L56" s="1078"/>
      <c r="M56" s="1078">
        <f>'将来負担比率（分子）の構造'!L$52</f>
        <v>19955</v>
      </c>
      <c r="N56" s="1078"/>
      <c r="O56" s="1078"/>
      <c r="P56" s="1078">
        <f>'将来負担比率（分子）の構造'!M$52</f>
        <v>19599</v>
      </c>
    </row>
    <row r="57" spans="1:16">
      <c r="A57" s="1078" t="s">
        <v>93</v>
      </c>
      <c r="B57" s="1078"/>
      <c r="C57" s="1078"/>
      <c r="D57" s="1078">
        <f>'将来負担比率（分子）の構造'!I$51</f>
        <v>2864</v>
      </c>
      <c r="E57" s="1078"/>
      <c r="F57" s="1078"/>
      <c r="G57" s="1078">
        <f>'将来負担比率（分子）の構造'!J$51</f>
        <v>2704</v>
      </c>
      <c r="H57" s="1078"/>
      <c r="I57" s="1078"/>
      <c r="J57" s="1078">
        <f>'将来負担比率（分子）の構造'!K$51</f>
        <v>2477</v>
      </c>
      <c r="K57" s="1078"/>
      <c r="L57" s="1078"/>
      <c r="M57" s="1078">
        <f>'将来負担比率（分子）の構造'!L$51</f>
        <v>2247</v>
      </c>
      <c r="N57" s="1078"/>
      <c r="O57" s="1078"/>
      <c r="P57" s="1078">
        <f>'将来負担比率（分子）の構造'!M$51</f>
        <v>2029</v>
      </c>
    </row>
    <row r="58" spans="1:16">
      <c r="A58" s="1078" t="s">
        <v>91</v>
      </c>
      <c r="B58" s="1078"/>
      <c r="C58" s="1078"/>
      <c r="D58" s="1078">
        <f>'将来負担比率（分子）の構造'!I$50</f>
        <v>2361</v>
      </c>
      <c r="E58" s="1078"/>
      <c r="F58" s="1078"/>
      <c r="G58" s="1078">
        <f>'将来負担比率（分子）の構造'!J$50</f>
        <v>2194</v>
      </c>
      <c r="H58" s="1078"/>
      <c r="I58" s="1078"/>
      <c r="J58" s="1078">
        <f>'将来負担比率（分子）の構造'!K$50</f>
        <v>2258</v>
      </c>
      <c r="K58" s="1078"/>
      <c r="L58" s="1078"/>
      <c r="M58" s="1078">
        <f>'将来負担比率（分子）の構造'!L$50</f>
        <v>2574</v>
      </c>
      <c r="N58" s="1078"/>
      <c r="O58" s="1078"/>
      <c r="P58" s="1078">
        <f>'将来負担比率（分子）の構造'!M$50</f>
        <v>3064</v>
      </c>
    </row>
    <row r="59" spans="1:16">
      <c r="A59" s="1078" t="s">
        <v>88</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55</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81</v>
      </c>
      <c r="B61" s="1078">
        <f>'将来負担比率（分子）の構造'!I$46</f>
        <v>90</v>
      </c>
      <c r="C61" s="1078"/>
      <c r="D61" s="1078"/>
      <c r="E61" s="1078">
        <f>'将来負担比率（分子）の構造'!J$46</f>
        <v>87</v>
      </c>
      <c r="F61" s="1078"/>
      <c r="G61" s="1078"/>
      <c r="H61" s="1078">
        <f>'将来負担比率（分子）の構造'!K$46</f>
        <v>85</v>
      </c>
      <c r="I61" s="1078"/>
      <c r="J61" s="1078"/>
      <c r="K61" s="1078">
        <f>'将来負担比率（分子）の構造'!L$46</f>
        <v>81</v>
      </c>
      <c r="L61" s="1078"/>
      <c r="M61" s="1078"/>
      <c r="N61" s="1078">
        <f>'将来負担比率（分子）の構造'!M$46</f>
        <v>78</v>
      </c>
      <c r="O61" s="1078"/>
      <c r="P61" s="1078"/>
    </row>
    <row r="62" spans="1:16">
      <c r="A62" s="1078" t="s">
        <v>82</v>
      </c>
      <c r="B62" s="1078">
        <f>'将来負担比率（分子）の構造'!I$45</f>
        <v>2348</v>
      </c>
      <c r="C62" s="1078"/>
      <c r="D62" s="1078"/>
      <c r="E62" s="1078">
        <f>'将来負担比率（分子）の構造'!J$45</f>
        <v>2240</v>
      </c>
      <c r="F62" s="1078"/>
      <c r="G62" s="1078"/>
      <c r="H62" s="1078">
        <f>'将来負担比率（分子）の構造'!K$45</f>
        <v>2205</v>
      </c>
      <c r="I62" s="1078"/>
      <c r="J62" s="1078"/>
      <c r="K62" s="1078">
        <f>'将来負担比率（分子）の構造'!L$45</f>
        <v>2105</v>
      </c>
      <c r="L62" s="1078"/>
      <c r="M62" s="1078"/>
      <c r="N62" s="1078">
        <f>'将来負担比率（分子）の構造'!M$45</f>
        <v>2029</v>
      </c>
      <c r="O62" s="1078"/>
      <c r="P62" s="1078"/>
    </row>
    <row r="63" spans="1:16">
      <c r="A63" s="1078" t="s">
        <v>20</v>
      </c>
      <c r="B63" s="1078">
        <f>'将来負担比率（分子）の構造'!I$44</f>
        <v>4</v>
      </c>
      <c r="C63" s="1078"/>
      <c r="D63" s="1078"/>
      <c r="E63" s="1078">
        <f>'将来負担比率（分子）の構造'!J$44</f>
        <v>3</v>
      </c>
      <c r="F63" s="1078"/>
      <c r="G63" s="1078"/>
      <c r="H63" s="1078">
        <f>'将来負担比率（分子）の構造'!K$44</f>
        <v>2</v>
      </c>
      <c r="I63" s="1078"/>
      <c r="J63" s="1078"/>
      <c r="K63" s="1078">
        <f>'将来負担比率（分子）の構造'!L$44</f>
        <v>1</v>
      </c>
      <c r="L63" s="1078"/>
      <c r="M63" s="1078"/>
      <c r="N63" s="1078" t="str">
        <f>'将来負担比率（分子）の構造'!M$44</f>
        <v>-</v>
      </c>
      <c r="O63" s="1078"/>
      <c r="P63" s="1078"/>
    </row>
    <row r="64" spans="1:16">
      <c r="A64" s="1078" t="s">
        <v>79</v>
      </c>
      <c r="B64" s="1078">
        <f>'将来負担比率（分子）の構造'!I$43</f>
        <v>6296</v>
      </c>
      <c r="C64" s="1078"/>
      <c r="D64" s="1078"/>
      <c r="E64" s="1078">
        <f>'将来負担比率（分子）の構造'!J$43</f>
        <v>6300</v>
      </c>
      <c r="F64" s="1078"/>
      <c r="G64" s="1078"/>
      <c r="H64" s="1078">
        <f>'将来負担比率（分子）の構造'!K$43</f>
        <v>5975</v>
      </c>
      <c r="I64" s="1078"/>
      <c r="J64" s="1078"/>
      <c r="K64" s="1078">
        <f>'将来負担比率（分子）の構造'!L$43</f>
        <v>5678</v>
      </c>
      <c r="L64" s="1078"/>
      <c r="M64" s="1078"/>
      <c r="N64" s="1078">
        <f>'将来負担比率（分子）の構造'!M$43</f>
        <v>5941</v>
      </c>
      <c r="O64" s="1078"/>
      <c r="P64" s="1078"/>
    </row>
    <row r="65" spans="1:16">
      <c r="A65" s="1078" t="s">
        <v>77</v>
      </c>
      <c r="B65" s="1078">
        <f>'将来負担比率（分子）の構造'!I$42</f>
        <v>231</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71</v>
      </c>
      <c r="B66" s="1078">
        <f>'将来負担比率（分子）の構造'!I$41</f>
        <v>27679</v>
      </c>
      <c r="C66" s="1078"/>
      <c r="D66" s="1078"/>
      <c r="E66" s="1078">
        <f>'将来負担比率（分子）の構造'!J$41</f>
        <v>28653</v>
      </c>
      <c r="F66" s="1078"/>
      <c r="G66" s="1078"/>
      <c r="H66" s="1078">
        <f>'将来負担比率（分子）の構造'!K$41</f>
        <v>27437</v>
      </c>
      <c r="I66" s="1078"/>
      <c r="J66" s="1078"/>
      <c r="K66" s="1078">
        <f>'将来負担比率（分子）の構造'!L$41</f>
        <v>26324</v>
      </c>
      <c r="L66" s="1078"/>
      <c r="M66" s="1078"/>
      <c r="N66" s="1078">
        <f>'将来負担比率（分子）の構造'!M$41</f>
        <v>25047</v>
      </c>
      <c r="O66" s="1078"/>
      <c r="P66" s="1078"/>
    </row>
    <row r="67" spans="1:16">
      <c r="A67" s="1078" t="s">
        <v>97</v>
      </c>
      <c r="B67" s="1078" t="e">
        <f>NA()</f>
        <v>#N/A</v>
      </c>
      <c r="C67" s="1078">
        <f>IF(ISNUMBER('将来負担比率（分子）の構造'!I$53),IF('将来負担比率（分子）の構造'!I$53&lt;0,0,'将来負担比率（分子）の構造'!I$53),NA())</f>
        <v>11322</v>
      </c>
      <c r="D67" s="1078" t="e">
        <f>NA()</f>
        <v>#N/A</v>
      </c>
      <c r="E67" s="1078" t="e">
        <f>NA()</f>
        <v>#N/A</v>
      </c>
      <c r="F67" s="1078">
        <f>IF(ISNUMBER('将来負担比率（分子）の構造'!J$53),IF('将来負担比率（分子）の構造'!J$53&lt;0,0,'将来負担比率（分子）の構造'!J$53),NA())</f>
        <v>11664</v>
      </c>
      <c r="G67" s="1078" t="e">
        <f>NA()</f>
        <v>#N/A</v>
      </c>
      <c r="H67" s="1078" t="e">
        <f>NA()</f>
        <v>#N/A</v>
      </c>
      <c r="I67" s="1078">
        <f>IF(ISNUMBER('将来負担比率（分子）の構造'!K$53),IF('将来負担比率（分子）の構造'!K$53&lt;0,0,'将来負担比率（分子）の構造'!K$53),NA())</f>
        <v>11082</v>
      </c>
      <c r="J67" s="1078" t="e">
        <f>NA()</f>
        <v>#N/A</v>
      </c>
      <c r="K67" s="1078" t="e">
        <f>NA()</f>
        <v>#N/A</v>
      </c>
      <c r="L67" s="1078">
        <f>IF(ISNUMBER('将来負担比率（分子）の構造'!L$53),IF('将来負担比率（分子）の構造'!L$53&lt;0,0,'将来負担比率（分子）の構造'!L$53),NA())</f>
        <v>9413</v>
      </c>
      <c r="M67" s="1078" t="e">
        <f>NA()</f>
        <v>#N/A</v>
      </c>
      <c r="N67" s="1078" t="e">
        <f>NA()</f>
        <v>#N/A</v>
      </c>
      <c r="O67" s="1078">
        <f>IF(ISNUMBER('将来負担比率（分子）の構造'!M$53),IF('将来負担比率（分子）の構造'!M$53&lt;0,0,'将来負担比率（分子）の構造'!M$53),NA())</f>
        <v>8403</v>
      </c>
      <c r="P67" s="1078" t="e">
        <f>NA()</f>
        <v>#N/A</v>
      </c>
    </row>
    <row r="70" spans="1:16">
      <c r="A70" s="1081" t="s">
        <v>129</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131</v>
      </c>
      <c r="B72" s="1082">
        <f>基金残高に係る経年分析!F55</f>
        <v>1028</v>
      </c>
      <c r="C72" s="1082">
        <f>基金残高に係る経年分析!G55</f>
        <v>1161</v>
      </c>
      <c r="D72" s="1082">
        <f>基金残高に係る経年分析!H55</f>
        <v>1601</v>
      </c>
    </row>
    <row r="73" spans="1:16">
      <c r="A73" s="1080" t="s">
        <v>133</v>
      </c>
      <c r="B73" s="1082">
        <f>基金残高に係る経年分析!F56</f>
        <v>2</v>
      </c>
      <c r="C73" s="1082">
        <f>基金残高に係る経年分析!G56</f>
        <v>108</v>
      </c>
      <c r="D73" s="1082">
        <f>基金残高に係る経年分析!H56</f>
        <v>108</v>
      </c>
    </row>
    <row r="74" spans="1:16">
      <c r="A74" s="1080" t="s">
        <v>135</v>
      </c>
      <c r="B74" s="1082">
        <f>基金残高に係る経年分析!F57</f>
        <v>872</v>
      </c>
      <c r="C74" s="1082">
        <f>基金残高に係る経年分析!G57</f>
        <v>878</v>
      </c>
      <c r="D74" s="1082">
        <f>基金残高に係る経年分析!H57</f>
        <v>863</v>
      </c>
    </row>
  </sheetData>
  <sheetProtection algorithmName="SHA-512" hashValue="J6p7Q/KWG4AyxC255UBkDZ1K7FJo01+uvlMrtJxJoLg45eEabRbLJXVg24d/A37R5JNEub999xAxXh1DMOruQg==" saltValue="UcMf4ANZUEpN8sroZWFP7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creator>-</dc:creator>
  <cp:lastModifiedBy>-</cp:lastModifiedBy>
  <dcterms:created xsi:type="dcterms:W3CDTF">2024-02-04T23:28:37Z</dcterms:created>
  <dcterms:modified xsi:type="dcterms:W3CDTF">2024-02-04T23:28:37Z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2025-02-13T02:39:58Z</vt:filetime>
  </property>
</Properties>
</file>