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firstSheet="11"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<sst xmlns="http://schemas.openxmlformats.org/spreadsheetml/2006/main" xmlns:r="http://schemas.openxmlformats.org/officeDocument/2006/relationships" count="557" uniqueCount="557">
  <si>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</si>
  <si>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</si>
  <si>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</si>
  <si>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</si>
  <si>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</si>
  <si>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</si>
  <si>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</si>
  <si>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</si>
  <si>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</si>
  <si>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</si>
  <si>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</si>
  <si>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</si>
  <si>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</si>
  <si>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</si>
  <si>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</si>
  <si>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</si>
  <si>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</si>
  <si>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</si>
  <si>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</si>
  <si>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</si>
  <si>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</si>
  <si>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北海道士別市</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</si>
  <si>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</si>
  <si>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</si>
  <si>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</si>
  <si>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</si>
  <si>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</si>
  <si>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</si>
  <si>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</si>
  <si>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</si>
  <si>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</si>
  <si>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</si>
  <si>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</si>
  <si>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</si>
  <si>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</si>
  <si>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</si>
  <si>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</si>
  <si>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</si>
  <si>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</si>
  <si>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</si>
  <si>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</si>
  <si>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</si>
  <si>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</si>
  <si>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</si>
  <si>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</si>
  <si>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</si>
  <si>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</si>
  <si>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</si>
  <si>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</si>
  <si>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</si>
  <si>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</si>
  <si>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</si>
  <si>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</si>
  <si>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</si>
  <si>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</si>
  <si>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</si>
  <si>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</si>
  <si>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</si>
  <si>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</si>
  <si>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</si>
  <si>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</si>
  <si>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</si>
  <si>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</si>
  <si>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</si>
  <si>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</si>
  <si>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</si>
  <si>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</si>
  <si>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</si>
  <si>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</si>
  <si>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</si>
  <si>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</si>
  <si>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</si>
  <si>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</si>
  <si>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</si>
  <si>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</si>
  <si>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</si>
  <si>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</si>
  <si>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</si>
  <si>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</si>
  <si>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</si>
  <si>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</si>
  <si>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</si>
  <si>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</si>
  <si>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</si>
  <si>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</si>
  <si>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</si>
  <si>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</si>
  <si>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</si>
  <si>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</si>
  <si>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</si>
  <si>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</si>
  <si>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</si>
  <si>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</si>
  <si>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</si>
  <si>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</si>
  <si>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</si>
  <si>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</si>
  <si>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</si>
  <si>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</si>
  <si>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</si>
  <si>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</si>
  <si>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</si>
  <si>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</si>
  <si>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</si>
  <si>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</si>
  <si>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</si>
  <si>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</si>
  <si>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</si>
  <si>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</si>
  <si>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</si>
  <si>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</si>
  <si>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</si>
  <si>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</si>
  <si>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士別市農畜産加工株式会社</t>
    <rPh sb="0" eb="3">
      <t>シベツシ</t>
    </rPh>
    <rPh sb="3" eb="6">
      <t>ノウチ</t>
    </rPh>
    <rPh sb="6" eb="8">
      <t>カコウ</t>
    </rPh>
    <rPh sb="8" eb="12">
      <t>カブシキガイシャ</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</si>
  <si>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</si>
  <si>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</si>
  <si>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</si>
  <si>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</si>
  <si>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</si>
  <si>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</si>
  <si>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</si>
  <si>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</si>
  <si>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</si>
  <si>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</si>
  <si>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</si>
  <si>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</si>
  <si>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</si>
  <si>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</si>
  <si>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</si>
  <si>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</si>
  <si>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</si>
  <si>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</si>
  <si>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</si>
  <si>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</si>
  <si>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</si>
  <si>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</si>
  <si>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</si>
  <si>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</si>
  <si>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</si>
  <si>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</si>
  <si>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</si>
  <si>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</si>
  <si>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</si>
  <si>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</si>
  <si>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</si>
  <si>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</si>
  <si>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</si>
  <si>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</si>
  <si>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</si>
  <si>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</si>
  <si>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</si>
  <si>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</si>
  <si>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</si>
  <si>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</si>
  <si>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</si>
  <si>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</si>
  <si>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</si>
  <si>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</si>
  <si>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</si>
  <si>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　 本市は、広大な行政面積と過去2度の合併を実施した経過から集落が点在しており、各地区において公共施設やインフラ整備を実施してきた。事業費の財源に要した多くの起債残高を抱えている状況にあり、類似団体平均と比べ将来負担比率が大きく上回っている状況である。
　 有形固定資産減価償却率は、令和２年度に新庁舎の供用を開始し固定資産が大きく増加したものの減価償却額が上回り微増している。また、庁舎以外の多くの施設が建設後30年を経過していることから、維持補修経費が増加傾向にある。</t>
    <rPh sb="230" eb="232">
      <t>ケイコウ</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</si>
  <si>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</si>
  <si>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</si>
  <si>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</si>
  <si>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</si>
  <si>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</si>
  <si>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</si>
  <si>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R03</t>
  </si>
  <si>
    <t>士別市</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</si>
  <si>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</si>
  <si>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</si>
  <si>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</si>
  <si>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</si>
  <si>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</si>
  <si>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</si>
  <si>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</si>
  <si>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</si>
  <si>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</si>
  <si>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</si>
  <si>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</si>
  <si>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</si>
  <si>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</si>
  <si>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</si>
  <si>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</si>
  <si>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</si>
  <si>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</si>
  <si>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</si>
  <si>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</si>
  <si>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</si>
  <si>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</si>
  <si>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</si>
  <si>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</si>
  <si>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</si>
  <si>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</si>
  <si>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</si>
  <si>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</si>
  <si>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</si>
  <si>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</si>
  <si>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</si>
  <si>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</si>
  <si>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</si>
  <si>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-10.3</t>
  </si>
  <si>
    <t>経常収支比率</t>
    <rPh sb="0" eb="2">
      <t>ケイジョウ</t>
    </rPh>
    <rPh sb="2" eb="4">
      <t>シュウシ</t>
    </rPh>
    <rPh sb="4" eb="6">
      <t>ヒリツ</t>
    </rPh>
    <phoneticPr fontId="38"/>
  </si>
  <si>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</si>
  <si>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</si>
  <si>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</si>
  <si>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</si>
  <si>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</si>
  <si>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</si>
  <si>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</si>
  <si>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</si>
  <si>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</si>
  <si>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</si>
  <si>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</si>
  <si>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</si>
  <si>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</si>
  <si>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</si>
  <si>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</si>
  <si>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</si>
  <si>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</si>
  <si>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</si>
  <si>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</si>
  <si>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</si>
  <si>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</si>
  <si>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</si>
  <si>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</si>
  <si>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</si>
  <si>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</si>
  <si>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</si>
  <si>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</si>
  <si>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</si>
  <si>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</si>
  <si>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</si>
  <si>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</si>
  <si>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</si>
  <si>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-2.5</t>
  </si>
  <si>
    <t>-2.6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</si>
  <si>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</si>
  <si>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</si>
  <si>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</si>
  <si>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</si>
  <si>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</si>
  <si>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</si>
  <si>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</si>
  <si>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</si>
  <si>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</si>
  <si>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</si>
  <si>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</si>
  <si>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</si>
  <si>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</si>
  <si>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</si>
  <si>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</si>
  <si>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</si>
  <si>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</si>
  <si>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</si>
  <si>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</si>
  <si>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</si>
  <si>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</si>
  <si>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</si>
  <si>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</si>
  <si>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</si>
  <si>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</si>
  <si>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</si>
  <si>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</si>
  <si>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</si>
  <si>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</si>
  <si>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</si>
  <si>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</si>
  <si>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</si>
  <si>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</si>
  <si>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</si>
  <si>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</si>
  <si>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</si>
  <si>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</si>
  <si>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</si>
  <si>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</si>
  <si>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</si>
  <si>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</si>
  <si>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</si>
  <si>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</si>
  <si>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</si>
  <si>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</si>
  <si>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</si>
  <si>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</si>
  <si>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</si>
  <si>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</si>
  <si>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</si>
  <si>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</si>
  <si>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</si>
  <si>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</si>
  <si>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</si>
  <si>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</si>
  <si>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</si>
  <si>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</si>
  <si>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</si>
  <si>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</si>
  <si>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</si>
  <si>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</si>
  <si>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</si>
  <si>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</si>
  <si>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</si>
  <si>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</si>
  <si>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</si>
  <si>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</si>
  <si>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</si>
  <si>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</si>
  <si>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</si>
  <si>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</si>
  <si>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</si>
  <si>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</si>
  <si>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</si>
  <si>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</si>
  <si>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</si>
  <si>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</si>
  <si>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</si>
  <si>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</si>
  <si>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</si>
  <si>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</si>
  <si>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</si>
  <si>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</si>
  <si>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</si>
  <si>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</si>
  <si>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</si>
  <si>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</si>
  <si>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</si>
  <si>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</si>
  <si>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</si>
  <si>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</si>
  <si>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</si>
  <si>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</si>
  <si>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</si>
  <si>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</si>
  <si>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</si>
  <si>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</si>
  <si>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</si>
  <si>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</si>
  <si>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</si>
  <si>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</si>
  <si>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</si>
  <si>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</si>
  <si>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</si>
  <si>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</si>
  <si>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</si>
  <si>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</si>
  <si>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</si>
  <si>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</si>
  <si>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</si>
  <si>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</si>
  <si>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</si>
  <si>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</si>
  <si>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</si>
  <si>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</si>
  <si>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</si>
  <si>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</si>
  <si>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</si>
  <si>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</si>
  <si>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</si>
  <si>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</si>
  <si>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</si>
  <si>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</si>
  <si>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</si>
  <si>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</si>
  <si>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</si>
  <si>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</si>
  <si>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</si>
  <si>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</si>
  <si>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</si>
  <si>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</si>
  <si>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</si>
  <si>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</si>
  <si>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</si>
  <si>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</si>
  <si>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</si>
  <si>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合併特例振興基金</t>
    <rPh sb="0" eb="4">
      <t>ガッペ</t>
    </rPh>
    <rPh sb="4" eb="6">
      <t>シンコウ</t>
    </rPh>
    <rPh sb="6" eb="8">
      <t>キキン</t>
    </rPh>
    <phoneticPr fontId="6"/>
  </si>
  <si>
    <t>　　入湯税</t>
  </si>
  <si>
    <t>　　事業所税</t>
  </si>
  <si>
    <t>　投資・出資金・貸付金</t>
  </si>
  <si>
    <t>性質別歳出の状況（単位 千円・％）</t>
    <rPh sb="0" eb="2">
      <t>セイシツ</t>
    </rPh>
    <phoneticPr fontId="6"/>
  </si>
  <si>
    <t>　 財政上有利な起債を活用することで、将来の財政負担の軽減を図っているが、環境センター建設工事や新庁舎建設工事など大型事業を実施してきたことから、起債残高と償還額の増加に伴い、実質公債費比率が令和４年度をピークに悪化する見込みとなっている。両比率とも類似団体平均と比較すると高い状況となっているが、令和２年度に策定した「財政健全化実行計画」を着実に推進することで減少していく見込みとなっている。</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</si>
  <si>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</si>
  <si>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</si>
  <si>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</si>
  <si>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</si>
  <si>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</si>
  <si>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</si>
  <si>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</si>
  <si>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</si>
  <si>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</si>
  <si>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</si>
  <si>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</si>
  <si>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</si>
  <si>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</si>
  <si>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</si>
  <si>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</si>
  <si>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</si>
  <si>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</si>
  <si>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</si>
  <si>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</si>
  <si>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</si>
  <si>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</si>
  <si>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</si>
  <si>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</si>
  <si>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</si>
  <si>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</si>
  <si>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</si>
  <si>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</si>
  <si>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</si>
  <si>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</si>
  <si>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</si>
  <si>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株式会社翠月</t>
    <rPh sb="0" eb="4">
      <t>カブシ</t>
    </rPh>
    <rPh sb="4" eb="5">
      <t>スイ</t>
    </rPh>
    <rPh sb="5" eb="6">
      <t>ツキ</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</si>
  <si>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</si>
  <si>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</si>
  <si>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</si>
  <si>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</si>
  <si>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</si>
  <si>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</si>
  <si>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</si>
  <si>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</si>
  <si>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</si>
  <si>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</si>
  <si>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</si>
  <si>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</si>
  <si>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</si>
  <si>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下水道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</si>
  <si>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</si>
  <si>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</si>
  <si>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</si>
  <si>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</si>
  <si>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</si>
  <si>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</si>
  <si>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</si>
  <si>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介護サービス</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</si>
  <si>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</si>
  <si>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</si>
  <si>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</si>
  <si>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</si>
  <si>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</si>
  <si>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</si>
  <si>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</si>
  <si>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</si>
  <si>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</si>
  <si>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</si>
  <si>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</si>
  <si>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</si>
  <si>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</si>
  <si>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</si>
  <si>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</si>
  <si>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</si>
  <si>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</si>
  <si>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</si>
  <si>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</si>
  <si>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</si>
  <si>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</si>
  <si>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</si>
  <si>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</si>
  <si>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</si>
  <si>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</si>
  <si>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</si>
  <si>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</si>
  <si>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</si>
  <si>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</si>
  <si>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</si>
  <si>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</si>
  <si>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</si>
  <si>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</si>
  <si>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水道事業会計</t>
  </si>
  <si>
    <t>法適用企業</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</si>
  <si>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</si>
  <si>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</si>
  <si>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</si>
  <si>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</si>
  <si>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</si>
  <si>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</si>
  <si>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</si>
  <si>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</si>
  <si>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</si>
  <si>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</si>
  <si>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</si>
  <si>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</si>
  <si>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</si>
  <si>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</si>
  <si>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</si>
  <si>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</si>
  <si>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</si>
  <si>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</si>
  <si>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</si>
  <si>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</si>
  <si>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</si>
  <si>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</si>
  <si>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</si>
  <si>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</si>
  <si>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</si>
  <si>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</si>
  <si>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</si>
  <si>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</si>
  <si>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</si>
  <si>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</si>
  <si>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</si>
  <si>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</si>
  <si>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</si>
  <si>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</si>
  <si>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</si>
  <si>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</si>
  <si>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</si>
  <si>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</si>
  <si>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</si>
  <si>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</si>
  <si>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</si>
  <si>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</si>
  <si>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</si>
  <si>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</si>
  <si>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</si>
  <si>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</si>
  <si>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</si>
  <si>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</si>
  <si>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</si>
  <si>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</si>
  <si>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</si>
  <si>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</si>
  <si>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</si>
  <si>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</si>
  <si>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</si>
  <si>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</si>
  <si>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</si>
  <si>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</si>
  <si>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</si>
  <si>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</si>
  <si>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</si>
  <si>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</si>
  <si>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</si>
  <si>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</si>
  <si>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</si>
  <si>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</si>
  <si>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</si>
  <si>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</si>
  <si>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</si>
  <si>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 7.11</t>
  </si>
  <si>
    <t>▲ 3.19</t>
  </si>
  <si>
    <t>▲ 1.45</t>
  </si>
  <si>
    <t>その他会計（赤字）</t>
  </si>
  <si>
    <t>（百万円）</t>
  </si>
  <si>
    <t>H28末</t>
  </si>
  <si>
    <t>H29末</t>
  </si>
  <si>
    <t>H30末</t>
  </si>
  <si>
    <t>R01末</t>
  </si>
  <si>
    <t>R02末</t>
  </si>
  <si>
    <t>士別地方消防事務組合</t>
    <rPh sb="0" eb="4">
      <t>シベツ</t>
    </rPh>
    <rPh sb="4" eb="6">
      <t>ショウボウ</t>
    </rPh>
    <rPh sb="6" eb="8">
      <t>ジム</t>
    </rPh>
    <rPh sb="8" eb="10">
      <t>クミアイ</t>
    </rPh>
    <phoneticPr fontId="6"/>
  </si>
  <si>
    <t>上川教育研修センター</t>
    <rPh sb="0" eb="2">
      <t>カミカワ</t>
    </rPh>
    <rPh sb="2" eb="4">
      <t>キョウイク</t>
    </rPh>
    <rPh sb="4" eb="6">
      <t>ケンシュウ</t>
    </rPh>
    <phoneticPr fontId="6"/>
  </si>
  <si>
    <t>羊と雲の丘観光株式会社</t>
    <rPh sb="0" eb="1">
      <t>ヒツジ</t>
    </rPh>
    <rPh sb="2" eb="3">
      <t>クモ</t>
    </rPh>
    <rPh sb="4" eb="5">
      <t>オカ</t>
    </rPh>
    <rPh sb="5" eb="7">
      <t>カンコウ</t>
    </rPh>
    <rPh sb="7" eb="11">
      <t>カブシキガイシャ</t>
    </rPh>
    <phoneticPr fontId="6"/>
  </si>
  <si>
    <t>まちづくり士別株式会社</t>
    <rPh sb="5" eb="7">
      <t>シベツ</t>
    </rPh>
    <rPh sb="7" eb="11">
      <t>カブシキガイシャ</t>
    </rPh>
    <phoneticPr fontId="6"/>
  </si>
  <si>
    <t>ふるさと創生基金</t>
    <rPh sb="4" eb="6">
      <t>ソウセイ</t>
    </rPh>
    <rPh sb="6" eb="8">
      <t>キキン</t>
    </rPh>
    <phoneticPr fontId="6"/>
  </si>
  <si>
    <t>私の士別・あなたのふるさと応援基金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</si>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</sst>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124001</c:v>
                </c:pt>
                <c:pt idx="1">
                  <c:v>134542</c:v>
                </c:pt>
                <c:pt idx="2">
                  <c:v>177689</c:v>
                </c:pt>
                <c:pt idx="3">
                  <c:v>106777</c:v>
                </c:pt>
                <c:pt idx="4">
                  <c:v>100991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0.15</c:v>
                </c:pt>
                <c:pt idx="1">
                  <c:v>0.12</c:v>
                </c:pt>
                <c:pt idx="2">
                  <c:v>9.e-002</c:v>
                </c:pt>
                <c:pt idx="3">
                  <c:v>0.41</c:v>
                </c:pt>
                <c:pt idx="4">
                  <c:v>6.77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15.03</c:v>
                </c:pt>
                <c:pt idx="1">
                  <c:v>12.28</c:v>
                </c:pt>
                <c:pt idx="2">
                  <c:v>10.75</c:v>
                </c:pt>
                <c:pt idx="3">
                  <c:v>10.3</c:v>
                </c:pt>
                <c:pt idx="4">
                  <c:v>11.24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-7.11</c:v>
                </c:pt>
                <c:pt idx="1">
                  <c:v>-3.19</c:v>
                </c:pt>
                <c:pt idx="2">
                  <c:v>-1.45</c:v>
                </c:pt>
                <c:pt idx="3">
                  <c:v>0.32</c:v>
                </c:pt>
                <c:pt idx="4">
                  <c:v>7.46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c:v>
                </c:pt>
                <c:pt idx="2">
                  <c:v>#N/A</c:v>
                </c:pt>
                <c:pt idx="3">
                  <c:v>0.66</c:v>
                </c:pt>
                <c:pt idx="4">
                  <c:v>#N/A</c:v>
                </c:pt>
                <c:pt idx="5">
                  <c:v>0.46</c:v>
                </c:pt>
                <c:pt idx="6">
                  <c:v>#N/A</c:v>
                </c:pt>
                <c:pt idx="7">
                  <c:v>0.26</c:v>
                </c:pt>
                <c:pt idx="8">
                  <c:v>#N/A</c:v>
                </c:pt>
                <c:pt idx="9">
                  <c:v>0.4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0.56000000000000005</c:v>
                </c:pt>
                <c:pt idx="2">
                  <c:v>#N/A</c:v>
                </c:pt>
                <c:pt idx="3">
                  <c:v>0.96</c:v>
                </c:pt>
                <c:pt idx="4">
                  <c:v>#N/A</c:v>
                </c:pt>
                <c:pt idx="5">
                  <c:v>0.47</c:v>
                </c:pt>
                <c:pt idx="6">
                  <c:v>#N/A</c:v>
                </c:pt>
                <c:pt idx="7">
                  <c:v>0.41</c:v>
                </c:pt>
                <c:pt idx="8">
                  <c:v>#N/A</c:v>
                </c:pt>
                <c:pt idx="9">
                  <c:v>0.51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3.42</c:v>
                </c:pt>
                <c:pt idx="2">
                  <c:v>#N/A</c:v>
                </c:pt>
                <c:pt idx="3">
                  <c:v>3.18</c:v>
                </c:pt>
                <c:pt idx="4">
                  <c:v>#N/A</c:v>
                </c:pt>
                <c:pt idx="5">
                  <c:v>2.5499999999999998</c:v>
                </c:pt>
                <c:pt idx="6">
                  <c:v>#N/A</c:v>
                </c:pt>
                <c:pt idx="7">
                  <c:v>2.02</c:v>
                </c:pt>
                <c:pt idx="8">
                  <c:v>#N/A</c:v>
                </c:pt>
                <c:pt idx="9">
                  <c:v>1.44</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2.2999999999999998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1.84</c:v>
                </c:pt>
                <c:pt idx="2">
                  <c:v>#N/A</c:v>
                </c:pt>
                <c:pt idx="3">
                  <c:v>3.93</c:v>
                </c:pt>
                <c:pt idx="4">
                  <c:v>#N/A</c:v>
                </c:pt>
                <c:pt idx="5">
                  <c:v>4.37</c:v>
                </c:pt>
                <c:pt idx="6">
                  <c:v>#N/A</c:v>
                </c:pt>
                <c:pt idx="7">
                  <c:v>4.63</c:v>
                </c:pt>
                <c:pt idx="8">
                  <c:v>#N/A</c:v>
                </c:pt>
                <c:pt idx="9">
                  <c:v>5.56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0.14000000000000001</c:v>
                </c:pt>
                <c:pt idx="2">
                  <c:v>#N/A</c:v>
                </c:pt>
                <c:pt idx="3">
                  <c:v>0.11</c:v>
                </c:pt>
                <c:pt idx="4">
                  <c:v>#N/A</c:v>
                </c:pt>
                <c:pt idx="5">
                  <c:v>8.e-002</c:v>
                </c:pt>
                <c:pt idx="6">
                  <c:v>#N/A</c:v>
                </c:pt>
                <c:pt idx="7">
                  <c:v>0.4</c:v>
                </c:pt>
                <c:pt idx="8">
                  <c:v>#N/A</c:v>
                </c:pt>
                <c:pt idx="9">
                  <c:v>6.76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1735</c:v>
                </c:pt>
                <c:pt idx="5">
                  <c:v>1715</c:v>
                </c:pt>
                <c:pt idx="8">
                  <c:v>1870</c:v>
                </c:pt>
                <c:pt idx="11">
                  <c:v>2099</c:v>
                </c:pt>
                <c:pt idx="14">
                  <c:v>2061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627</c:v>
                </c:pt>
                <c:pt idx="3">
                  <c:v>530</c:v>
                </c:pt>
                <c:pt idx="6">
                  <c:v>564</c:v>
                </c:pt>
                <c:pt idx="9">
                  <c:v>524</c:v>
                </c:pt>
                <c:pt idx="12">
                  <c:v>527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2198</c:v>
                </c:pt>
                <c:pt idx="3">
                  <c:v>2159</c:v>
                </c:pt>
                <c:pt idx="6">
                  <c:v>2412</c:v>
                </c:pt>
                <c:pt idx="9">
                  <c:v>2720</c:v>
                </c:pt>
                <c:pt idx="12">
                  <c:v>2754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1099</c:v>
                </c:pt>
                <c:pt idx="2">
                  <c:v>#N/A</c:v>
                </c:pt>
                <c:pt idx="3">
                  <c:v>#N/A</c:v>
                </c:pt>
                <c:pt idx="4">
                  <c:v>983</c:v>
                </c:pt>
                <c:pt idx="5">
                  <c:v>#N/A</c:v>
                </c:pt>
                <c:pt idx="6">
                  <c:v>#N/A</c:v>
                </c:pt>
                <c:pt idx="7">
                  <c:v>1110</c:v>
                </c:pt>
                <c:pt idx="8">
                  <c:v>#N/A</c:v>
                </c:pt>
                <c:pt idx="9">
                  <c:v>#N/A</c:v>
                </c:pt>
                <c:pt idx="10">
                  <c:v>1148</c:v>
                </c:pt>
                <c:pt idx="11">
                  <c:v>#N/A</c:v>
                </c:pt>
                <c:pt idx="12">
                  <c:v>#N/A</c:v>
                </c:pt>
                <c:pt idx="13">
                  <c:v>1223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19400</c:v>
                </c:pt>
                <c:pt idx="5">
                  <c:v>20102</c:v>
                </c:pt>
                <c:pt idx="8">
                  <c:v>20721</c:v>
                </c:pt>
                <c:pt idx="11">
                  <c:v>19887</c:v>
                </c:pt>
                <c:pt idx="14">
                  <c:v>19955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2658</c:v>
                </c:pt>
                <c:pt idx="5">
                  <c:v>2864</c:v>
                </c:pt>
                <c:pt idx="8">
                  <c:v>2704</c:v>
                </c:pt>
                <c:pt idx="11">
                  <c:v>2477</c:v>
                </c:pt>
                <c:pt idx="14">
                  <c:v>2247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2606</c:v>
                </c:pt>
                <c:pt idx="5">
                  <c:v>2361</c:v>
                </c:pt>
                <c:pt idx="8">
                  <c:v>2194</c:v>
                </c:pt>
                <c:pt idx="11">
                  <c:v>2258</c:v>
                </c:pt>
                <c:pt idx="14">
                  <c:v>2574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90</c:v>
                </c:pt>
                <c:pt idx="3">
                  <c:v>90</c:v>
                </c:pt>
                <c:pt idx="6">
                  <c:v>87</c:v>
                </c:pt>
                <c:pt idx="9">
                  <c:v>85</c:v>
                </c:pt>
                <c:pt idx="12">
                  <c:v>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2458</c:v>
                </c:pt>
                <c:pt idx="3">
                  <c:v>2348</c:v>
                </c:pt>
                <c:pt idx="6">
                  <c:v>2240</c:v>
                </c:pt>
                <c:pt idx="9">
                  <c:v>2205</c:v>
                </c:pt>
                <c:pt idx="12">
                  <c:v>2105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4</c:v>
                </c:pt>
                <c:pt idx="6">
                  <c:v>3</c:v>
                </c:pt>
                <c:pt idx="9">
                  <c:v>2</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6227</c:v>
                </c:pt>
                <c:pt idx="3">
                  <c:v>6296</c:v>
                </c:pt>
                <c:pt idx="6">
                  <c:v>6300</c:v>
                </c:pt>
                <c:pt idx="9">
                  <c:v>5975</c:v>
                </c:pt>
                <c:pt idx="12">
                  <c:v>5678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231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26692</c:v>
                </c:pt>
                <c:pt idx="3">
                  <c:v>27679</c:v>
                </c:pt>
                <c:pt idx="6">
                  <c:v>28653</c:v>
                </c:pt>
                <c:pt idx="9">
                  <c:v>27437</c:v>
                </c:pt>
                <c:pt idx="12">
                  <c:v>26324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10808</c:v>
                </c:pt>
                <c:pt idx="2">
                  <c:v>#N/A</c:v>
                </c:pt>
                <c:pt idx="3">
                  <c:v>#N/A</c:v>
                </c:pt>
                <c:pt idx="4">
                  <c:v>11322</c:v>
                </c:pt>
                <c:pt idx="5">
                  <c:v>#N/A</c:v>
                </c:pt>
                <c:pt idx="6">
                  <c:v>#N/A</c:v>
                </c:pt>
                <c:pt idx="7">
                  <c:v>11664</c:v>
                </c:pt>
                <c:pt idx="8">
                  <c:v>#N/A</c:v>
                </c:pt>
                <c:pt idx="9">
                  <c:v>#N/A</c:v>
                </c:pt>
                <c:pt idx="10">
                  <c:v>11082</c:v>
                </c:pt>
                <c:pt idx="11">
                  <c:v>#N/A</c:v>
                </c:pt>
                <c:pt idx="12">
                  <c:v>#N/A</c:v>
                </c:pt>
                <c:pt idx="13">
                  <c:v>9413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1022</c:v>
                </c:pt>
                <c:pt idx="1">
                  <c:v>1028</c:v>
                </c:pt>
                <c:pt idx="2">
                  <c:v>1161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c:v>
                </c:pt>
                <c:pt idx="1">
                  <c:v>2</c:v>
                </c:pt>
                <c:pt idx="2">
                  <c:v>108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1076</c:v>
                </c:pt>
                <c:pt idx="1">
                  <c:v>872</c:v>
                </c:pt>
                <c:pt idx="2">
                  <c:v>878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{9F31B29D-619D-45B7-9315-FB0056BBFCFC}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{048FF707-4681-4666-9A83-F8FFF1C1919B}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{5DC40666-6D73-4B55-A213-DAF37354700C}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{8F395487-88C5-4526-B5C4-6B1BE65BA778}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{64769E9D-5D00-4FBD-BBB1-E2A4ADCB037D}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{4B1924A6-44DA-43AB-A8A6-D7B40DAA2659}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{1A7EBB34-2280-42CD-86F7-427AE9EA8B4E}</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{8C22428A-ED1C-49F7-B169-0536FAA262F4}</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{BB6163C6-BC43-4152-9688-F540F4491C06}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55.1</c:v>
                </c:pt>
                <c:pt idx="8">
                  <c:v>56.2</c:v>
                </c:pt>
                <c:pt idx="16">
                  <c:v>57.8</c:v>
                </c:pt>
                <c:pt idx="24">
                  <c:v>58.6</c:v>
                </c:pt>
                <c:pt idx="32">
                  <c:v>60.2</c:v>
                </c:pt>
              </c:numCache>
            </c:numRef>
          </c:xVal>
          <c:yVal>
            <c:numRef>
              <c:f>'公会計指標分析・財政指標組合せ分析表'!$BP$51:$DC$51</c:f>
              <c:numCache>
                <c:formatCode>#,##0.0;"▲ "#,##0.0</c:formatCode>
                <c:ptCount val="40"/>
                <c:pt idx="0">
                  <c:v>133.4</c:v>
                </c:pt>
                <c:pt idx="8">
                  <c:v>143</c:v>
                </c:pt>
                <c:pt idx="16">
                  <c:v>148.1</c:v>
                </c:pt>
                <c:pt idx="24">
                  <c:v>136.6</c:v>
                </c:pt>
                <c:pt idx="32">
                  <c:v>110.9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{55528F35-FDA9-4C0C-BE7A-A30419B69EF3}</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{D766F160-A2D5-45A4-A7D3-AE1F0F439530}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{2B199B79-000C-4167-97E0-56334982F698}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{4027460F-09A6-490B-983F-9CB828E2C65F}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{ED5D7356-3A17-4C31-8DB5-8D2B2C29B638}</c15:txfldGUID>
                      <c15:f>#REF!</c15:f>
                      <c15:dlblFieldTableCache>
                        <c:ptCount val="1"/>
                        <c:pt idx="0">
                          <c:v>#REF!</c:v>
                        </c:pt>
                      </c15:dlblFieldTableCache>
                    </c15:dlblFTEntry>
                  </c15:dlblFieldTable>
                </c:ext>
              </c:extLst>
            </c:dLbl>
            <c:dLbl>
              <c:idx val="8"/>
              <c:layout>
                <c:manualLayout>
                  <c:x val="-2.79588311715165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{5171B05B-A906-49D8-BC55-33C71FD512D4}</c15:txfldGUID>
                      <c15:f>'公会計指標分析・財政指標組合せ分析表'!$BX$50</c15:f>
                      <c15:dlblFieldTableCache>
                        <c:ptCount val="1"/>
                        <c:pt idx="0">
                          <c:v>H30</c:v>
                        </c:pt>
                      </c15:dlblFieldTableCache>
                    </c15:dlblFTEntry>
                  </c15:dlblFieldTable>
                </c:ext>
              </c:extLst>
            </c:dLbl>
            <c:dLbl>
              <c:idx val="16"/>
              <c:layout>
                <c:manualLayout>
                  <c:x val="-3.62021199482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{607B231E-2272-4D7C-A758-AA3B55BBB21F}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{CE5A154F-9B1F-4354-B6CD-EDFF4CDF0EBD}</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{BC27249D-C5EF-4554-AD6C-2F0D9066E034}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3.0279495078984402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{EF95A879-2A6E-4BBF-B371-F925A07C766A}</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{7A3C6973-D826-4684-9929-5674CBC18E11}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{6D6398AD-7D61-4079-98A1-F8BC44EE996F}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{E00702A5-1440-4020-943A-07DBA4AE9583}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{3207B823-AF96-4088-B461-01AFC5D02D21}</c15:txfldGUID>
                      <c15:f>#REF!</c15:f>
                      <c15:dlblFieldTableCache>
                        <c:ptCount val="1"/>
                        <c:pt idx="0">
                          <c:v>#REF!</c:v>
                        </c:pt>
                      </c15:dlblFieldTableCache>
                    </c15:dlblFTEntry>
                  </c15:dlblFieldTable>
                </c:ext>
              </c:extLst>
            </c:dLbl>
            <c:dLbl>
              <c:idx val="8"/>
              <c:layout>
                <c:manualLayout>
                  <c:x val="-3.0279423285455666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{AFB68CFA-F970-4FA4-BD22-C9CB71A4B706}</c15:txfldGUID>
                      <c15:f>'公会計指標分析・財政指標組合せ分析表'!$BX$72</c15:f>
                      <c15:dlblFieldTableCache>
                        <c:ptCount val="1"/>
                        <c:pt idx="0">
                          <c:v>H30</c:v>
                        </c:pt>
                      </c15:dlblFieldTableCache>
                    </c15:dlblFTEntry>
                  </c15:dlblFieldTable>
                </c:ext>
              </c:extLst>
            </c:dLbl>
            <c:dLbl>
              <c:idx val="16"/>
              <c:layout>
                <c:manualLayout>
                  <c:x val="-3.2988911058730551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{1659C2C8-0179-432E-98F6-E4AC6FD81496}</c15:txfldGUID>
                      <c15:f>'公会計指標分析・財政指標組合せ分析表'!$CF$72</c15:f>
                      <c15:dlblFieldTableCache>
                        <c:ptCount val="1"/>
                        <c:pt idx="0">
                          <c:v>R01</c:v>
                        </c:pt>
                      </c15:dlblFieldTableCache>
                    </c15:dlblFTEntry>
                  </c15:dlblFieldTable>
                </c:ext>
              </c:extLst>
            </c:dLbl>
            <c:dLbl>
              <c:idx val="24"/>
              <c:layout>
                <c:manualLayout>
                  <c:x val="-3.2988839265201846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{A0CF6C82-F190-4F03-92EB-8BD73C18E9D4}</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{9FB1E24B-7368-42AE-81B7-C639ABB64EC0}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13.3</c:v>
                </c:pt>
                <c:pt idx="8">
                  <c:v>13.1</c:v>
                </c:pt>
                <c:pt idx="16">
                  <c:v>13.3</c:v>
                </c:pt>
                <c:pt idx="24">
                  <c:v>13.5</c:v>
                </c:pt>
                <c:pt idx="32">
                  <c:v>14.2</c:v>
                </c:pt>
              </c:numCache>
            </c:numRef>
          </c:xVal>
          <c:yVal>
            <c:numRef>
              <c:f>'公会計指標分析・財政指標組合せ分析表'!$BP$73:$DC$73</c:f>
              <c:numCache>
                <c:formatCode>#,##0.0;"▲ "#,##0.0</c:formatCode>
                <c:ptCount val="40"/>
                <c:pt idx="0">
                  <c:v>133.4</c:v>
                </c:pt>
                <c:pt idx="8">
                  <c:v>143</c:v>
                </c:pt>
                <c:pt idx="16">
                  <c:v>148.1</c:v>
                </c:pt>
                <c:pt idx="24">
                  <c:v>136.6</c:v>
                </c:pt>
                <c:pt idx="32">
                  <c:v>110.9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305266371221937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{DC77DEDB-7DBE-488D-894F-5E32932874D5}</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{B000FE5C-B0B2-4A08-963E-EB4D396F98F0}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{B7D42CC8-113B-47EB-A9B5-FED4195746E2}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{5EE38CAD-9661-4E5B-ABBB-289DEE10A9B7}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{1C16815F-78E6-46B2-8FCD-53CB3D826191}</c15:txfldGUID>
                      <c15:f>#REF!</c15:f>
                      <c15:dlblFieldTableCache>
                        <c:ptCount val="1"/>
                        <c:pt idx="0">
                          <c:v>#REF!</c:v>
                        </c:pt>
                      </c15:dlblFieldTableCache>
                    </c15:dlblFTEntry>
                  </c15:dlblFieldTable>
                </c:ext>
              </c:extLst>
            </c:dLbl>
            <c:dLbl>
              <c:idx val="8"/>
              <c:layout>
                <c:manualLayout>
                  <c:x val="-3.0343319526001892e-002"/>
                  <c:y val="-7.895657052127297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{71D471A2-3C95-4EF1-93ED-452E09EC8F3A}</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4.587672365431496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{CF9B1820-9D59-4931-97AB-E306EEFC6106}</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{180FC384-C532-4241-9B16-DBE263DEBCC0}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{4D81C31E-9072-44A7-8D3B-10C6DE2957AB}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5"/>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24765</xdr:rowOff>
    </xdr:to>
    <xdr:sp textlink="">
      <xdr:nvSpPr>
        <xdr:cNvPr id="2" name="正方形/長方形 1"/>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textlink="">
      <xdr:nvSpPr>
        <xdr:cNvPr id="3" name="正方形/長方形 2"/>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88265</xdr:rowOff>
    </xdr:from>
    <xdr:to xmlns:xdr="http://schemas.openxmlformats.org/drawingml/2006/spreadsheetDrawing">
      <xdr:col>115</xdr:col>
      <xdr:colOff>6350</xdr:colOff>
      <xdr:row>5</xdr:row>
      <xdr:rowOff>82550</xdr:rowOff>
    </xdr:to>
    <xdr:sp textlink="">
      <xdr:nvSpPr>
        <xdr:cNvPr id="4" name="正方形/長方形 3"/>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56515</xdr:rowOff>
    </xdr:to>
    <xdr:sp textlink="">
      <xdr:nvSpPr>
        <xdr:cNvPr id="5" name="正方形/長方形 4"/>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textlink="">
      <xdr:nvSpPr>
        <xdr:cNvPr id="6" name="正方形/長方形 5"/>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88265</xdr:rowOff>
    </xdr:from>
    <xdr:to xmlns:xdr="http://schemas.openxmlformats.org/drawingml/2006/spreadsheetDrawing">
      <xdr:col>95</xdr:col>
      <xdr:colOff>133350</xdr:colOff>
      <xdr:row>5</xdr:row>
      <xdr:rowOff>82550</xdr:rowOff>
    </xdr:to>
    <xdr:sp textlink="">
      <xdr:nvSpPr>
        <xdr:cNvPr id="7" name="正方形/長方形 6"/>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56515</xdr:rowOff>
    </xdr:to>
    <xdr:sp textlink="">
      <xdr:nvSpPr>
        <xdr:cNvPr id="8" name="正方形/長方形 7"/>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textlink="">
      <xdr:nvSpPr>
        <xdr:cNvPr id="9" name="正方形/長方形 8"/>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textlink="">
      <xdr:nvSpPr>
        <xdr:cNvPr id="10" name="正方形/長方形 9"/>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textlink="">
      <xdr:nvSpPr>
        <xdr:cNvPr id="11" name="正方形/長方形 10"/>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textlink="">
      <xdr:nvSpPr>
        <xdr:cNvPr id="12" name="正方形/長方形 11"/>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44450</xdr:rowOff>
    </xdr:to>
    <xdr:sp textlink="">
      <xdr:nvSpPr>
        <xdr:cNvPr id="13" name="正方形/長方形 12"/>
        <xdr:cNvSpPr/>
      </xdr:nvSpPr>
      <xdr:spPr>
        <a:xfrm>
          <a:off x="5097780" y="1256665"/>
          <a:ext cx="201295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44450</xdr:rowOff>
    </xdr:to>
    <xdr:sp textlink="">
      <xdr:nvSpPr>
        <xdr:cNvPr id="14" name="正方形/長方形 13"/>
        <xdr:cNvSpPr/>
      </xdr:nvSpPr>
      <xdr:spPr>
        <a:xfrm>
          <a:off x="7110730" y="1256665"/>
          <a:ext cx="125857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44450</xdr:rowOff>
    </xdr:to>
    <xdr:sp textlink="">
      <xdr:nvSpPr>
        <xdr:cNvPr id="15" name="正方形/長方形 14"/>
        <xdr:cNvSpPr/>
      </xdr:nvSpPr>
      <xdr:spPr>
        <a:xfrm>
          <a:off x="8432800" y="1256665"/>
          <a:ext cx="629285"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textlink="">
      <xdr:nvSpPr>
        <xdr:cNvPr id="16" name="正方形/長方形 15"/>
        <xdr:cNvSpPr/>
      </xdr:nvSpPr>
      <xdr:spPr>
        <a:xfrm>
          <a:off x="5097780" y="2094865"/>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textlink="">
      <xdr:nvSpPr>
        <xdr:cNvPr id="17" name="正方形/長方形 16"/>
        <xdr:cNvSpPr/>
      </xdr:nvSpPr>
      <xdr:spPr>
        <a:xfrm>
          <a:off x="7174230" y="2094865"/>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textlink="">
      <xdr:nvSpPr>
        <xdr:cNvPr id="18" name="角丸四角形 17"/>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151765</xdr:rowOff>
    </xdr:to>
    <xdr:sp textlink="">
      <xdr:nvSpPr>
        <xdr:cNvPr id="19" name="正方形/長方形 18"/>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textlink="">
      <xdr:nvSpPr>
        <xdr:cNvPr id="20" name="正方形/長方形 19"/>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textlink="">
      <xdr:nvSpPr>
        <xdr:cNvPr id="21" name="正方形/長方形 20"/>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780395"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697845" y="2221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textlink="">
      <xdr:nvSpPr>
        <xdr:cNvPr id="27" name="楕円 26"/>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26</xdr:row>
      <xdr:rowOff>76200</xdr:rowOff>
    </xdr:from>
    <xdr:ext cx="184785" cy="255270"/>
    <xdr:sp textlink="">
      <xdr:nvSpPr>
        <xdr:cNvPr id="35" name="テキスト ボックス 34"/>
        <xdr:cNvSpPr txBox="1"/>
      </xdr:nvSpPr>
      <xdr:spPr>
        <a:xfrm>
          <a:off x="756285" y="4505325"/>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18415</xdr:rowOff>
    </xdr:to>
    <xdr:sp textlink="">
      <xdr:nvSpPr>
        <xdr:cNvPr id="36" name="正方形/長方形 35"/>
        <xdr:cNvSpPr/>
      </xdr:nvSpPr>
      <xdr:spPr>
        <a:xfrm>
          <a:off x="756285" y="498792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endParaRPr kumimoji="1" lang="ja-JP" altLang="en-US" sz="1600" b="1">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8</xdr:col>
      <xdr:colOff>100330</xdr:colOff>
      <xdr:row>31</xdr:row>
      <xdr:rowOff>63500</xdr:rowOff>
    </xdr:from>
    <xdr:ext cx="1267460" cy="303530"/>
    <xdr:sp textlink="">
      <xdr:nvSpPr>
        <xdr:cNvPr id="37" name="テキスト ボックス 36"/>
        <xdr:cNvSpPr txBox="1"/>
      </xdr:nvSpPr>
      <xdr:spPr>
        <a:xfrm>
          <a:off x="1761490" y="5349875"/>
          <a:ext cx="1267460"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51000" cy="358775"/>
    <xdr:sp textlink="">
      <xdr:nvSpPr>
        <xdr:cNvPr id="38" name="テキスト ボックス 37"/>
        <xdr:cNvSpPr txBox="1"/>
      </xdr:nvSpPr>
      <xdr:spPr>
        <a:xfrm>
          <a:off x="3147695" y="53238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37465</xdr:rowOff>
    </xdr:to>
    <xdr:sp textlink="">
      <xdr:nvSpPr>
        <xdr:cNvPr id="39" name="正方形/長方形 38"/>
        <xdr:cNvSpPr/>
      </xdr:nvSpPr>
      <xdr:spPr>
        <a:xfrm>
          <a:off x="5852160" y="524129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56515</xdr:rowOff>
    </xdr:to>
    <xdr:sp textlink="">
      <xdr:nvSpPr>
        <xdr:cNvPr id="40" name="正方形/長方形 39"/>
        <xdr:cNvSpPr/>
      </xdr:nvSpPr>
      <xdr:spPr>
        <a:xfrm>
          <a:off x="5852160" y="5432425"/>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37465</xdr:rowOff>
    </xdr:to>
    <xdr:sp textlink="">
      <xdr:nvSpPr>
        <xdr:cNvPr id="41" name="正方形/長方形 40"/>
        <xdr:cNvSpPr/>
      </xdr:nvSpPr>
      <xdr:spPr>
        <a:xfrm>
          <a:off x="7487920" y="524129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56515</xdr:rowOff>
    </xdr:to>
    <xdr:sp textlink="">
      <xdr:nvSpPr>
        <xdr:cNvPr id="42" name="正方形/長方形 41"/>
        <xdr:cNvSpPr/>
      </xdr:nvSpPr>
      <xdr:spPr>
        <a:xfrm>
          <a:off x="7487920" y="543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37465</xdr:rowOff>
    </xdr:to>
    <xdr:sp textlink="">
      <xdr:nvSpPr>
        <xdr:cNvPr id="43" name="正方形/長方形 42"/>
        <xdr:cNvSpPr/>
      </xdr:nvSpPr>
      <xdr:spPr>
        <a:xfrm>
          <a:off x="8935085" y="524129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56515</xdr:rowOff>
    </xdr:to>
    <xdr:sp textlink="">
      <xdr:nvSpPr>
        <xdr:cNvPr id="44" name="正方形/長方形 43"/>
        <xdr:cNvSpPr/>
      </xdr:nvSpPr>
      <xdr:spPr>
        <a:xfrm>
          <a:off x="8935085" y="543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textlink="">
      <xdr:nvSpPr>
        <xdr:cNvPr id="45" name="正方形/長方形 44"/>
        <xdr:cNvSpPr/>
      </xdr:nvSpPr>
      <xdr:spPr>
        <a:xfrm>
          <a:off x="756285" y="574992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textlink="">
      <xdr:nvSpPr>
        <xdr:cNvPr id="46" name="正方形/長方形 45"/>
        <xdr:cNvSpPr/>
      </xdr:nvSpPr>
      <xdr:spPr>
        <a:xfrm>
          <a:off x="5979160" y="574992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textlink="">
      <xdr:nvSpPr>
        <xdr:cNvPr id="47" name="正方形/長方形 46"/>
        <xdr:cNvSpPr/>
      </xdr:nvSpPr>
      <xdr:spPr>
        <a:xfrm>
          <a:off x="5979160" y="574992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203200</xdr:colOff>
      <xdr:row>47</xdr:row>
      <xdr:rowOff>69850</xdr:rowOff>
    </xdr:to>
    <xdr:sp textlink="" fLocksText="0">
      <xdr:nvSpPr>
        <xdr:cNvPr id="48" name="テキスト ボックス 47"/>
        <xdr:cNvSpPr txBox="1"/>
      </xdr:nvSpPr>
      <xdr:spPr>
        <a:xfrm>
          <a:off x="6104255" y="6066790"/>
          <a:ext cx="57270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地方交付税が歳入の約５割を占める極めて脆弱な財政構造で、人口減少に伴い市税は約１割となっており、財政力指数は類似団体平均と比較しても大幅に下回る状況となっている。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今後は、人口減少などの影響もあり、税収をはじめとする自主財源の大幅な増加は期待できないことから、財政健全化実行計画</a:t>
          </a:r>
          <a:r>
            <a:rPr kumimoji="1" lang="ja-JP" altLang="en-US" sz="1300">
              <a:latin typeface="ＭＳ Ｐゴシック"/>
              <a:ea typeface="ＭＳ Ｐゴシック"/>
            </a:rPr>
            <a:t>に基づき、さらなる行財政運営の効率化を推進するとともに公共施設マネジメントによる施設の最適化など、歳出の削減を図り、財政基盤の安定化を図る。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8162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161925</xdr:rowOff>
    </xdr:from>
    <xdr:ext cx="762000" cy="257175"/>
    <xdr:sp textlink="">
      <xdr:nvSpPr>
        <xdr:cNvPr id="50" name="テキスト ボックス 49"/>
        <xdr:cNvSpPr txBox="1"/>
      </xdr:nvSpPr>
      <xdr:spPr>
        <a:xfrm>
          <a:off x="0" y="8020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164465</xdr:rowOff>
    </xdr:from>
    <xdr:to xmlns:xdr="http://schemas.openxmlformats.org/drawingml/2006/spreadsheetDrawing">
      <xdr:col>27</xdr:col>
      <xdr:colOff>184150</xdr:colOff>
      <xdr:row>44</xdr:row>
      <xdr:rowOff>164465</xdr:rowOff>
    </xdr:to>
    <xdr:cxnSp macro="">
      <xdr:nvCxnSpPr>
        <xdr:cNvPr id="51" name="直線コネクタ 50"/>
        <xdr:cNvCxnSpPr/>
      </xdr:nvCxnSpPr>
      <xdr:spPr>
        <a:xfrm>
          <a:off x="756285" y="76796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8445"/>
    <xdr:sp textlink="">
      <xdr:nvSpPr>
        <xdr:cNvPr id="52" name="テキスト ボックス 51"/>
        <xdr:cNvSpPr txBox="1"/>
      </xdr:nvSpPr>
      <xdr:spPr>
        <a:xfrm>
          <a:off x="0" y="753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56285" y="7197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53975</xdr:rowOff>
    </xdr:from>
    <xdr:ext cx="762000" cy="254000"/>
    <xdr:sp textlink="">
      <xdr:nvSpPr>
        <xdr:cNvPr id="54" name="テキスト ボックス 53"/>
        <xdr:cNvSpPr txBox="1"/>
      </xdr:nvSpPr>
      <xdr:spPr>
        <a:xfrm>
          <a:off x="0" y="7054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56515</xdr:rowOff>
    </xdr:from>
    <xdr:to xmlns:xdr="http://schemas.openxmlformats.org/drawingml/2006/spreadsheetDrawing">
      <xdr:col>27</xdr:col>
      <xdr:colOff>184150</xdr:colOff>
      <xdr:row>39</xdr:row>
      <xdr:rowOff>56515</xdr:rowOff>
    </xdr:to>
    <xdr:cxnSp macro="">
      <xdr:nvCxnSpPr>
        <xdr:cNvPr id="55" name="直線コネクタ 54"/>
        <xdr:cNvCxnSpPr/>
      </xdr:nvCxnSpPr>
      <xdr:spPr>
        <a:xfrm>
          <a:off x="756285" y="67144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4000"/>
    <xdr:sp textlink="">
      <xdr:nvSpPr>
        <xdr:cNvPr id="56" name="テキスト ボックス 55"/>
        <xdr:cNvSpPr txBox="1"/>
      </xdr:nvSpPr>
      <xdr:spPr>
        <a:xfrm>
          <a:off x="0" y="6572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88265</xdr:rowOff>
    </xdr:from>
    <xdr:to xmlns:xdr="http://schemas.openxmlformats.org/drawingml/2006/spreadsheetDrawing">
      <xdr:col>27</xdr:col>
      <xdr:colOff>184150</xdr:colOff>
      <xdr:row>36</xdr:row>
      <xdr:rowOff>88265</xdr:rowOff>
    </xdr:to>
    <xdr:cxnSp macro="">
      <xdr:nvCxnSpPr>
        <xdr:cNvPr id="57" name="直線コネクタ 56"/>
        <xdr:cNvCxnSpPr/>
      </xdr:nvCxnSpPr>
      <xdr:spPr>
        <a:xfrm>
          <a:off x="756285" y="623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117475</xdr:rowOff>
    </xdr:from>
    <xdr:ext cx="762000" cy="257810"/>
    <xdr:sp textlink="">
      <xdr:nvSpPr>
        <xdr:cNvPr id="58" name="テキスト ボックス 57"/>
        <xdr:cNvSpPr txBox="1"/>
      </xdr:nvSpPr>
      <xdr:spPr>
        <a:xfrm>
          <a:off x="0" y="608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56285" y="5749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7810"/>
    <xdr:sp textlink="">
      <xdr:nvSpPr>
        <xdr:cNvPr id="60" name="テキスト ボックス 59"/>
        <xdr:cNvSpPr txBox="1"/>
      </xdr:nvSpPr>
      <xdr:spPr>
        <a:xfrm>
          <a:off x="0" y="5607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textlink="">
      <xdr:nvSpPr>
        <xdr:cNvPr id="61" name="財政力グラフ枠"/>
        <xdr:cNvSpPr/>
      </xdr:nvSpPr>
      <xdr:spPr>
        <a:xfrm>
          <a:off x="756285" y="574992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09185" y="62566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160655</xdr:rowOff>
    </xdr:from>
    <xdr:ext cx="762000" cy="257175"/>
    <xdr:sp textlink="">
      <xdr:nvSpPr>
        <xdr:cNvPr id="63" name="財政力最小値テキスト"/>
        <xdr:cNvSpPr txBox="1"/>
      </xdr:nvSpPr>
      <xdr:spPr>
        <a:xfrm>
          <a:off x="4996180" y="767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20285" y="7704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27305</xdr:rowOff>
    </xdr:from>
    <xdr:ext cx="762000" cy="257175"/>
    <xdr:sp textlink="">
      <xdr:nvSpPr>
        <xdr:cNvPr id="65" name="財政力最大値テキスト"/>
        <xdr:cNvSpPr txBox="1"/>
      </xdr:nvSpPr>
      <xdr:spPr>
        <a:xfrm>
          <a:off x="4996180" y="599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20285" y="62566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19685</xdr:rowOff>
    </xdr:from>
    <xdr:to xmlns:xdr="http://schemas.openxmlformats.org/drawingml/2006/spreadsheetDrawing">
      <xdr:col>23</xdr:col>
      <xdr:colOff>133350</xdr:colOff>
      <xdr:row>44</xdr:row>
      <xdr:rowOff>44450</xdr:rowOff>
    </xdr:to>
    <xdr:cxnSp macro="">
      <xdr:nvCxnSpPr>
        <xdr:cNvPr id="67" name="直線コネクタ 66"/>
        <xdr:cNvCxnSpPr/>
      </xdr:nvCxnSpPr>
      <xdr:spPr>
        <a:xfrm>
          <a:off x="4078605" y="7534910"/>
          <a:ext cx="8305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38735</xdr:rowOff>
    </xdr:from>
    <xdr:ext cx="762000" cy="259080"/>
    <xdr:sp textlink="">
      <xdr:nvSpPr>
        <xdr:cNvPr id="68" name="財政力平均値テキスト"/>
        <xdr:cNvSpPr txBox="1"/>
      </xdr:nvSpPr>
      <xdr:spPr>
        <a:xfrm>
          <a:off x="4996180" y="7039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22225</xdr:rowOff>
    </xdr:from>
    <xdr:to xmlns:xdr="http://schemas.openxmlformats.org/drawingml/2006/spreadsheetDrawing">
      <xdr:col>23</xdr:col>
      <xdr:colOff>184150</xdr:colOff>
      <xdr:row>42</xdr:row>
      <xdr:rowOff>123825</xdr:rowOff>
    </xdr:to>
    <xdr:sp textlink="">
      <xdr:nvSpPr>
        <xdr:cNvPr id="69" name="フローチャート: 判断 68"/>
        <xdr:cNvSpPr/>
      </xdr:nvSpPr>
      <xdr:spPr>
        <a:xfrm>
          <a:off x="4858385"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164465</xdr:rowOff>
    </xdr:from>
    <xdr:to xmlns:xdr="http://schemas.openxmlformats.org/drawingml/2006/spreadsheetDrawing">
      <xdr:col>19</xdr:col>
      <xdr:colOff>133350</xdr:colOff>
      <xdr:row>44</xdr:row>
      <xdr:rowOff>19685</xdr:rowOff>
    </xdr:to>
    <xdr:cxnSp macro="">
      <xdr:nvCxnSpPr>
        <xdr:cNvPr id="70" name="直線コネクタ 69"/>
        <xdr:cNvCxnSpPr/>
      </xdr:nvCxnSpPr>
      <xdr:spPr>
        <a:xfrm>
          <a:off x="3197225" y="750824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textlink="">
      <xdr:nvSpPr>
        <xdr:cNvPr id="71" name="フローチャート: 判断 70"/>
        <xdr:cNvSpPr/>
      </xdr:nvSpPr>
      <xdr:spPr>
        <a:xfrm>
          <a:off x="4027805" y="714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4000"/>
    <xdr:sp textlink="">
      <xdr:nvSpPr>
        <xdr:cNvPr id="72" name="テキスト ボックス 71"/>
        <xdr:cNvSpPr txBox="1"/>
      </xdr:nvSpPr>
      <xdr:spPr>
        <a:xfrm>
          <a:off x="3701415" y="69157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164465</xdr:rowOff>
    </xdr:from>
    <xdr:to xmlns:xdr="http://schemas.openxmlformats.org/drawingml/2006/spreadsheetDrawing">
      <xdr:col>15</xdr:col>
      <xdr:colOff>82550</xdr:colOff>
      <xdr:row>43</xdr:row>
      <xdr:rowOff>164465</xdr:rowOff>
    </xdr:to>
    <xdr:cxnSp macro="">
      <xdr:nvCxnSpPr>
        <xdr:cNvPr id="73" name="直線コネクタ 72"/>
        <xdr:cNvCxnSpPr/>
      </xdr:nvCxnSpPr>
      <xdr:spPr>
        <a:xfrm>
          <a:off x="2315845" y="750824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textlink="">
      <xdr:nvSpPr>
        <xdr:cNvPr id="74" name="フローチャート: 判断 73"/>
        <xdr:cNvSpPr/>
      </xdr:nvSpPr>
      <xdr:spPr>
        <a:xfrm>
          <a:off x="3146425" y="714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56920" cy="254000"/>
    <xdr:sp textlink="">
      <xdr:nvSpPr>
        <xdr:cNvPr id="75" name="テキスト ボックス 74"/>
        <xdr:cNvSpPr txBox="1"/>
      </xdr:nvSpPr>
      <xdr:spPr>
        <a:xfrm>
          <a:off x="2820035" y="69157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164465</xdr:rowOff>
    </xdr:from>
    <xdr:to xmlns:xdr="http://schemas.openxmlformats.org/drawingml/2006/spreadsheetDrawing">
      <xdr:col>11</xdr:col>
      <xdr:colOff>31750</xdr:colOff>
      <xdr:row>43</xdr:row>
      <xdr:rowOff>164465</xdr:rowOff>
    </xdr:to>
    <xdr:cxnSp macro="">
      <xdr:nvCxnSpPr>
        <xdr:cNvPr id="76" name="直線コネクタ 75"/>
        <xdr:cNvCxnSpPr/>
      </xdr:nvCxnSpPr>
      <xdr:spPr>
        <a:xfrm>
          <a:off x="1436370" y="750824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164465</xdr:rowOff>
    </xdr:from>
    <xdr:to xmlns:xdr="http://schemas.openxmlformats.org/drawingml/2006/spreadsheetDrawing">
      <xdr:col>11</xdr:col>
      <xdr:colOff>82550</xdr:colOff>
      <xdr:row>42</xdr:row>
      <xdr:rowOff>100330</xdr:rowOff>
    </xdr:to>
    <xdr:sp textlink="">
      <xdr:nvSpPr>
        <xdr:cNvPr id="77" name="フローチャート: 判断 76"/>
        <xdr:cNvSpPr/>
      </xdr:nvSpPr>
      <xdr:spPr>
        <a:xfrm>
          <a:off x="2266950" y="716534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56920" cy="255270"/>
    <xdr:sp textlink="">
      <xdr:nvSpPr>
        <xdr:cNvPr id="78" name="テキスト ボックス 77"/>
        <xdr:cNvSpPr txBox="1"/>
      </xdr:nvSpPr>
      <xdr:spPr>
        <a:xfrm>
          <a:off x="1938655" y="693991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164465</xdr:rowOff>
    </xdr:from>
    <xdr:to xmlns:xdr="http://schemas.openxmlformats.org/drawingml/2006/spreadsheetDrawing">
      <xdr:col>7</xdr:col>
      <xdr:colOff>31750</xdr:colOff>
      <xdr:row>42</xdr:row>
      <xdr:rowOff>100330</xdr:rowOff>
    </xdr:to>
    <xdr:sp textlink="">
      <xdr:nvSpPr>
        <xdr:cNvPr id="79" name="フローチャート: 判断 78"/>
        <xdr:cNvSpPr/>
      </xdr:nvSpPr>
      <xdr:spPr>
        <a:xfrm>
          <a:off x="1385570" y="716534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5270"/>
    <xdr:sp textlink="">
      <xdr:nvSpPr>
        <xdr:cNvPr id="80" name="テキスト ボックス 79"/>
        <xdr:cNvSpPr txBox="1"/>
      </xdr:nvSpPr>
      <xdr:spPr>
        <a:xfrm>
          <a:off x="1057275" y="69399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62000" cy="257175"/>
    <xdr:sp textlink="">
      <xdr:nvSpPr>
        <xdr:cNvPr id="81" name="テキスト ボックス 80"/>
        <xdr:cNvSpPr txBox="1"/>
      </xdr:nvSpPr>
      <xdr:spPr>
        <a:xfrm>
          <a:off x="4695190"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62000" cy="257175"/>
    <xdr:sp textlink="">
      <xdr:nvSpPr>
        <xdr:cNvPr id="82" name="テキスト ボックス 81"/>
        <xdr:cNvSpPr txBox="1"/>
      </xdr:nvSpPr>
      <xdr:spPr>
        <a:xfrm>
          <a:off x="3864610"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56920" cy="257175"/>
    <xdr:sp textlink="">
      <xdr:nvSpPr>
        <xdr:cNvPr id="83" name="テキスト ボックス 82"/>
        <xdr:cNvSpPr txBox="1"/>
      </xdr:nvSpPr>
      <xdr:spPr>
        <a:xfrm>
          <a:off x="2983230" y="81597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56920" cy="257175"/>
    <xdr:sp textlink="">
      <xdr:nvSpPr>
        <xdr:cNvPr id="84" name="テキスト ボックス 83"/>
        <xdr:cNvSpPr txBox="1"/>
      </xdr:nvSpPr>
      <xdr:spPr>
        <a:xfrm>
          <a:off x="2101850" y="81597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56920" cy="257175"/>
    <xdr:sp textlink="">
      <xdr:nvSpPr>
        <xdr:cNvPr id="85" name="テキスト ボックス 84"/>
        <xdr:cNvSpPr txBox="1"/>
      </xdr:nvSpPr>
      <xdr:spPr>
        <a:xfrm>
          <a:off x="1222375" y="81597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164465</xdr:rowOff>
    </xdr:from>
    <xdr:to xmlns:xdr="http://schemas.openxmlformats.org/drawingml/2006/spreadsheetDrawing">
      <xdr:col>23</xdr:col>
      <xdr:colOff>184150</xdr:colOff>
      <xdr:row>44</xdr:row>
      <xdr:rowOff>94615</xdr:rowOff>
    </xdr:to>
    <xdr:sp textlink="">
      <xdr:nvSpPr>
        <xdr:cNvPr id="86" name="楕円 85"/>
        <xdr:cNvSpPr/>
      </xdr:nvSpPr>
      <xdr:spPr>
        <a:xfrm>
          <a:off x="4858385" y="75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textlink="">
      <xdr:nvSpPr>
        <xdr:cNvPr id="87" name="財政力該当値テキスト"/>
        <xdr:cNvSpPr txBox="1"/>
      </xdr:nvSpPr>
      <xdr:spPr>
        <a:xfrm>
          <a:off x="4996180" y="748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140335</xdr:rowOff>
    </xdr:from>
    <xdr:to xmlns:xdr="http://schemas.openxmlformats.org/drawingml/2006/spreadsheetDrawing">
      <xdr:col>19</xdr:col>
      <xdr:colOff>184150</xdr:colOff>
      <xdr:row>44</xdr:row>
      <xdr:rowOff>70485</xdr:rowOff>
    </xdr:to>
    <xdr:sp textlink="">
      <xdr:nvSpPr>
        <xdr:cNvPr id="88" name="楕円 87"/>
        <xdr:cNvSpPr/>
      </xdr:nvSpPr>
      <xdr:spPr>
        <a:xfrm>
          <a:off x="4027805"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55245</xdr:rowOff>
    </xdr:from>
    <xdr:ext cx="736600" cy="254635"/>
    <xdr:sp textlink="">
      <xdr:nvSpPr>
        <xdr:cNvPr id="89" name="テキスト ボックス 88"/>
        <xdr:cNvSpPr txBox="1"/>
      </xdr:nvSpPr>
      <xdr:spPr>
        <a:xfrm>
          <a:off x="3701415" y="75704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116205</xdr:rowOff>
    </xdr:from>
    <xdr:to xmlns:xdr="http://schemas.openxmlformats.org/drawingml/2006/spreadsheetDrawing">
      <xdr:col>15</xdr:col>
      <xdr:colOff>133350</xdr:colOff>
      <xdr:row>44</xdr:row>
      <xdr:rowOff>46990</xdr:rowOff>
    </xdr:to>
    <xdr:sp textlink="">
      <xdr:nvSpPr>
        <xdr:cNvPr id="90" name="楕円 89"/>
        <xdr:cNvSpPr/>
      </xdr:nvSpPr>
      <xdr:spPr>
        <a:xfrm>
          <a:off x="3146425" y="74599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31750</xdr:rowOff>
    </xdr:from>
    <xdr:ext cx="756920" cy="253365"/>
    <xdr:sp textlink="">
      <xdr:nvSpPr>
        <xdr:cNvPr id="91" name="テキスト ボックス 90"/>
        <xdr:cNvSpPr txBox="1"/>
      </xdr:nvSpPr>
      <xdr:spPr>
        <a:xfrm>
          <a:off x="2820035" y="75469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116205</xdr:rowOff>
    </xdr:from>
    <xdr:to xmlns:xdr="http://schemas.openxmlformats.org/drawingml/2006/spreadsheetDrawing">
      <xdr:col>11</xdr:col>
      <xdr:colOff>82550</xdr:colOff>
      <xdr:row>44</xdr:row>
      <xdr:rowOff>46990</xdr:rowOff>
    </xdr:to>
    <xdr:sp textlink="">
      <xdr:nvSpPr>
        <xdr:cNvPr id="92" name="楕円 91"/>
        <xdr:cNvSpPr/>
      </xdr:nvSpPr>
      <xdr:spPr>
        <a:xfrm>
          <a:off x="2266950" y="745998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31750</xdr:rowOff>
    </xdr:from>
    <xdr:ext cx="756920" cy="253365"/>
    <xdr:sp textlink="">
      <xdr:nvSpPr>
        <xdr:cNvPr id="93" name="テキスト ボックス 92"/>
        <xdr:cNvSpPr txBox="1"/>
      </xdr:nvSpPr>
      <xdr:spPr>
        <a:xfrm>
          <a:off x="1938655" y="75469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116205</xdr:rowOff>
    </xdr:from>
    <xdr:to xmlns:xdr="http://schemas.openxmlformats.org/drawingml/2006/spreadsheetDrawing">
      <xdr:col>7</xdr:col>
      <xdr:colOff>31750</xdr:colOff>
      <xdr:row>44</xdr:row>
      <xdr:rowOff>46990</xdr:rowOff>
    </xdr:to>
    <xdr:sp textlink="">
      <xdr:nvSpPr>
        <xdr:cNvPr id="94" name="楕円 93"/>
        <xdr:cNvSpPr/>
      </xdr:nvSpPr>
      <xdr:spPr>
        <a:xfrm>
          <a:off x="1385570" y="745998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2000" cy="253365"/>
    <xdr:sp textlink="">
      <xdr:nvSpPr>
        <xdr:cNvPr id="95" name="テキスト ボックス 94"/>
        <xdr:cNvSpPr txBox="1"/>
      </xdr:nvSpPr>
      <xdr:spPr>
        <a:xfrm>
          <a:off x="1057275" y="7546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56515</xdr:rowOff>
    </xdr:to>
    <xdr:sp textlink="">
      <xdr:nvSpPr>
        <xdr:cNvPr id="96" name="正方形/長方形 95"/>
        <xdr:cNvSpPr/>
      </xdr:nvSpPr>
      <xdr:spPr>
        <a:xfrm>
          <a:off x="756285" y="879792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3830" cy="306070"/>
    <xdr:sp textlink="">
      <xdr:nvSpPr>
        <xdr:cNvPr id="97" name="テキスト ボックス 96"/>
        <xdr:cNvSpPr txBox="1"/>
      </xdr:nvSpPr>
      <xdr:spPr>
        <a:xfrm>
          <a:off x="1678305" y="9159875"/>
          <a:ext cx="143383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4965"/>
    <xdr:sp textlink="">
      <xdr:nvSpPr>
        <xdr:cNvPr id="98" name="テキスト ボックス 97"/>
        <xdr:cNvSpPr txBox="1"/>
      </xdr:nvSpPr>
      <xdr:spPr>
        <a:xfrm>
          <a:off x="3230880" y="9134475"/>
          <a:ext cx="165100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164465</xdr:rowOff>
    </xdr:from>
    <xdr:to xmlns:xdr="http://schemas.openxmlformats.org/drawingml/2006/spreadsheetDrawing">
      <xdr:col>35</xdr:col>
      <xdr:colOff>95250</xdr:colOff>
      <xdr:row>54</xdr:row>
      <xdr:rowOff>76200</xdr:rowOff>
    </xdr:to>
    <xdr:sp textlink="">
      <xdr:nvSpPr>
        <xdr:cNvPr id="99" name="正方形/長方形 98"/>
        <xdr:cNvSpPr/>
      </xdr:nvSpPr>
      <xdr:spPr>
        <a:xfrm>
          <a:off x="5852160" y="9051290"/>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94615</xdr:rowOff>
    </xdr:to>
    <xdr:sp textlink="">
      <xdr:nvSpPr>
        <xdr:cNvPr id="100" name="正方形/長方形 99"/>
        <xdr:cNvSpPr/>
      </xdr:nvSpPr>
      <xdr:spPr>
        <a:xfrm>
          <a:off x="5852160" y="9242425"/>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164465</xdr:rowOff>
    </xdr:from>
    <xdr:to xmlns:xdr="http://schemas.openxmlformats.org/drawingml/2006/spreadsheetDrawing">
      <xdr:col>42</xdr:col>
      <xdr:colOff>25400</xdr:colOff>
      <xdr:row>54</xdr:row>
      <xdr:rowOff>76200</xdr:rowOff>
    </xdr:to>
    <xdr:sp textlink="">
      <xdr:nvSpPr>
        <xdr:cNvPr id="101" name="正方形/長方形 100"/>
        <xdr:cNvSpPr/>
      </xdr:nvSpPr>
      <xdr:spPr>
        <a:xfrm>
          <a:off x="7487920" y="9051290"/>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94615</xdr:rowOff>
    </xdr:to>
    <xdr:sp textlink="">
      <xdr:nvSpPr>
        <xdr:cNvPr id="102" name="正方形/長方形 101"/>
        <xdr:cNvSpPr/>
      </xdr:nvSpPr>
      <xdr:spPr>
        <a:xfrm>
          <a:off x="7487920" y="924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164465</xdr:rowOff>
    </xdr:from>
    <xdr:to xmlns:xdr="http://schemas.openxmlformats.org/drawingml/2006/spreadsheetDrawing">
      <xdr:col>49</xdr:col>
      <xdr:colOff>19050</xdr:colOff>
      <xdr:row>54</xdr:row>
      <xdr:rowOff>76200</xdr:rowOff>
    </xdr:to>
    <xdr:sp textlink="">
      <xdr:nvSpPr>
        <xdr:cNvPr id="103" name="正方形/長方形 102"/>
        <xdr:cNvSpPr/>
      </xdr:nvSpPr>
      <xdr:spPr>
        <a:xfrm>
          <a:off x="8935085" y="9051290"/>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94615</xdr:rowOff>
    </xdr:to>
    <xdr:sp textlink="">
      <xdr:nvSpPr>
        <xdr:cNvPr id="104" name="正方形/長方形 103"/>
        <xdr:cNvSpPr/>
      </xdr:nvSpPr>
      <xdr:spPr>
        <a:xfrm>
          <a:off x="8935085" y="924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textlink="">
      <xdr:nvSpPr>
        <xdr:cNvPr id="105" name="正方形/長方形 104"/>
        <xdr:cNvSpPr/>
      </xdr:nvSpPr>
      <xdr:spPr>
        <a:xfrm>
          <a:off x="756285" y="9559290"/>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57</xdr:col>
      <xdr:colOff>120650</xdr:colOff>
      <xdr:row>70</xdr:row>
      <xdr:rowOff>0</xdr:rowOff>
    </xdr:to>
    <xdr:sp textlink="">
      <xdr:nvSpPr>
        <xdr:cNvPr id="106" name="正方形/長方形 105"/>
        <xdr:cNvSpPr/>
      </xdr:nvSpPr>
      <xdr:spPr>
        <a:xfrm>
          <a:off x="5979160" y="9559290"/>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46</xdr:col>
      <xdr:colOff>203200</xdr:colOff>
      <xdr:row>57</xdr:row>
      <xdr:rowOff>69850</xdr:rowOff>
    </xdr:to>
    <xdr:sp textlink="">
      <xdr:nvSpPr>
        <xdr:cNvPr id="107" name="正方形/長方形 106"/>
        <xdr:cNvSpPr/>
      </xdr:nvSpPr>
      <xdr:spPr>
        <a:xfrm>
          <a:off x="5979160" y="9559290"/>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112395</xdr:rowOff>
    </xdr:to>
    <xdr:sp textlink="" fLocksText="0">
      <xdr:nvSpPr>
        <xdr:cNvPr id="108" name="テキスト ボックス 107"/>
        <xdr:cNvSpPr txBox="1"/>
      </xdr:nvSpPr>
      <xdr:spPr>
        <a:xfrm>
          <a:off x="6104255" y="9877425"/>
          <a:ext cx="5727065" cy="20364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の多くを占める地方交付税が前年に比べ6.8％増となり、また、歳出においても新型コロナウイルス感染症の拡大に伴う事業費の執行残などにより、経常収支比率は前年度比5.4％減の92.7％となったが、依然類似団体平均より高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引き続き、財政健全化実行計画に基づき、ありとあらゆる歳出改革を行うなど、行財政運営の効率化をより一層進め、財政基盤の強化を行う</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3370" cy="225425"/>
    <xdr:sp textlink="">
      <xdr:nvSpPr>
        <xdr:cNvPr id="109" name="テキスト ボックス 108"/>
        <xdr:cNvSpPr txBox="1"/>
      </xdr:nvSpPr>
      <xdr:spPr>
        <a:xfrm>
          <a:off x="718185" y="9369425"/>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56285" y="11972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30480</xdr:rowOff>
    </xdr:from>
    <xdr:ext cx="762000" cy="263525"/>
    <xdr:sp textlink="">
      <xdr:nvSpPr>
        <xdr:cNvPr id="111" name="テキスト ボックス 110"/>
        <xdr:cNvSpPr txBox="1"/>
      </xdr:nvSpPr>
      <xdr:spPr>
        <a:xfrm>
          <a:off x="0" y="1183195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116840</xdr:rowOff>
    </xdr:from>
    <xdr:to xmlns:xdr="http://schemas.openxmlformats.org/drawingml/2006/spreadsheetDrawing">
      <xdr:col>27</xdr:col>
      <xdr:colOff>184150</xdr:colOff>
      <xdr:row>67</xdr:row>
      <xdr:rowOff>116840</xdr:rowOff>
    </xdr:to>
    <xdr:cxnSp macro="">
      <xdr:nvCxnSpPr>
        <xdr:cNvPr id="112" name="直線コネクタ 111"/>
        <xdr:cNvCxnSpPr/>
      </xdr:nvCxnSpPr>
      <xdr:spPr>
        <a:xfrm>
          <a:off x="756285" y="115754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147320</xdr:rowOff>
    </xdr:from>
    <xdr:ext cx="762000" cy="265430"/>
    <xdr:sp textlink="">
      <xdr:nvSpPr>
        <xdr:cNvPr id="113" name="テキスト ボックス 112"/>
        <xdr:cNvSpPr txBox="1"/>
      </xdr:nvSpPr>
      <xdr:spPr>
        <a:xfrm>
          <a:off x="0" y="114344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54610</xdr:rowOff>
    </xdr:from>
    <xdr:to xmlns:xdr="http://schemas.openxmlformats.org/drawingml/2006/spreadsheetDrawing">
      <xdr:col>27</xdr:col>
      <xdr:colOff>184150</xdr:colOff>
      <xdr:row>65</xdr:row>
      <xdr:rowOff>54610</xdr:rowOff>
    </xdr:to>
    <xdr:cxnSp macro="">
      <xdr:nvCxnSpPr>
        <xdr:cNvPr id="114" name="直線コネクタ 113"/>
        <xdr:cNvCxnSpPr/>
      </xdr:nvCxnSpPr>
      <xdr:spPr>
        <a:xfrm>
          <a:off x="756285" y="11170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85090</xdr:rowOff>
    </xdr:from>
    <xdr:ext cx="762000" cy="269240"/>
    <xdr:sp textlink="">
      <xdr:nvSpPr>
        <xdr:cNvPr id="115" name="テキスト ボックス 114"/>
        <xdr:cNvSpPr txBox="1"/>
      </xdr:nvSpPr>
      <xdr:spPr>
        <a:xfrm>
          <a:off x="0" y="110293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171450</xdr:rowOff>
    </xdr:from>
    <xdr:to xmlns:xdr="http://schemas.openxmlformats.org/drawingml/2006/spreadsheetDrawing">
      <xdr:col>27</xdr:col>
      <xdr:colOff>184150</xdr:colOff>
      <xdr:row>62</xdr:row>
      <xdr:rowOff>171450</xdr:rowOff>
    </xdr:to>
    <xdr:cxnSp macro="">
      <xdr:nvCxnSpPr>
        <xdr:cNvPr id="116" name="直線コネクタ 115"/>
        <xdr:cNvCxnSpPr/>
      </xdr:nvCxnSpPr>
      <xdr:spPr>
        <a:xfrm>
          <a:off x="756285" y="107727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8605"/>
    <xdr:sp textlink="">
      <xdr:nvSpPr>
        <xdr:cNvPr id="117" name="テキスト ボックス 116"/>
        <xdr:cNvSpPr txBox="1"/>
      </xdr:nvSpPr>
      <xdr:spPr>
        <a:xfrm>
          <a:off x="0" y="106248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110490</xdr:rowOff>
    </xdr:from>
    <xdr:to xmlns:xdr="http://schemas.openxmlformats.org/drawingml/2006/spreadsheetDrawing">
      <xdr:col>27</xdr:col>
      <xdr:colOff>184150</xdr:colOff>
      <xdr:row>60</xdr:row>
      <xdr:rowOff>110490</xdr:rowOff>
    </xdr:to>
    <xdr:cxnSp macro="">
      <xdr:nvCxnSpPr>
        <xdr:cNvPr id="118" name="直線コネクタ 117"/>
        <xdr:cNvCxnSpPr/>
      </xdr:nvCxnSpPr>
      <xdr:spPr>
        <a:xfrm>
          <a:off x="756285" y="10368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64160"/>
    <xdr:sp textlink="">
      <xdr:nvSpPr>
        <xdr:cNvPr id="119" name="テキスト ボックス 118"/>
        <xdr:cNvSpPr txBox="1"/>
      </xdr:nvSpPr>
      <xdr:spPr>
        <a:xfrm>
          <a:off x="0" y="102222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56285" y="99618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textlink="">
      <xdr:nvSpPr>
        <xdr:cNvPr id="121" name="テキスト ボックス 120"/>
        <xdr:cNvSpPr txBox="1"/>
      </xdr:nvSpPr>
      <xdr:spPr>
        <a:xfrm>
          <a:off x="0" y="9819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55</xdr:row>
      <xdr:rowOff>158115</xdr:rowOff>
    </xdr:to>
    <xdr:cxnSp macro="">
      <xdr:nvCxnSpPr>
        <xdr:cNvPr id="122" name="直線コネクタ 121"/>
        <xdr:cNvCxnSpPr/>
      </xdr:nvCxnSpPr>
      <xdr:spPr>
        <a:xfrm>
          <a:off x="756285" y="95592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7810"/>
    <xdr:sp textlink="">
      <xdr:nvSpPr>
        <xdr:cNvPr id="123" name="テキスト ボックス 122"/>
        <xdr:cNvSpPr txBox="1"/>
      </xdr:nvSpPr>
      <xdr:spPr>
        <a:xfrm>
          <a:off x="0" y="9417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textlink="">
      <xdr:nvSpPr>
        <xdr:cNvPr id="124" name="財政構造の弾力性グラフ枠"/>
        <xdr:cNvSpPr/>
      </xdr:nvSpPr>
      <xdr:spPr>
        <a:xfrm>
          <a:off x="756285" y="9559290"/>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153035</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09185" y="989711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41910</xdr:rowOff>
    </xdr:from>
    <xdr:ext cx="762000" cy="265430"/>
    <xdr:sp textlink="">
      <xdr:nvSpPr>
        <xdr:cNvPr id="126" name="財政構造の弾力性最小値テキスト"/>
        <xdr:cNvSpPr txBox="1"/>
      </xdr:nvSpPr>
      <xdr:spPr>
        <a:xfrm>
          <a:off x="4996180" y="115004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20285" y="115290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textlink="">
      <xdr:nvSpPr>
        <xdr:cNvPr id="128" name="財政構造の弾力性最大値テキスト"/>
        <xdr:cNvSpPr txBox="1"/>
      </xdr:nvSpPr>
      <xdr:spPr>
        <a:xfrm>
          <a:off x="4996180" y="964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153035</xdr:rowOff>
    </xdr:from>
    <xdr:to xmlns:xdr="http://schemas.openxmlformats.org/drawingml/2006/spreadsheetDrawing">
      <xdr:col>24</xdr:col>
      <xdr:colOff>12700</xdr:colOff>
      <xdr:row>57</xdr:row>
      <xdr:rowOff>153035</xdr:rowOff>
    </xdr:to>
    <xdr:cxnSp macro="">
      <xdr:nvCxnSpPr>
        <xdr:cNvPr id="129" name="直線コネクタ 128"/>
        <xdr:cNvCxnSpPr/>
      </xdr:nvCxnSpPr>
      <xdr:spPr>
        <a:xfrm>
          <a:off x="4820285" y="98971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45085</xdr:rowOff>
    </xdr:from>
    <xdr:to xmlns:xdr="http://schemas.openxmlformats.org/drawingml/2006/spreadsheetDrawing">
      <xdr:col>23</xdr:col>
      <xdr:colOff>133350</xdr:colOff>
      <xdr:row>62</xdr:row>
      <xdr:rowOff>92075</xdr:rowOff>
    </xdr:to>
    <xdr:cxnSp macro="">
      <xdr:nvCxnSpPr>
        <xdr:cNvPr id="130" name="直線コネクタ 129"/>
        <xdr:cNvCxnSpPr/>
      </xdr:nvCxnSpPr>
      <xdr:spPr>
        <a:xfrm flipV="1">
          <a:off x="4078605" y="10474960"/>
          <a:ext cx="83058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11430</xdr:rowOff>
    </xdr:from>
    <xdr:ext cx="762000" cy="262890"/>
    <xdr:sp textlink="">
      <xdr:nvSpPr>
        <xdr:cNvPr id="131" name="財政構造の弾力性平均値テキスト"/>
        <xdr:cNvSpPr txBox="1"/>
      </xdr:nvSpPr>
      <xdr:spPr>
        <a:xfrm>
          <a:off x="4996180" y="1009840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164465</xdr:rowOff>
    </xdr:from>
    <xdr:to xmlns:xdr="http://schemas.openxmlformats.org/drawingml/2006/spreadsheetDrawing">
      <xdr:col>23</xdr:col>
      <xdr:colOff>184150</xdr:colOff>
      <xdr:row>60</xdr:row>
      <xdr:rowOff>100330</xdr:rowOff>
    </xdr:to>
    <xdr:sp textlink="">
      <xdr:nvSpPr>
        <xdr:cNvPr id="132" name="フローチャート: 判断 131"/>
        <xdr:cNvSpPr/>
      </xdr:nvSpPr>
      <xdr:spPr>
        <a:xfrm>
          <a:off x="4858385" y="1025144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92075</xdr:rowOff>
    </xdr:from>
    <xdr:to xmlns:xdr="http://schemas.openxmlformats.org/drawingml/2006/spreadsheetDrawing">
      <xdr:col>19</xdr:col>
      <xdr:colOff>133350</xdr:colOff>
      <xdr:row>62</xdr:row>
      <xdr:rowOff>150495</xdr:rowOff>
    </xdr:to>
    <xdr:cxnSp macro="">
      <xdr:nvCxnSpPr>
        <xdr:cNvPr id="133" name="直線コネクタ 132"/>
        <xdr:cNvCxnSpPr/>
      </xdr:nvCxnSpPr>
      <xdr:spPr>
        <a:xfrm flipV="1">
          <a:off x="3197225" y="10693400"/>
          <a:ext cx="8813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161290</xdr:rowOff>
    </xdr:from>
    <xdr:to xmlns:xdr="http://schemas.openxmlformats.org/drawingml/2006/spreadsheetDrawing">
      <xdr:col>19</xdr:col>
      <xdr:colOff>184150</xdr:colOff>
      <xdr:row>61</xdr:row>
      <xdr:rowOff>88900</xdr:rowOff>
    </xdr:to>
    <xdr:sp textlink="">
      <xdr:nvSpPr>
        <xdr:cNvPr id="134" name="フローチャート: 判断 133"/>
        <xdr:cNvSpPr/>
      </xdr:nvSpPr>
      <xdr:spPr>
        <a:xfrm>
          <a:off x="4027805" y="1041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95250</xdr:rowOff>
    </xdr:from>
    <xdr:ext cx="736600" cy="264160"/>
    <xdr:sp textlink="">
      <xdr:nvSpPr>
        <xdr:cNvPr id="135" name="テキスト ボックス 134"/>
        <xdr:cNvSpPr txBox="1"/>
      </xdr:nvSpPr>
      <xdr:spPr>
        <a:xfrm>
          <a:off x="3701415" y="1018222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100330</xdr:rowOff>
    </xdr:from>
    <xdr:to xmlns:xdr="http://schemas.openxmlformats.org/drawingml/2006/spreadsheetDrawing">
      <xdr:col>15</xdr:col>
      <xdr:colOff>82550</xdr:colOff>
      <xdr:row>62</xdr:row>
      <xdr:rowOff>150495</xdr:rowOff>
    </xdr:to>
    <xdr:cxnSp macro="">
      <xdr:nvCxnSpPr>
        <xdr:cNvPr id="136" name="直線コネクタ 135"/>
        <xdr:cNvCxnSpPr/>
      </xdr:nvCxnSpPr>
      <xdr:spPr>
        <a:xfrm>
          <a:off x="2315845" y="10701655"/>
          <a:ext cx="8813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33655</xdr:rowOff>
    </xdr:from>
    <xdr:to xmlns:xdr="http://schemas.openxmlformats.org/drawingml/2006/spreadsheetDrawing">
      <xdr:col>15</xdr:col>
      <xdr:colOff>133350</xdr:colOff>
      <xdr:row>61</xdr:row>
      <xdr:rowOff>139065</xdr:rowOff>
    </xdr:to>
    <xdr:sp textlink="">
      <xdr:nvSpPr>
        <xdr:cNvPr id="137" name="フローチャート: 判断 136"/>
        <xdr:cNvSpPr/>
      </xdr:nvSpPr>
      <xdr:spPr>
        <a:xfrm>
          <a:off x="3146425" y="104635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56920" cy="264160"/>
    <xdr:sp textlink="">
      <xdr:nvSpPr>
        <xdr:cNvPr id="138" name="テキスト ボックス 137"/>
        <xdr:cNvSpPr txBox="1"/>
      </xdr:nvSpPr>
      <xdr:spPr>
        <a:xfrm>
          <a:off x="2820035" y="1023112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100330</xdr:rowOff>
    </xdr:from>
    <xdr:to xmlns:xdr="http://schemas.openxmlformats.org/drawingml/2006/spreadsheetDrawing">
      <xdr:col>11</xdr:col>
      <xdr:colOff>31750</xdr:colOff>
      <xdr:row>62</xdr:row>
      <xdr:rowOff>146685</xdr:rowOff>
    </xdr:to>
    <xdr:cxnSp macro="">
      <xdr:nvCxnSpPr>
        <xdr:cNvPr id="139" name="直線コネクタ 138"/>
        <xdr:cNvCxnSpPr/>
      </xdr:nvCxnSpPr>
      <xdr:spPr>
        <a:xfrm flipV="1">
          <a:off x="1436370" y="10701655"/>
          <a:ext cx="8794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110490</xdr:rowOff>
    </xdr:to>
    <xdr:sp textlink="">
      <xdr:nvSpPr>
        <xdr:cNvPr id="140" name="フローチャート: 判断 139"/>
        <xdr:cNvSpPr/>
      </xdr:nvSpPr>
      <xdr:spPr>
        <a:xfrm>
          <a:off x="2266950" y="10434320"/>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115570</xdr:rowOff>
    </xdr:from>
    <xdr:ext cx="756920" cy="265430"/>
    <xdr:sp textlink="">
      <xdr:nvSpPr>
        <xdr:cNvPr id="141" name="テキスト ボックス 140"/>
        <xdr:cNvSpPr txBox="1"/>
      </xdr:nvSpPr>
      <xdr:spPr>
        <a:xfrm>
          <a:off x="1938655" y="1020254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149225</xdr:rowOff>
    </xdr:from>
    <xdr:to xmlns:xdr="http://schemas.openxmlformats.org/drawingml/2006/spreadsheetDrawing">
      <xdr:col>7</xdr:col>
      <xdr:colOff>31750</xdr:colOff>
      <xdr:row>61</xdr:row>
      <xdr:rowOff>76835</xdr:rowOff>
    </xdr:to>
    <xdr:sp textlink="">
      <xdr:nvSpPr>
        <xdr:cNvPr id="142" name="フローチャート: 判断 141"/>
        <xdr:cNvSpPr/>
      </xdr:nvSpPr>
      <xdr:spPr>
        <a:xfrm>
          <a:off x="1385570" y="10407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83185</xdr:rowOff>
    </xdr:from>
    <xdr:ext cx="762000" cy="264160"/>
    <xdr:sp textlink="">
      <xdr:nvSpPr>
        <xdr:cNvPr id="143" name="テキスト ボックス 142"/>
        <xdr:cNvSpPr txBox="1"/>
      </xdr:nvSpPr>
      <xdr:spPr>
        <a:xfrm>
          <a:off x="1057275" y="101701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2000" cy="269240"/>
    <xdr:sp textlink="">
      <xdr:nvSpPr>
        <xdr:cNvPr id="144" name="テキスト ボックス 143"/>
        <xdr:cNvSpPr txBox="1"/>
      </xdr:nvSpPr>
      <xdr:spPr>
        <a:xfrm>
          <a:off x="4695190"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2000" cy="269240"/>
    <xdr:sp textlink="">
      <xdr:nvSpPr>
        <xdr:cNvPr id="145" name="テキスト ボックス 144"/>
        <xdr:cNvSpPr txBox="1"/>
      </xdr:nvSpPr>
      <xdr:spPr>
        <a:xfrm>
          <a:off x="3864610"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56920" cy="269240"/>
    <xdr:sp textlink="">
      <xdr:nvSpPr>
        <xdr:cNvPr id="146" name="テキスト ボックス 145"/>
        <xdr:cNvSpPr txBox="1"/>
      </xdr:nvSpPr>
      <xdr:spPr>
        <a:xfrm>
          <a:off x="2983230" y="1197292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56920" cy="269240"/>
    <xdr:sp textlink="">
      <xdr:nvSpPr>
        <xdr:cNvPr id="147" name="テキスト ボックス 146"/>
        <xdr:cNvSpPr txBox="1"/>
      </xdr:nvSpPr>
      <xdr:spPr>
        <a:xfrm>
          <a:off x="2101850" y="1197292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56920" cy="269240"/>
    <xdr:sp textlink="">
      <xdr:nvSpPr>
        <xdr:cNvPr id="148" name="テキスト ボックス 147"/>
        <xdr:cNvSpPr txBox="1"/>
      </xdr:nvSpPr>
      <xdr:spPr>
        <a:xfrm>
          <a:off x="1222375" y="1197292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170180</xdr:rowOff>
    </xdr:from>
    <xdr:to xmlns:xdr="http://schemas.openxmlformats.org/drawingml/2006/spreadsheetDrawing">
      <xdr:col>23</xdr:col>
      <xdr:colOff>184150</xdr:colOff>
      <xdr:row>61</xdr:row>
      <xdr:rowOff>97790</xdr:rowOff>
    </xdr:to>
    <xdr:sp textlink="">
      <xdr:nvSpPr>
        <xdr:cNvPr id="149" name="楕円 148"/>
        <xdr:cNvSpPr/>
      </xdr:nvSpPr>
      <xdr:spPr>
        <a:xfrm>
          <a:off x="4858385" y="10428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140970</xdr:rowOff>
    </xdr:from>
    <xdr:ext cx="762000" cy="269240"/>
    <xdr:sp textlink="">
      <xdr:nvSpPr>
        <xdr:cNvPr id="150" name="財政構造の弾力性該当値テキスト"/>
        <xdr:cNvSpPr txBox="1"/>
      </xdr:nvSpPr>
      <xdr:spPr>
        <a:xfrm>
          <a:off x="4996180" y="103993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39370</xdr:rowOff>
    </xdr:from>
    <xdr:to xmlns:xdr="http://schemas.openxmlformats.org/drawingml/2006/spreadsheetDrawing">
      <xdr:col>19</xdr:col>
      <xdr:colOff>184150</xdr:colOff>
      <xdr:row>62</xdr:row>
      <xdr:rowOff>145415</xdr:rowOff>
    </xdr:to>
    <xdr:sp textlink="">
      <xdr:nvSpPr>
        <xdr:cNvPr id="151" name="楕円 150"/>
        <xdr:cNvSpPr/>
      </xdr:nvSpPr>
      <xdr:spPr>
        <a:xfrm>
          <a:off x="4027805" y="106406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128905</xdr:rowOff>
    </xdr:from>
    <xdr:ext cx="736600" cy="267335"/>
    <xdr:sp textlink="">
      <xdr:nvSpPr>
        <xdr:cNvPr id="152" name="テキスト ボックス 151"/>
        <xdr:cNvSpPr txBox="1"/>
      </xdr:nvSpPr>
      <xdr:spPr>
        <a:xfrm>
          <a:off x="3701415" y="1073023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97790</xdr:rowOff>
    </xdr:from>
    <xdr:to xmlns:xdr="http://schemas.openxmlformats.org/drawingml/2006/spreadsheetDrawing">
      <xdr:col>15</xdr:col>
      <xdr:colOff>133350</xdr:colOff>
      <xdr:row>63</xdr:row>
      <xdr:rowOff>24765</xdr:rowOff>
    </xdr:to>
    <xdr:sp textlink="">
      <xdr:nvSpPr>
        <xdr:cNvPr id="153" name="楕円 152"/>
        <xdr:cNvSpPr/>
      </xdr:nvSpPr>
      <xdr:spPr>
        <a:xfrm>
          <a:off x="3146425" y="106991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9525</xdr:rowOff>
    </xdr:from>
    <xdr:ext cx="756920" cy="265430"/>
    <xdr:sp textlink="">
      <xdr:nvSpPr>
        <xdr:cNvPr id="154" name="テキスト ボックス 153"/>
        <xdr:cNvSpPr txBox="1"/>
      </xdr:nvSpPr>
      <xdr:spPr>
        <a:xfrm>
          <a:off x="2820035" y="1078230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47625</xdr:rowOff>
    </xdr:from>
    <xdr:to xmlns:xdr="http://schemas.openxmlformats.org/drawingml/2006/spreadsheetDrawing">
      <xdr:col>11</xdr:col>
      <xdr:colOff>82550</xdr:colOff>
      <xdr:row>62</xdr:row>
      <xdr:rowOff>153035</xdr:rowOff>
    </xdr:to>
    <xdr:sp textlink="">
      <xdr:nvSpPr>
        <xdr:cNvPr id="155" name="楕円 154"/>
        <xdr:cNvSpPr/>
      </xdr:nvSpPr>
      <xdr:spPr>
        <a:xfrm>
          <a:off x="2266950" y="1064895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137160</xdr:rowOff>
    </xdr:from>
    <xdr:ext cx="756920" cy="269240"/>
    <xdr:sp textlink="">
      <xdr:nvSpPr>
        <xdr:cNvPr id="156" name="テキスト ボックス 155"/>
        <xdr:cNvSpPr txBox="1"/>
      </xdr:nvSpPr>
      <xdr:spPr>
        <a:xfrm>
          <a:off x="1938655" y="1073848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93345</xdr:rowOff>
    </xdr:from>
    <xdr:to xmlns:xdr="http://schemas.openxmlformats.org/drawingml/2006/spreadsheetDrawing">
      <xdr:col>7</xdr:col>
      <xdr:colOff>31750</xdr:colOff>
      <xdr:row>63</xdr:row>
      <xdr:rowOff>20955</xdr:rowOff>
    </xdr:to>
    <xdr:sp textlink="">
      <xdr:nvSpPr>
        <xdr:cNvPr id="157" name="楕円 156"/>
        <xdr:cNvSpPr/>
      </xdr:nvSpPr>
      <xdr:spPr>
        <a:xfrm>
          <a:off x="1385570" y="1069467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5080</xdr:rowOff>
    </xdr:from>
    <xdr:ext cx="762000" cy="269240"/>
    <xdr:sp textlink="">
      <xdr:nvSpPr>
        <xdr:cNvPr id="158" name="テキスト ボックス 157"/>
        <xdr:cNvSpPr txBox="1"/>
      </xdr:nvSpPr>
      <xdr:spPr>
        <a:xfrm>
          <a:off x="1057275" y="107778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125095</xdr:rowOff>
    </xdr:from>
    <xdr:to xmlns:xdr="http://schemas.openxmlformats.org/drawingml/2006/spreadsheetDrawing">
      <xdr:col>27</xdr:col>
      <xdr:colOff>184150</xdr:colOff>
      <xdr:row>75</xdr:row>
      <xdr:rowOff>99060</xdr:rowOff>
    </xdr:to>
    <xdr:sp textlink="">
      <xdr:nvSpPr>
        <xdr:cNvPr id="159" name="正方形/長方形 158"/>
        <xdr:cNvSpPr/>
      </xdr:nvSpPr>
      <xdr:spPr>
        <a:xfrm>
          <a:off x="756285" y="1261237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145415</xdr:rowOff>
    </xdr:from>
    <xdr:ext cx="3213735" cy="318135"/>
    <xdr:sp textlink="">
      <xdr:nvSpPr>
        <xdr:cNvPr id="160" name="テキスト ボックス 159"/>
        <xdr:cNvSpPr txBox="1"/>
      </xdr:nvSpPr>
      <xdr:spPr>
        <a:xfrm>
          <a:off x="798195" y="12975590"/>
          <a:ext cx="321373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118745</xdr:rowOff>
    </xdr:from>
    <xdr:ext cx="1651000" cy="372745"/>
    <xdr:sp textlink="">
      <xdr:nvSpPr>
        <xdr:cNvPr id="161" name="テキスト ボックス 160"/>
        <xdr:cNvSpPr txBox="1"/>
      </xdr:nvSpPr>
      <xdr:spPr>
        <a:xfrm>
          <a:off x="4112895" y="1294892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[308,087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33020</xdr:rowOff>
    </xdr:from>
    <xdr:to xmlns:xdr="http://schemas.openxmlformats.org/drawingml/2006/spreadsheetDrawing">
      <xdr:col>35</xdr:col>
      <xdr:colOff>95250</xdr:colOff>
      <xdr:row>76</xdr:row>
      <xdr:rowOff>118745</xdr:rowOff>
    </xdr:to>
    <xdr:sp textlink="">
      <xdr:nvSpPr>
        <xdr:cNvPr id="162" name="正方形/長方形 161"/>
        <xdr:cNvSpPr/>
      </xdr:nvSpPr>
      <xdr:spPr>
        <a:xfrm>
          <a:off x="5852160" y="1286319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52705</xdr:rowOff>
    </xdr:from>
    <xdr:to xmlns:xdr="http://schemas.openxmlformats.org/drawingml/2006/spreadsheetDrawing">
      <xdr:col>35</xdr:col>
      <xdr:colOff>95250</xdr:colOff>
      <xdr:row>77</xdr:row>
      <xdr:rowOff>138430</xdr:rowOff>
    </xdr:to>
    <xdr:sp textlink="">
      <xdr:nvSpPr>
        <xdr:cNvPr id="163" name="正方形/長方形 162"/>
        <xdr:cNvSpPr/>
      </xdr:nvSpPr>
      <xdr:spPr>
        <a:xfrm>
          <a:off x="5852160" y="1305433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33020</xdr:rowOff>
    </xdr:from>
    <xdr:to xmlns:xdr="http://schemas.openxmlformats.org/drawingml/2006/spreadsheetDrawing">
      <xdr:col>42</xdr:col>
      <xdr:colOff>25400</xdr:colOff>
      <xdr:row>76</xdr:row>
      <xdr:rowOff>118745</xdr:rowOff>
    </xdr:to>
    <xdr:sp textlink="">
      <xdr:nvSpPr>
        <xdr:cNvPr id="164" name="正方形/長方形 163"/>
        <xdr:cNvSpPr/>
      </xdr:nvSpPr>
      <xdr:spPr>
        <a:xfrm>
          <a:off x="7487920" y="1286319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52705</xdr:rowOff>
    </xdr:from>
    <xdr:to xmlns:xdr="http://schemas.openxmlformats.org/drawingml/2006/spreadsheetDrawing">
      <xdr:col>42</xdr:col>
      <xdr:colOff>25400</xdr:colOff>
      <xdr:row>77</xdr:row>
      <xdr:rowOff>138430</xdr:rowOff>
    </xdr:to>
    <xdr:sp textlink="">
      <xdr:nvSpPr>
        <xdr:cNvPr id="165" name="正方形/長方形 164"/>
        <xdr:cNvSpPr/>
      </xdr:nvSpPr>
      <xdr:spPr>
        <a:xfrm>
          <a:off x="7487920" y="1305433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33020</xdr:rowOff>
    </xdr:from>
    <xdr:to xmlns:xdr="http://schemas.openxmlformats.org/drawingml/2006/spreadsheetDrawing">
      <xdr:col>49</xdr:col>
      <xdr:colOff>19050</xdr:colOff>
      <xdr:row>76</xdr:row>
      <xdr:rowOff>118745</xdr:rowOff>
    </xdr:to>
    <xdr:sp textlink="">
      <xdr:nvSpPr>
        <xdr:cNvPr id="166" name="正方形/長方形 165"/>
        <xdr:cNvSpPr/>
      </xdr:nvSpPr>
      <xdr:spPr>
        <a:xfrm>
          <a:off x="8935085" y="1286319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52705</xdr:rowOff>
    </xdr:from>
    <xdr:to xmlns:xdr="http://schemas.openxmlformats.org/drawingml/2006/spreadsheetDrawing">
      <xdr:col>49</xdr:col>
      <xdr:colOff>19050</xdr:colOff>
      <xdr:row>77</xdr:row>
      <xdr:rowOff>138430</xdr:rowOff>
    </xdr:to>
    <xdr:sp textlink="">
      <xdr:nvSpPr>
        <xdr:cNvPr id="167" name="正方形/長方形 166"/>
        <xdr:cNvSpPr/>
      </xdr:nvSpPr>
      <xdr:spPr>
        <a:xfrm>
          <a:off x="8935085" y="1305433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textlink="">
      <xdr:nvSpPr>
        <xdr:cNvPr id="168" name="正方形/長方形 167"/>
        <xdr:cNvSpPr/>
      </xdr:nvSpPr>
      <xdr:spPr>
        <a:xfrm>
          <a:off x="756285" y="13370560"/>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39370</xdr:rowOff>
    </xdr:to>
    <xdr:sp textlink="">
      <xdr:nvSpPr>
        <xdr:cNvPr id="169" name="正方形/長方形 168"/>
        <xdr:cNvSpPr/>
      </xdr:nvSpPr>
      <xdr:spPr>
        <a:xfrm>
          <a:off x="5979160" y="13370560"/>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112395</xdr:rowOff>
    </xdr:to>
    <xdr:sp textlink="">
      <xdr:nvSpPr>
        <xdr:cNvPr id="170" name="正方形/長方形 169"/>
        <xdr:cNvSpPr/>
      </xdr:nvSpPr>
      <xdr:spPr>
        <a:xfrm>
          <a:off x="5979160" y="13370560"/>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151765</xdr:rowOff>
    </xdr:to>
    <xdr:sp textlink="" fLocksText="0">
      <xdr:nvSpPr>
        <xdr:cNvPr id="171" name="テキスト ボックス 170"/>
        <xdr:cNvSpPr txBox="1"/>
      </xdr:nvSpPr>
      <xdr:spPr>
        <a:xfrm>
          <a:off x="6104255" y="13687425"/>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過去２度にわたり合併を行っていることから行政面積が広く、支所・出張所地区が４地区あり、行政サービスの低下を招かないような職員体制をとっている。そのため、類似団体と比較すると人口ひとりあたりの職員数が多く、人件費・物件費等は、平均を上回る状況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今後においては、業務のアウトソーシングを推進し行政のスリム化を図るほか、組織体制の見直しなどにより、引き続き適正な定員管理を図る。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4805" cy="230505"/>
    <xdr:sp textlink="">
      <xdr:nvSpPr>
        <xdr:cNvPr id="172" name="テキスト ボックス 171"/>
        <xdr:cNvSpPr txBox="1"/>
      </xdr:nvSpPr>
      <xdr:spPr>
        <a:xfrm>
          <a:off x="718185" y="13180060"/>
          <a:ext cx="3448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39370</xdr:rowOff>
    </xdr:from>
    <xdr:to xmlns:xdr="http://schemas.openxmlformats.org/drawingml/2006/spreadsheetDrawing">
      <xdr:col>27</xdr:col>
      <xdr:colOff>184150</xdr:colOff>
      <xdr:row>92</xdr:row>
      <xdr:rowOff>39370</xdr:rowOff>
    </xdr:to>
    <xdr:cxnSp macro="">
      <xdr:nvCxnSpPr>
        <xdr:cNvPr id="173" name="直線コネクタ 172"/>
        <xdr:cNvCxnSpPr/>
      </xdr:nvCxnSpPr>
      <xdr:spPr>
        <a:xfrm>
          <a:off x="756285" y="15784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69850</xdr:rowOff>
    </xdr:from>
    <xdr:ext cx="762000" cy="269240"/>
    <xdr:sp textlink="">
      <xdr:nvSpPr>
        <xdr:cNvPr id="174" name="テキスト ボックス 173"/>
        <xdr:cNvSpPr txBox="1"/>
      </xdr:nvSpPr>
      <xdr:spPr>
        <a:xfrm>
          <a:off x="0" y="156432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156210</xdr:rowOff>
    </xdr:from>
    <xdr:to xmlns:xdr="http://schemas.openxmlformats.org/drawingml/2006/spreadsheetDrawing">
      <xdr:col>27</xdr:col>
      <xdr:colOff>184150</xdr:colOff>
      <xdr:row>89</xdr:row>
      <xdr:rowOff>156210</xdr:rowOff>
    </xdr:to>
    <xdr:cxnSp macro="">
      <xdr:nvCxnSpPr>
        <xdr:cNvPr id="175" name="直線コネクタ 174"/>
        <xdr:cNvCxnSpPr/>
      </xdr:nvCxnSpPr>
      <xdr:spPr>
        <a:xfrm>
          <a:off x="756285" y="153866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65430"/>
    <xdr:sp textlink="">
      <xdr:nvSpPr>
        <xdr:cNvPr id="176" name="テキスト ボックス 175"/>
        <xdr:cNvSpPr txBox="1"/>
      </xdr:nvSpPr>
      <xdr:spPr>
        <a:xfrm>
          <a:off x="0" y="1523936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93980</xdr:rowOff>
    </xdr:from>
    <xdr:to xmlns:xdr="http://schemas.openxmlformats.org/drawingml/2006/spreadsheetDrawing">
      <xdr:col>27</xdr:col>
      <xdr:colOff>184150</xdr:colOff>
      <xdr:row>87</xdr:row>
      <xdr:rowOff>93980</xdr:rowOff>
    </xdr:to>
    <xdr:cxnSp macro="">
      <xdr:nvCxnSpPr>
        <xdr:cNvPr id="177" name="直線コネクタ 176"/>
        <xdr:cNvCxnSpPr/>
      </xdr:nvCxnSpPr>
      <xdr:spPr>
        <a:xfrm>
          <a:off x="756285" y="14981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124460</xdr:rowOff>
    </xdr:from>
    <xdr:ext cx="762000" cy="264160"/>
    <xdr:sp textlink="">
      <xdr:nvSpPr>
        <xdr:cNvPr id="178" name="テキスト ボックス 177"/>
        <xdr:cNvSpPr txBox="1"/>
      </xdr:nvSpPr>
      <xdr:spPr>
        <a:xfrm>
          <a:off x="0" y="148405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33020</xdr:rowOff>
    </xdr:from>
    <xdr:to xmlns:xdr="http://schemas.openxmlformats.org/drawingml/2006/spreadsheetDrawing">
      <xdr:col>27</xdr:col>
      <xdr:colOff>184150</xdr:colOff>
      <xdr:row>85</xdr:row>
      <xdr:rowOff>33020</xdr:rowOff>
    </xdr:to>
    <xdr:cxnSp macro="">
      <xdr:nvCxnSpPr>
        <xdr:cNvPr id="179" name="直線コネクタ 178"/>
        <xdr:cNvCxnSpPr/>
      </xdr:nvCxnSpPr>
      <xdr:spPr>
        <a:xfrm>
          <a:off x="756285" y="145776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63500</xdr:rowOff>
    </xdr:from>
    <xdr:ext cx="762000" cy="263525"/>
    <xdr:sp textlink="">
      <xdr:nvSpPr>
        <xdr:cNvPr id="180" name="テキスト ボックス 179"/>
        <xdr:cNvSpPr txBox="1"/>
      </xdr:nvSpPr>
      <xdr:spPr>
        <a:xfrm>
          <a:off x="0" y="144367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149860</xdr:rowOff>
    </xdr:from>
    <xdr:to xmlns:xdr="http://schemas.openxmlformats.org/drawingml/2006/spreadsheetDrawing">
      <xdr:col>27</xdr:col>
      <xdr:colOff>184150</xdr:colOff>
      <xdr:row>82</xdr:row>
      <xdr:rowOff>149860</xdr:rowOff>
    </xdr:to>
    <xdr:cxnSp macro="">
      <xdr:nvCxnSpPr>
        <xdr:cNvPr id="181" name="直線コネクタ 180"/>
        <xdr:cNvCxnSpPr/>
      </xdr:nvCxnSpPr>
      <xdr:spPr>
        <a:xfrm>
          <a:off x="756285" y="141801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9240"/>
    <xdr:sp textlink="">
      <xdr:nvSpPr>
        <xdr:cNvPr id="182" name="テキスト ボックス 181"/>
        <xdr:cNvSpPr txBox="1"/>
      </xdr:nvSpPr>
      <xdr:spPr>
        <a:xfrm>
          <a:off x="0" y="14032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87630</xdr:rowOff>
    </xdr:from>
    <xdr:to xmlns:xdr="http://schemas.openxmlformats.org/drawingml/2006/spreadsheetDrawing">
      <xdr:col>27</xdr:col>
      <xdr:colOff>184150</xdr:colOff>
      <xdr:row>80</xdr:row>
      <xdr:rowOff>87630</xdr:rowOff>
    </xdr:to>
    <xdr:cxnSp macro="">
      <xdr:nvCxnSpPr>
        <xdr:cNvPr id="183" name="直線コネクタ 182"/>
        <xdr:cNvCxnSpPr/>
      </xdr:nvCxnSpPr>
      <xdr:spPr>
        <a:xfrm>
          <a:off x="756285" y="13775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118110</xdr:rowOff>
    </xdr:from>
    <xdr:ext cx="762000" cy="269240"/>
    <xdr:sp textlink="">
      <xdr:nvSpPr>
        <xdr:cNvPr id="184" name="テキスト ボックス 183"/>
        <xdr:cNvSpPr txBox="1"/>
      </xdr:nvSpPr>
      <xdr:spPr>
        <a:xfrm>
          <a:off x="0" y="136340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5" name="直線コネクタ 184"/>
        <xdr:cNvCxnSpPr/>
      </xdr:nvCxnSpPr>
      <xdr:spPr>
        <a:xfrm>
          <a:off x="756285" y="133705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textlink="">
      <xdr:nvSpPr>
        <xdr:cNvPr id="186" name="人件費・物件費等の状況グラフ枠"/>
        <xdr:cNvSpPr/>
      </xdr:nvSpPr>
      <xdr:spPr>
        <a:xfrm>
          <a:off x="756285" y="13370560"/>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161925</xdr:rowOff>
    </xdr:from>
    <xdr:to xmlns:xdr="http://schemas.openxmlformats.org/drawingml/2006/spreadsheetDrawing">
      <xdr:col>23</xdr:col>
      <xdr:colOff>133350</xdr:colOff>
      <xdr:row>89</xdr:row>
      <xdr:rowOff>7620</xdr:rowOff>
    </xdr:to>
    <xdr:cxnSp macro="">
      <xdr:nvCxnSpPr>
        <xdr:cNvPr id="187" name="直線コネクタ 186"/>
        <xdr:cNvCxnSpPr/>
      </xdr:nvCxnSpPr>
      <xdr:spPr>
        <a:xfrm flipV="1">
          <a:off x="4909185" y="14020800"/>
          <a:ext cx="0" cy="1217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156210</xdr:rowOff>
    </xdr:from>
    <xdr:ext cx="762000" cy="264160"/>
    <xdr:sp textlink="">
      <xdr:nvSpPr>
        <xdr:cNvPr id="188" name="人件費・物件費等の状況最小値テキスト"/>
        <xdr:cNvSpPr txBox="1"/>
      </xdr:nvSpPr>
      <xdr:spPr>
        <a:xfrm>
          <a:off x="4996180" y="152152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xdr:rowOff>
    </xdr:from>
    <xdr:to xmlns:xdr="http://schemas.openxmlformats.org/drawingml/2006/spreadsheetDrawing">
      <xdr:col>24</xdr:col>
      <xdr:colOff>12700</xdr:colOff>
      <xdr:row>89</xdr:row>
      <xdr:rowOff>7620</xdr:rowOff>
    </xdr:to>
    <xdr:cxnSp macro="">
      <xdr:nvCxnSpPr>
        <xdr:cNvPr id="189" name="直線コネクタ 188"/>
        <xdr:cNvCxnSpPr/>
      </xdr:nvCxnSpPr>
      <xdr:spPr>
        <a:xfrm>
          <a:off x="4820285" y="152380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73660</xdr:rowOff>
    </xdr:from>
    <xdr:ext cx="762000" cy="269240"/>
    <xdr:sp textlink="">
      <xdr:nvSpPr>
        <xdr:cNvPr id="190" name="人件費・物件費等の状況最大値テキスト"/>
        <xdr:cNvSpPr txBox="1"/>
      </xdr:nvSpPr>
      <xdr:spPr>
        <a:xfrm>
          <a:off x="4996180" y="137610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161925</xdr:rowOff>
    </xdr:from>
    <xdr:to xmlns:xdr="http://schemas.openxmlformats.org/drawingml/2006/spreadsheetDrawing">
      <xdr:col>24</xdr:col>
      <xdr:colOff>12700</xdr:colOff>
      <xdr:row>81</xdr:row>
      <xdr:rowOff>161925</xdr:rowOff>
    </xdr:to>
    <xdr:cxnSp macro="">
      <xdr:nvCxnSpPr>
        <xdr:cNvPr id="191" name="直線コネクタ 190"/>
        <xdr:cNvCxnSpPr/>
      </xdr:nvCxnSpPr>
      <xdr:spPr>
        <a:xfrm>
          <a:off x="4820285" y="14020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19050</xdr:rowOff>
    </xdr:from>
    <xdr:to xmlns:xdr="http://schemas.openxmlformats.org/drawingml/2006/spreadsheetDrawing">
      <xdr:col>23</xdr:col>
      <xdr:colOff>133350</xdr:colOff>
      <xdr:row>84</xdr:row>
      <xdr:rowOff>41275</xdr:rowOff>
    </xdr:to>
    <xdr:cxnSp macro="">
      <xdr:nvCxnSpPr>
        <xdr:cNvPr id="192" name="直線コネクタ 191"/>
        <xdr:cNvCxnSpPr/>
      </xdr:nvCxnSpPr>
      <xdr:spPr>
        <a:xfrm flipV="1">
          <a:off x="4078605" y="14392275"/>
          <a:ext cx="8305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67335"/>
    <xdr:sp textlink="">
      <xdr:nvSpPr>
        <xdr:cNvPr id="193" name="人件費・物件費等の状況平均値テキスト"/>
        <xdr:cNvSpPr txBox="1"/>
      </xdr:nvSpPr>
      <xdr:spPr>
        <a:xfrm>
          <a:off x="4996180" y="1398651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38100</xdr:rowOff>
    </xdr:to>
    <xdr:sp textlink="">
      <xdr:nvSpPr>
        <xdr:cNvPr id="194" name="フローチャート: 判断 193"/>
        <xdr:cNvSpPr/>
      </xdr:nvSpPr>
      <xdr:spPr>
        <a:xfrm>
          <a:off x="4858385" y="14141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168275</xdr:rowOff>
    </xdr:from>
    <xdr:to xmlns:xdr="http://schemas.openxmlformats.org/drawingml/2006/spreadsheetDrawing">
      <xdr:col>19</xdr:col>
      <xdr:colOff>133350</xdr:colOff>
      <xdr:row>84</xdr:row>
      <xdr:rowOff>41275</xdr:rowOff>
    </xdr:to>
    <xdr:cxnSp macro="">
      <xdr:nvCxnSpPr>
        <xdr:cNvPr id="195" name="直線コネクタ 194"/>
        <xdr:cNvCxnSpPr/>
      </xdr:nvCxnSpPr>
      <xdr:spPr>
        <a:xfrm>
          <a:off x="3197225" y="14370050"/>
          <a:ext cx="8813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86360</xdr:rowOff>
    </xdr:from>
    <xdr:to xmlns:xdr="http://schemas.openxmlformats.org/drawingml/2006/spreadsheetDrawing">
      <xdr:col>19</xdr:col>
      <xdr:colOff>184150</xdr:colOff>
      <xdr:row>83</xdr:row>
      <xdr:rowOff>13970</xdr:rowOff>
    </xdr:to>
    <xdr:sp textlink="">
      <xdr:nvSpPr>
        <xdr:cNvPr id="196" name="フローチャート: 判断 195"/>
        <xdr:cNvSpPr/>
      </xdr:nvSpPr>
      <xdr:spPr>
        <a:xfrm>
          <a:off x="4027805" y="14116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24130</xdr:rowOff>
    </xdr:from>
    <xdr:ext cx="736600" cy="267970"/>
    <xdr:sp textlink="">
      <xdr:nvSpPr>
        <xdr:cNvPr id="197" name="テキスト ボックス 196"/>
        <xdr:cNvSpPr txBox="1"/>
      </xdr:nvSpPr>
      <xdr:spPr>
        <a:xfrm>
          <a:off x="3701415" y="1388300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168275</xdr:rowOff>
    </xdr:from>
    <xdr:to xmlns:xdr="http://schemas.openxmlformats.org/drawingml/2006/spreadsheetDrawing">
      <xdr:col>15</xdr:col>
      <xdr:colOff>82550</xdr:colOff>
      <xdr:row>84</xdr:row>
      <xdr:rowOff>10795</xdr:rowOff>
    </xdr:to>
    <xdr:cxnSp macro="">
      <xdr:nvCxnSpPr>
        <xdr:cNvPr id="198" name="直線コネクタ 197"/>
        <xdr:cNvCxnSpPr/>
      </xdr:nvCxnSpPr>
      <xdr:spPr>
        <a:xfrm flipV="1">
          <a:off x="2315845" y="14370050"/>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52070</xdr:rowOff>
    </xdr:from>
    <xdr:to xmlns:xdr="http://schemas.openxmlformats.org/drawingml/2006/spreadsheetDrawing">
      <xdr:col>15</xdr:col>
      <xdr:colOff>133350</xdr:colOff>
      <xdr:row>82</xdr:row>
      <xdr:rowOff>157480</xdr:rowOff>
    </xdr:to>
    <xdr:sp textlink="">
      <xdr:nvSpPr>
        <xdr:cNvPr id="199" name="フローチャート: 判断 198"/>
        <xdr:cNvSpPr/>
      </xdr:nvSpPr>
      <xdr:spPr>
        <a:xfrm>
          <a:off x="3146425" y="14082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168275</xdr:rowOff>
    </xdr:from>
    <xdr:ext cx="756920" cy="263525"/>
    <xdr:sp textlink="">
      <xdr:nvSpPr>
        <xdr:cNvPr id="200" name="テキスト ボックス 199"/>
        <xdr:cNvSpPr txBox="1"/>
      </xdr:nvSpPr>
      <xdr:spPr>
        <a:xfrm>
          <a:off x="2820035" y="1385570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142240</xdr:rowOff>
    </xdr:from>
    <xdr:to xmlns:xdr="http://schemas.openxmlformats.org/drawingml/2006/spreadsheetDrawing">
      <xdr:col>11</xdr:col>
      <xdr:colOff>31750</xdr:colOff>
      <xdr:row>84</xdr:row>
      <xdr:rowOff>10795</xdr:rowOff>
    </xdr:to>
    <xdr:cxnSp macro="">
      <xdr:nvCxnSpPr>
        <xdr:cNvPr id="201" name="直線コネクタ 200"/>
        <xdr:cNvCxnSpPr/>
      </xdr:nvCxnSpPr>
      <xdr:spPr>
        <a:xfrm>
          <a:off x="1436370" y="14344015"/>
          <a:ext cx="879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38735</xdr:rowOff>
    </xdr:from>
    <xdr:to xmlns:xdr="http://schemas.openxmlformats.org/drawingml/2006/spreadsheetDrawing">
      <xdr:col>11</xdr:col>
      <xdr:colOff>82550</xdr:colOff>
      <xdr:row>82</xdr:row>
      <xdr:rowOff>144780</xdr:rowOff>
    </xdr:to>
    <xdr:sp textlink="">
      <xdr:nvSpPr>
        <xdr:cNvPr id="202" name="フローチャート: 判断 201"/>
        <xdr:cNvSpPr/>
      </xdr:nvSpPr>
      <xdr:spPr>
        <a:xfrm>
          <a:off x="2266950" y="14069060"/>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154940</xdr:rowOff>
    </xdr:from>
    <xdr:ext cx="756920" cy="264160"/>
    <xdr:sp textlink="">
      <xdr:nvSpPr>
        <xdr:cNvPr id="203" name="テキスト ボックス 202"/>
        <xdr:cNvSpPr txBox="1"/>
      </xdr:nvSpPr>
      <xdr:spPr>
        <a:xfrm>
          <a:off x="1938655" y="1384236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30480</xdr:rowOff>
    </xdr:from>
    <xdr:to xmlns:xdr="http://schemas.openxmlformats.org/drawingml/2006/spreadsheetDrawing">
      <xdr:col>7</xdr:col>
      <xdr:colOff>31750</xdr:colOff>
      <xdr:row>82</xdr:row>
      <xdr:rowOff>135890</xdr:rowOff>
    </xdr:to>
    <xdr:sp textlink="">
      <xdr:nvSpPr>
        <xdr:cNvPr id="204" name="フローチャート: 判断 203"/>
        <xdr:cNvSpPr/>
      </xdr:nvSpPr>
      <xdr:spPr>
        <a:xfrm>
          <a:off x="1385570" y="1406080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146685</xdr:rowOff>
    </xdr:from>
    <xdr:ext cx="762000" cy="265430"/>
    <xdr:sp textlink="">
      <xdr:nvSpPr>
        <xdr:cNvPr id="205" name="テキスト ボックス 204"/>
        <xdr:cNvSpPr txBox="1"/>
      </xdr:nvSpPr>
      <xdr:spPr>
        <a:xfrm>
          <a:off x="1057275" y="138341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36830</xdr:rowOff>
    </xdr:from>
    <xdr:ext cx="762000" cy="269240"/>
    <xdr:sp textlink="">
      <xdr:nvSpPr>
        <xdr:cNvPr id="206" name="テキスト ボックス 205"/>
        <xdr:cNvSpPr txBox="1"/>
      </xdr:nvSpPr>
      <xdr:spPr>
        <a:xfrm>
          <a:off x="4695190"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36830</xdr:rowOff>
    </xdr:from>
    <xdr:ext cx="762000" cy="269240"/>
    <xdr:sp textlink="">
      <xdr:nvSpPr>
        <xdr:cNvPr id="207" name="テキスト ボックス 206"/>
        <xdr:cNvSpPr txBox="1"/>
      </xdr:nvSpPr>
      <xdr:spPr>
        <a:xfrm>
          <a:off x="3864610"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36830</xdr:rowOff>
    </xdr:from>
    <xdr:ext cx="756920" cy="269240"/>
    <xdr:sp textlink="">
      <xdr:nvSpPr>
        <xdr:cNvPr id="208" name="テキスト ボックス 207"/>
        <xdr:cNvSpPr txBox="1"/>
      </xdr:nvSpPr>
      <xdr:spPr>
        <a:xfrm>
          <a:off x="2983230" y="1578165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36830</xdr:rowOff>
    </xdr:from>
    <xdr:ext cx="756920" cy="269240"/>
    <xdr:sp textlink="">
      <xdr:nvSpPr>
        <xdr:cNvPr id="209" name="テキスト ボックス 208"/>
        <xdr:cNvSpPr txBox="1"/>
      </xdr:nvSpPr>
      <xdr:spPr>
        <a:xfrm>
          <a:off x="2101850" y="1578165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36830</xdr:rowOff>
    </xdr:from>
    <xdr:ext cx="756920" cy="269240"/>
    <xdr:sp textlink="">
      <xdr:nvSpPr>
        <xdr:cNvPr id="210" name="テキスト ボックス 209"/>
        <xdr:cNvSpPr txBox="1"/>
      </xdr:nvSpPr>
      <xdr:spPr>
        <a:xfrm>
          <a:off x="1222375" y="1578165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144780</xdr:rowOff>
    </xdr:from>
    <xdr:to xmlns:xdr="http://schemas.openxmlformats.org/drawingml/2006/spreadsheetDrawing">
      <xdr:col>23</xdr:col>
      <xdr:colOff>184150</xdr:colOff>
      <xdr:row>84</xdr:row>
      <xdr:rowOff>71755</xdr:rowOff>
    </xdr:to>
    <xdr:sp textlink="">
      <xdr:nvSpPr>
        <xdr:cNvPr id="211" name="楕円 210"/>
        <xdr:cNvSpPr/>
      </xdr:nvSpPr>
      <xdr:spPr>
        <a:xfrm>
          <a:off x="4858385" y="143465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115570</xdr:rowOff>
    </xdr:from>
    <xdr:ext cx="762000" cy="269240"/>
    <xdr:sp textlink="">
      <xdr:nvSpPr>
        <xdr:cNvPr id="212" name="人件費・物件費等の状況該当値テキスト"/>
        <xdr:cNvSpPr txBox="1"/>
      </xdr:nvSpPr>
      <xdr:spPr>
        <a:xfrm>
          <a:off x="4996180" y="143173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166370</xdr:rowOff>
    </xdr:from>
    <xdr:to xmlns:xdr="http://schemas.openxmlformats.org/drawingml/2006/spreadsheetDrawing">
      <xdr:col>19</xdr:col>
      <xdr:colOff>184150</xdr:colOff>
      <xdr:row>84</xdr:row>
      <xdr:rowOff>93345</xdr:rowOff>
    </xdr:to>
    <xdr:sp textlink="">
      <xdr:nvSpPr>
        <xdr:cNvPr id="213" name="楕円 212"/>
        <xdr:cNvSpPr/>
      </xdr:nvSpPr>
      <xdr:spPr>
        <a:xfrm>
          <a:off x="4027805" y="14368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78105</xdr:rowOff>
    </xdr:from>
    <xdr:ext cx="736600" cy="265430"/>
    <xdr:sp textlink="">
      <xdr:nvSpPr>
        <xdr:cNvPr id="214" name="テキスト ボックス 213"/>
        <xdr:cNvSpPr txBox="1"/>
      </xdr:nvSpPr>
      <xdr:spPr>
        <a:xfrm>
          <a:off x="3701415" y="1445133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115570</xdr:rowOff>
    </xdr:from>
    <xdr:to xmlns:xdr="http://schemas.openxmlformats.org/drawingml/2006/spreadsheetDrawing">
      <xdr:col>15</xdr:col>
      <xdr:colOff>133350</xdr:colOff>
      <xdr:row>84</xdr:row>
      <xdr:rowOff>43180</xdr:rowOff>
    </xdr:to>
    <xdr:sp textlink="">
      <xdr:nvSpPr>
        <xdr:cNvPr id="215" name="楕円 214"/>
        <xdr:cNvSpPr/>
      </xdr:nvSpPr>
      <xdr:spPr>
        <a:xfrm>
          <a:off x="3146425" y="14317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26670</xdr:rowOff>
    </xdr:from>
    <xdr:ext cx="756920" cy="267335"/>
    <xdr:sp textlink="">
      <xdr:nvSpPr>
        <xdr:cNvPr id="216" name="テキスト ボックス 215"/>
        <xdr:cNvSpPr txBox="1"/>
      </xdr:nvSpPr>
      <xdr:spPr>
        <a:xfrm>
          <a:off x="2820035" y="14399895"/>
          <a:ext cx="756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135890</xdr:rowOff>
    </xdr:from>
    <xdr:to xmlns:xdr="http://schemas.openxmlformats.org/drawingml/2006/spreadsheetDrawing">
      <xdr:col>11</xdr:col>
      <xdr:colOff>82550</xdr:colOff>
      <xdr:row>84</xdr:row>
      <xdr:rowOff>63500</xdr:rowOff>
    </xdr:to>
    <xdr:sp textlink="">
      <xdr:nvSpPr>
        <xdr:cNvPr id="217" name="楕円 216"/>
        <xdr:cNvSpPr/>
      </xdr:nvSpPr>
      <xdr:spPr>
        <a:xfrm>
          <a:off x="2266950" y="1433766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47625</xdr:rowOff>
    </xdr:from>
    <xdr:ext cx="756920" cy="269240"/>
    <xdr:sp textlink="">
      <xdr:nvSpPr>
        <xdr:cNvPr id="218" name="テキスト ボックス 217"/>
        <xdr:cNvSpPr txBox="1"/>
      </xdr:nvSpPr>
      <xdr:spPr>
        <a:xfrm>
          <a:off x="1938655" y="1442085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89535</xdr:rowOff>
    </xdr:from>
    <xdr:to xmlns:xdr="http://schemas.openxmlformats.org/drawingml/2006/spreadsheetDrawing">
      <xdr:col>7</xdr:col>
      <xdr:colOff>31750</xdr:colOff>
      <xdr:row>84</xdr:row>
      <xdr:rowOff>17780</xdr:rowOff>
    </xdr:to>
    <xdr:sp textlink="">
      <xdr:nvSpPr>
        <xdr:cNvPr id="219" name="楕円 218"/>
        <xdr:cNvSpPr/>
      </xdr:nvSpPr>
      <xdr:spPr>
        <a:xfrm>
          <a:off x="1385570" y="1429131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1270</xdr:rowOff>
    </xdr:from>
    <xdr:ext cx="762000" cy="269240"/>
    <xdr:sp textlink="">
      <xdr:nvSpPr>
        <xdr:cNvPr id="220" name="テキスト ボックス 219"/>
        <xdr:cNvSpPr txBox="1"/>
      </xdr:nvSpPr>
      <xdr:spPr>
        <a:xfrm>
          <a:off x="1057275" y="143744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125095</xdr:rowOff>
    </xdr:from>
    <xdr:to xmlns:xdr="http://schemas.openxmlformats.org/drawingml/2006/spreadsheetDrawing">
      <xdr:col>85</xdr:col>
      <xdr:colOff>95250</xdr:colOff>
      <xdr:row>75</xdr:row>
      <xdr:rowOff>99060</xdr:rowOff>
    </xdr:to>
    <xdr:sp textlink="">
      <xdr:nvSpPr>
        <xdr:cNvPr id="221" name="正方形/長方形 220"/>
        <xdr:cNvSpPr/>
      </xdr:nvSpPr>
      <xdr:spPr>
        <a:xfrm>
          <a:off x="12710795" y="1261237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145415</xdr:rowOff>
    </xdr:from>
    <xdr:ext cx="1648460" cy="318135"/>
    <xdr:sp textlink="">
      <xdr:nvSpPr>
        <xdr:cNvPr id="222" name="テキスト ボックス 221"/>
        <xdr:cNvSpPr txBox="1"/>
      </xdr:nvSpPr>
      <xdr:spPr>
        <a:xfrm>
          <a:off x="13527405" y="12975590"/>
          <a:ext cx="164846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118745</xdr:rowOff>
    </xdr:from>
    <xdr:ext cx="1645920" cy="372745"/>
    <xdr:sp textlink="">
      <xdr:nvSpPr>
        <xdr:cNvPr id="223" name="テキスト ボックス 222"/>
        <xdr:cNvSpPr txBox="1"/>
      </xdr:nvSpPr>
      <xdr:spPr>
        <a:xfrm>
          <a:off x="15292705" y="12948920"/>
          <a:ext cx="164592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33020</xdr:rowOff>
    </xdr:from>
    <xdr:to xmlns:xdr="http://schemas.openxmlformats.org/drawingml/2006/spreadsheetDrawing">
      <xdr:col>93</xdr:col>
      <xdr:colOff>6350</xdr:colOff>
      <xdr:row>76</xdr:row>
      <xdr:rowOff>118745</xdr:rowOff>
    </xdr:to>
    <xdr:sp textlink="">
      <xdr:nvSpPr>
        <xdr:cNvPr id="224" name="正方形/長方形 223"/>
        <xdr:cNvSpPr/>
      </xdr:nvSpPr>
      <xdr:spPr>
        <a:xfrm>
          <a:off x="17808575" y="1286319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52705</xdr:rowOff>
    </xdr:from>
    <xdr:to xmlns:xdr="http://schemas.openxmlformats.org/drawingml/2006/spreadsheetDrawing">
      <xdr:col>93</xdr:col>
      <xdr:colOff>6350</xdr:colOff>
      <xdr:row>77</xdr:row>
      <xdr:rowOff>138430</xdr:rowOff>
    </xdr:to>
    <xdr:sp textlink="">
      <xdr:nvSpPr>
        <xdr:cNvPr id="225" name="正方形/長方形 224"/>
        <xdr:cNvSpPr/>
      </xdr:nvSpPr>
      <xdr:spPr>
        <a:xfrm>
          <a:off x="17808575" y="1305433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33020</xdr:rowOff>
    </xdr:from>
    <xdr:to xmlns:xdr="http://schemas.openxmlformats.org/drawingml/2006/spreadsheetDrawing">
      <xdr:col>99</xdr:col>
      <xdr:colOff>146050</xdr:colOff>
      <xdr:row>76</xdr:row>
      <xdr:rowOff>118745</xdr:rowOff>
    </xdr:to>
    <xdr:sp textlink="">
      <xdr:nvSpPr>
        <xdr:cNvPr id="226" name="正方形/長方形 225"/>
        <xdr:cNvSpPr/>
      </xdr:nvSpPr>
      <xdr:spPr>
        <a:xfrm>
          <a:off x="19444335" y="1286319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52705</xdr:rowOff>
    </xdr:from>
    <xdr:to xmlns:xdr="http://schemas.openxmlformats.org/drawingml/2006/spreadsheetDrawing">
      <xdr:col>99</xdr:col>
      <xdr:colOff>146050</xdr:colOff>
      <xdr:row>77</xdr:row>
      <xdr:rowOff>138430</xdr:rowOff>
    </xdr:to>
    <xdr:sp textlink="">
      <xdr:nvSpPr>
        <xdr:cNvPr id="227" name="正方形/長方形 226"/>
        <xdr:cNvSpPr/>
      </xdr:nvSpPr>
      <xdr:spPr>
        <a:xfrm>
          <a:off x="19444335" y="1305433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33020</xdr:rowOff>
    </xdr:from>
    <xdr:to xmlns:xdr="http://schemas.openxmlformats.org/drawingml/2006/spreadsheetDrawing">
      <xdr:col>106</xdr:col>
      <xdr:colOff>139700</xdr:colOff>
      <xdr:row>76</xdr:row>
      <xdr:rowOff>118745</xdr:rowOff>
    </xdr:to>
    <xdr:sp textlink="">
      <xdr:nvSpPr>
        <xdr:cNvPr id="228" name="正方形/長方形 227"/>
        <xdr:cNvSpPr/>
      </xdr:nvSpPr>
      <xdr:spPr>
        <a:xfrm>
          <a:off x="20891500" y="1286319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52705</xdr:rowOff>
    </xdr:from>
    <xdr:to xmlns:xdr="http://schemas.openxmlformats.org/drawingml/2006/spreadsheetDrawing">
      <xdr:col>106</xdr:col>
      <xdr:colOff>139700</xdr:colOff>
      <xdr:row>77</xdr:row>
      <xdr:rowOff>138430</xdr:rowOff>
    </xdr:to>
    <xdr:sp textlink="">
      <xdr:nvSpPr>
        <xdr:cNvPr id="229" name="正方形/長方形 228"/>
        <xdr:cNvSpPr/>
      </xdr:nvSpPr>
      <xdr:spPr>
        <a:xfrm>
          <a:off x="20891500" y="1305433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textlink="">
      <xdr:nvSpPr>
        <xdr:cNvPr id="230" name="正方形/長方形 229"/>
        <xdr:cNvSpPr/>
      </xdr:nvSpPr>
      <xdr:spPr>
        <a:xfrm>
          <a:off x="12710795" y="13370560"/>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39370</xdr:rowOff>
    </xdr:to>
    <xdr:sp textlink="">
      <xdr:nvSpPr>
        <xdr:cNvPr id="231" name="正方形/長方形 230"/>
        <xdr:cNvSpPr/>
      </xdr:nvSpPr>
      <xdr:spPr>
        <a:xfrm>
          <a:off x="17933670" y="13370560"/>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112395</xdr:rowOff>
    </xdr:to>
    <xdr:sp textlink="">
      <xdr:nvSpPr>
        <xdr:cNvPr id="232" name="正方形/長方形 231"/>
        <xdr:cNvSpPr/>
      </xdr:nvSpPr>
      <xdr:spPr>
        <a:xfrm>
          <a:off x="17933670" y="13370560"/>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151765</xdr:rowOff>
    </xdr:to>
    <xdr:sp textlink="" fLocksText="0">
      <xdr:nvSpPr>
        <xdr:cNvPr id="233" name="テキスト ボックス 232"/>
        <xdr:cNvSpPr txBox="1"/>
      </xdr:nvSpPr>
      <xdr:spPr>
        <a:xfrm>
          <a:off x="18060670" y="13687425"/>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ラスパイレス指数は100を下回っており、類似団体平均と比較すると令和２年度から大幅に減少している。主な要因は、財政健全化実行計画に基づく職員給与の独自削減が反映されているため。</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今後においては、令和４年度をもって職員給与の独自削減が終了するため、指数の上昇が見込まれるが、人事院勧告に基づいた給与体系を基本に適正な給与管理を実施していく。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39370</xdr:rowOff>
    </xdr:from>
    <xdr:to xmlns:xdr="http://schemas.openxmlformats.org/drawingml/2006/spreadsheetDrawing">
      <xdr:col>85</xdr:col>
      <xdr:colOff>95250</xdr:colOff>
      <xdr:row>92</xdr:row>
      <xdr:rowOff>39370</xdr:rowOff>
    </xdr:to>
    <xdr:cxnSp macro="">
      <xdr:nvCxnSpPr>
        <xdr:cNvPr id="234" name="直線コネクタ 233"/>
        <xdr:cNvCxnSpPr/>
      </xdr:nvCxnSpPr>
      <xdr:spPr>
        <a:xfrm>
          <a:off x="12710795" y="15784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69850</xdr:rowOff>
    </xdr:from>
    <xdr:ext cx="756920" cy="269240"/>
    <xdr:sp textlink="">
      <xdr:nvSpPr>
        <xdr:cNvPr id="235" name="テキスト ボックス 234"/>
        <xdr:cNvSpPr txBox="1"/>
      </xdr:nvSpPr>
      <xdr:spPr>
        <a:xfrm>
          <a:off x="11956415" y="1564322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156210</xdr:rowOff>
    </xdr:from>
    <xdr:to xmlns:xdr="http://schemas.openxmlformats.org/drawingml/2006/spreadsheetDrawing">
      <xdr:col>85</xdr:col>
      <xdr:colOff>95250</xdr:colOff>
      <xdr:row>89</xdr:row>
      <xdr:rowOff>156210</xdr:rowOff>
    </xdr:to>
    <xdr:cxnSp macro="">
      <xdr:nvCxnSpPr>
        <xdr:cNvPr id="236" name="直線コネクタ 235"/>
        <xdr:cNvCxnSpPr/>
      </xdr:nvCxnSpPr>
      <xdr:spPr>
        <a:xfrm>
          <a:off x="12710795" y="153866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8890</xdr:rowOff>
    </xdr:from>
    <xdr:ext cx="756920" cy="265430"/>
    <xdr:sp textlink="">
      <xdr:nvSpPr>
        <xdr:cNvPr id="237" name="テキスト ボックス 236"/>
        <xdr:cNvSpPr txBox="1"/>
      </xdr:nvSpPr>
      <xdr:spPr>
        <a:xfrm>
          <a:off x="11956415" y="1523936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93980</xdr:rowOff>
    </xdr:from>
    <xdr:to xmlns:xdr="http://schemas.openxmlformats.org/drawingml/2006/spreadsheetDrawing">
      <xdr:col>85</xdr:col>
      <xdr:colOff>95250</xdr:colOff>
      <xdr:row>87</xdr:row>
      <xdr:rowOff>93980</xdr:rowOff>
    </xdr:to>
    <xdr:cxnSp macro="">
      <xdr:nvCxnSpPr>
        <xdr:cNvPr id="238" name="直線コネクタ 237"/>
        <xdr:cNvCxnSpPr/>
      </xdr:nvCxnSpPr>
      <xdr:spPr>
        <a:xfrm>
          <a:off x="12710795" y="14981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124460</xdr:rowOff>
    </xdr:from>
    <xdr:ext cx="756920" cy="264160"/>
    <xdr:sp textlink="">
      <xdr:nvSpPr>
        <xdr:cNvPr id="239" name="テキスト ボックス 238"/>
        <xdr:cNvSpPr txBox="1"/>
      </xdr:nvSpPr>
      <xdr:spPr>
        <a:xfrm>
          <a:off x="11956415" y="1484058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33020</xdr:rowOff>
    </xdr:from>
    <xdr:to xmlns:xdr="http://schemas.openxmlformats.org/drawingml/2006/spreadsheetDrawing">
      <xdr:col>85</xdr:col>
      <xdr:colOff>95250</xdr:colOff>
      <xdr:row>85</xdr:row>
      <xdr:rowOff>33020</xdr:rowOff>
    </xdr:to>
    <xdr:cxnSp macro="">
      <xdr:nvCxnSpPr>
        <xdr:cNvPr id="240" name="直線コネクタ 239"/>
        <xdr:cNvCxnSpPr/>
      </xdr:nvCxnSpPr>
      <xdr:spPr>
        <a:xfrm>
          <a:off x="12710795" y="145776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63500</xdr:rowOff>
    </xdr:from>
    <xdr:ext cx="756920" cy="263525"/>
    <xdr:sp textlink="">
      <xdr:nvSpPr>
        <xdr:cNvPr id="241" name="テキスト ボックス 240"/>
        <xdr:cNvSpPr txBox="1"/>
      </xdr:nvSpPr>
      <xdr:spPr>
        <a:xfrm>
          <a:off x="11956415" y="1443672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149860</xdr:rowOff>
    </xdr:from>
    <xdr:to xmlns:xdr="http://schemas.openxmlformats.org/drawingml/2006/spreadsheetDrawing">
      <xdr:col>85</xdr:col>
      <xdr:colOff>95250</xdr:colOff>
      <xdr:row>82</xdr:row>
      <xdr:rowOff>149860</xdr:rowOff>
    </xdr:to>
    <xdr:cxnSp macro="">
      <xdr:nvCxnSpPr>
        <xdr:cNvPr id="242" name="直線コネクタ 241"/>
        <xdr:cNvCxnSpPr/>
      </xdr:nvCxnSpPr>
      <xdr:spPr>
        <a:xfrm>
          <a:off x="12710795" y="141801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6920" cy="269240"/>
    <xdr:sp textlink="">
      <xdr:nvSpPr>
        <xdr:cNvPr id="243" name="テキスト ボックス 242"/>
        <xdr:cNvSpPr txBox="1"/>
      </xdr:nvSpPr>
      <xdr:spPr>
        <a:xfrm>
          <a:off x="11956415" y="140322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87630</xdr:rowOff>
    </xdr:from>
    <xdr:to xmlns:xdr="http://schemas.openxmlformats.org/drawingml/2006/spreadsheetDrawing">
      <xdr:col>85</xdr:col>
      <xdr:colOff>95250</xdr:colOff>
      <xdr:row>80</xdr:row>
      <xdr:rowOff>87630</xdr:rowOff>
    </xdr:to>
    <xdr:cxnSp macro="">
      <xdr:nvCxnSpPr>
        <xdr:cNvPr id="244" name="直線コネクタ 243"/>
        <xdr:cNvCxnSpPr/>
      </xdr:nvCxnSpPr>
      <xdr:spPr>
        <a:xfrm>
          <a:off x="12710795" y="13775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118110</xdr:rowOff>
    </xdr:from>
    <xdr:ext cx="756920" cy="269240"/>
    <xdr:sp textlink="">
      <xdr:nvSpPr>
        <xdr:cNvPr id="245" name="テキスト ボックス 244"/>
        <xdr:cNvSpPr txBox="1"/>
      </xdr:nvSpPr>
      <xdr:spPr>
        <a:xfrm>
          <a:off x="11956415" y="1363408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6" name="直線コネクタ 245"/>
        <xdr:cNvCxnSpPr/>
      </xdr:nvCxnSpPr>
      <xdr:spPr>
        <a:xfrm>
          <a:off x="12710795" y="133705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56515</xdr:rowOff>
    </xdr:from>
    <xdr:ext cx="756920" cy="264160"/>
    <xdr:sp textlink="">
      <xdr:nvSpPr>
        <xdr:cNvPr id="247" name="テキスト ボックス 246"/>
        <xdr:cNvSpPr txBox="1"/>
      </xdr:nvSpPr>
      <xdr:spPr>
        <a:xfrm>
          <a:off x="11956415" y="1322959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textlink="">
      <xdr:nvSpPr>
        <xdr:cNvPr id="248" name="給与水準   （国との比較）グラフ枠"/>
        <xdr:cNvSpPr/>
      </xdr:nvSpPr>
      <xdr:spPr>
        <a:xfrm>
          <a:off x="12710795" y="13370560"/>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168910</xdr:rowOff>
    </xdr:from>
    <xdr:to xmlns:xdr="http://schemas.openxmlformats.org/drawingml/2006/spreadsheetDrawing">
      <xdr:col>81</xdr:col>
      <xdr:colOff>44450</xdr:colOff>
      <xdr:row>89</xdr:row>
      <xdr:rowOff>156210</xdr:rowOff>
    </xdr:to>
    <xdr:cxnSp macro="">
      <xdr:nvCxnSpPr>
        <xdr:cNvPr id="249" name="直線コネクタ 248"/>
        <xdr:cNvCxnSpPr/>
      </xdr:nvCxnSpPr>
      <xdr:spPr>
        <a:xfrm flipV="1">
          <a:off x="16863695" y="13684885"/>
          <a:ext cx="0" cy="1701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127000</xdr:rowOff>
    </xdr:from>
    <xdr:ext cx="762000" cy="267970"/>
    <xdr:sp textlink="">
      <xdr:nvSpPr>
        <xdr:cNvPr id="250" name="給与水準   （国との比較）最小値テキスト"/>
        <xdr:cNvSpPr txBox="1"/>
      </xdr:nvSpPr>
      <xdr:spPr>
        <a:xfrm>
          <a:off x="16952595" y="153574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156210</xdr:rowOff>
    </xdr:from>
    <xdr:to xmlns:xdr="http://schemas.openxmlformats.org/drawingml/2006/spreadsheetDrawing">
      <xdr:col>81</xdr:col>
      <xdr:colOff>133350</xdr:colOff>
      <xdr:row>89</xdr:row>
      <xdr:rowOff>156210</xdr:rowOff>
    </xdr:to>
    <xdr:cxnSp macro="">
      <xdr:nvCxnSpPr>
        <xdr:cNvPr id="251" name="直線コネクタ 250"/>
        <xdr:cNvCxnSpPr/>
      </xdr:nvCxnSpPr>
      <xdr:spPr>
        <a:xfrm>
          <a:off x="16776700" y="153866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80645</xdr:rowOff>
    </xdr:from>
    <xdr:ext cx="762000" cy="269240"/>
    <xdr:sp textlink="">
      <xdr:nvSpPr>
        <xdr:cNvPr id="252" name="給与水準   （国との比較）最大値テキスト"/>
        <xdr:cNvSpPr txBox="1"/>
      </xdr:nvSpPr>
      <xdr:spPr>
        <a:xfrm>
          <a:off x="16952595" y="134251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168910</xdr:rowOff>
    </xdr:from>
    <xdr:to xmlns:xdr="http://schemas.openxmlformats.org/drawingml/2006/spreadsheetDrawing">
      <xdr:col>81</xdr:col>
      <xdr:colOff>133350</xdr:colOff>
      <xdr:row>79</xdr:row>
      <xdr:rowOff>168910</xdr:rowOff>
    </xdr:to>
    <xdr:cxnSp macro="">
      <xdr:nvCxnSpPr>
        <xdr:cNvPr id="253" name="直線コネクタ 252"/>
        <xdr:cNvCxnSpPr/>
      </xdr:nvCxnSpPr>
      <xdr:spPr>
        <a:xfrm>
          <a:off x="16776700" y="136848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149860</xdr:rowOff>
    </xdr:from>
    <xdr:to xmlns:xdr="http://schemas.openxmlformats.org/drawingml/2006/spreadsheetDrawing">
      <xdr:col>81</xdr:col>
      <xdr:colOff>44450</xdr:colOff>
      <xdr:row>82</xdr:row>
      <xdr:rowOff>149860</xdr:rowOff>
    </xdr:to>
    <xdr:cxnSp macro="">
      <xdr:nvCxnSpPr>
        <xdr:cNvPr id="254" name="直線コネクタ 253"/>
        <xdr:cNvCxnSpPr/>
      </xdr:nvCxnSpPr>
      <xdr:spPr>
        <a:xfrm>
          <a:off x="16033115" y="1418018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160020</xdr:rowOff>
    </xdr:from>
    <xdr:ext cx="762000" cy="269240"/>
    <xdr:sp textlink="">
      <xdr:nvSpPr>
        <xdr:cNvPr id="255" name="給与水準   （国との比較）平均値テキスト"/>
        <xdr:cNvSpPr txBox="1"/>
      </xdr:nvSpPr>
      <xdr:spPr>
        <a:xfrm>
          <a:off x="16952595" y="1470469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11430</xdr:rowOff>
    </xdr:from>
    <xdr:to xmlns:xdr="http://schemas.openxmlformats.org/drawingml/2006/spreadsheetDrawing">
      <xdr:col>81</xdr:col>
      <xdr:colOff>95250</xdr:colOff>
      <xdr:row>86</xdr:row>
      <xdr:rowOff>116840</xdr:rowOff>
    </xdr:to>
    <xdr:sp textlink="">
      <xdr:nvSpPr>
        <xdr:cNvPr id="256" name="フローチャート: 判断 255"/>
        <xdr:cNvSpPr/>
      </xdr:nvSpPr>
      <xdr:spPr>
        <a:xfrm>
          <a:off x="16814800" y="1472755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149860</xdr:rowOff>
    </xdr:from>
    <xdr:to xmlns:xdr="http://schemas.openxmlformats.org/drawingml/2006/spreadsheetDrawing">
      <xdr:col>77</xdr:col>
      <xdr:colOff>44450</xdr:colOff>
      <xdr:row>86</xdr:row>
      <xdr:rowOff>119380</xdr:rowOff>
    </xdr:to>
    <xdr:cxnSp macro="">
      <xdr:nvCxnSpPr>
        <xdr:cNvPr id="257" name="直線コネクタ 256"/>
        <xdr:cNvCxnSpPr/>
      </xdr:nvCxnSpPr>
      <xdr:spPr>
        <a:xfrm flipV="1">
          <a:off x="15153640" y="14180185"/>
          <a:ext cx="879475"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24765</xdr:rowOff>
    </xdr:from>
    <xdr:to xmlns:xdr="http://schemas.openxmlformats.org/drawingml/2006/spreadsheetDrawing">
      <xdr:col>77</xdr:col>
      <xdr:colOff>95250</xdr:colOff>
      <xdr:row>86</xdr:row>
      <xdr:rowOff>130175</xdr:rowOff>
    </xdr:to>
    <xdr:sp textlink="">
      <xdr:nvSpPr>
        <xdr:cNvPr id="258" name="フローチャート: 判断 257"/>
        <xdr:cNvSpPr/>
      </xdr:nvSpPr>
      <xdr:spPr>
        <a:xfrm>
          <a:off x="15984220" y="1474089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114935</xdr:rowOff>
    </xdr:from>
    <xdr:ext cx="736600" cy="269240"/>
    <xdr:sp textlink="">
      <xdr:nvSpPr>
        <xdr:cNvPr id="259" name="テキスト ボックス 258"/>
        <xdr:cNvSpPr txBox="1"/>
      </xdr:nvSpPr>
      <xdr:spPr>
        <a:xfrm>
          <a:off x="15655925" y="1483106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119380</xdr:rowOff>
    </xdr:from>
    <xdr:to xmlns:xdr="http://schemas.openxmlformats.org/drawingml/2006/spreadsheetDrawing">
      <xdr:col>72</xdr:col>
      <xdr:colOff>203200</xdr:colOff>
      <xdr:row>86</xdr:row>
      <xdr:rowOff>119380</xdr:rowOff>
    </xdr:to>
    <xdr:cxnSp macro="">
      <xdr:nvCxnSpPr>
        <xdr:cNvPr id="260" name="直線コネクタ 259"/>
        <xdr:cNvCxnSpPr/>
      </xdr:nvCxnSpPr>
      <xdr:spPr>
        <a:xfrm>
          <a:off x="14272260" y="1483550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38735</xdr:rowOff>
    </xdr:from>
    <xdr:to xmlns:xdr="http://schemas.openxmlformats.org/drawingml/2006/spreadsheetDrawing">
      <xdr:col>73</xdr:col>
      <xdr:colOff>44450</xdr:colOff>
      <xdr:row>86</xdr:row>
      <xdr:rowOff>144780</xdr:rowOff>
    </xdr:to>
    <xdr:sp textlink="">
      <xdr:nvSpPr>
        <xdr:cNvPr id="261" name="フローチャート: 判断 260"/>
        <xdr:cNvSpPr/>
      </xdr:nvSpPr>
      <xdr:spPr>
        <a:xfrm>
          <a:off x="15102840" y="14754860"/>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154940</xdr:rowOff>
    </xdr:from>
    <xdr:ext cx="756920" cy="264160"/>
    <xdr:sp textlink="">
      <xdr:nvSpPr>
        <xdr:cNvPr id="262" name="テキスト ボックス 261"/>
        <xdr:cNvSpPr txBox="1"/>
      </xdr:nvSpPr>
      <xdr:spPr>
        <a:xfrm>
          <a:off x="14774545" y="1452816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119380</xdr:rowOff>
    </xdr:from>
    <xdr:to xmlns:xdr="http://schemas.openxmlformats.org/drawingml/2006/spreadsheetDrawing">
      <xdr:col>68</xdr:col>
      <xdr:colOff>152400</xdr:colOff>
      <xdr:row>86</xdr:row>
      <xdr:rowOff>133350</xdr:rowOff>
    </xdr:to>
    <xdr:cxnSp macro="">
      <xdr:nvCxnSpPr>
        <xdr:cNvPr id="263" name="直線コネクタ 262"/>
        <xdr:cNvCxnSpPr/>
      </xdr:nvCxnSpPr>
      <xdr:spPr>
        <a:xfrm flipV="1">
          <a:off x="13390880" y="14835505"/>
          <a:ext cx="8813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24765</xdr:rowOff>
    </xdr:from>
    <xdr:to xmlns:xdr="http://schemas.openxmlformats.org/drawingml/2006/spreadsheetDrawing">
      <xdr:col>68</xdr:col>
      <xdr:colOff>203200</xdr:colOff>
      <xdr:row>86</xdr:row>
      <xdr:rowOff>130175</xdr:rowOff>
    </xdr:to>
    <xdr:sp textlink="">
      <xdr:nvSpPr>
        <xdr:cNvPr id="264" name="フローチャート: 判断 263"/>
        <xdr:cNvSpPr/>
      </xdr:nvSpPr>
      <xdr:spPr>
        <a:xfrm>
          <a:off x="14221460" y="14740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140970</xdr:rowOff>
    </xdr:from>
    <xdr:ext cx="762000" cy="269240"/>
    <xdr:sp textlink="">
      <xdr:nvSpPr>
        <xdr:cNvPr id="265" name="テキスト ボックス 264"/>
        <xdr:cNvSpPr txBox="1"/>
      </xdr:nvSpPr>
      <xdr:spPr>
        <a:xfrm>
          <a:off x="13895070" y="145141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38735</xdr:rowOff>
    </xdr:from>
    <xdr:to xmlns:xdr="http://schemas.openxmlformats.org/drawingml/2006/spreadsheetDrawing">
      <xdr:col>64</xdr:col>
      <xdr:colOff>152400</xdr:colOff>
      <xdr:row>86</xdr:row>
      <xdr:rowOff>144780</xdr:rowOff>
    </xdr:to>
    <xdr:sp textlink="">
      <xdr:nvSpPr>
        <xdr:cNvPr id="266" name="フローチャート: 判断 265"/>
        <xdr:cNvSpPr/>
      </xdr:nvSpPr>
      <xdr:spPr>
        <a:xfrm>
          <a:off x="13340080" y="147548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154940</xdr:rowOff>
    </xdr:from>
    <xdr:ext cx="756920" cy="264160"/>
    <xdr:sp textlink="">
      <xdr:nvSpPr>
        <xdr:cNvPr id="267" name="テキスト ボックス 266"/>
        <xdr:cNvSpPr txBox="1"/>
      </xdr:nvSpPr>
      <xdr:spPr>
        <a:xfrm>
          <a:off x="13013690" y="1452816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36830</xdr:rowOff>
    </xdr:from>
    <xdr:ext cx="762000" cy="269240"/>
    <xdr:sp textlink="">
      <xdr:nvSpPr>
        <xdr:cNvPr id="268" name="テキスト ボックス 267"/>
        <xdr:cNvSpPr txBox="1"/>
      </xdr:nvSpPr>
      <xdr:spPr>
        <a:xfrm>
          <a:off x="16649700"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36830</xdr:rowOff>
    </xdr:from>
    <xdr:ext cx="762000" cy="269240"/>
    <xdr:sp textlink="">
      <xdr:nvSpPr>
        <xdr:cNvPr id="269" name="テキスト ボックス 268"/>
        <xdr:cNvSpPr txBox="1"/>
      </xdr:nvSpPr>
      <xdr:spPr>
        <a:xfrm>
          <a:off x="15819120"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36830</xdr:rowOff>
    </xdr:from>
    <xdr:ext cx="762000" cy="269240"/>
    <xdr:sp textlink="">
      <xdr:nvSpPr>
        <xdr:cNvPr id="270" name="テキスト ボックス 269"/>
        <xdr:cNvSpPr txBox="1"/>
      </xdr:nvSpPr>
      <xdr:spPr>
        <a:xfrm>
          <a:off x="14939645"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36830</xdr:rowOff>
    </xdr:from>
    <xdr:ext cx="762000" cy="269240"/>
    <xdr:sp textlink="">
      <xdr:nvSpPr>
        <xdr:cNvPr id="271" name="テキスト ボックス 270"/>
        <xdr:cNvSpPr txBox="1"/>
      </xdr:nvSpPr>
      <xdr:spPr>
        <a:xfrm>
          <a:off x="14058265" y="157816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36830</xdr:rowOff>
    </xdr:from>
    <xdr:ext cx="756920" cy="269240"/>
    <xdr:sp textlink="">
      <xdr:nvSpPr>
        <xdr:cNvPr id="272" name="テキスト ボックス 271"/>
        <xdr:cNvSpPr txBox="1"/>
      </xdr:nvSpPr>
      <xdr:spPr>
        <a:xfrm>
          <a:off x="13176885" y="1578165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96520</xdr:rowOff>
    </xdr:from>
    <xdr:to xmlns:xdr="http://schemas.openxmlformats.org/drawingml/2006/spreadsheetDrawing">
      <xdr:col>81</xdr:col>
      <xdr:colOff>95250</xdr:colOff>
      <xdr:row>83</xdr:row>
      <xdr:rowOff>24130</xdr:rowOff>
    </xdr:to>
    <xdr:sp textlink="">
      <xdr:nvSpPr>
        <xdr:cNvPr id="273" name="楕円 272"/>
        <xdr:cNvSpPr/>
      </xdr:nvSpPr>
      <xdr:spPr>
        <a:xfrm>
          <a:off x="16814800" y="1412684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114300</xdr:rowOff>
    </xdr:from>
    <xdr:ext cx="762000" cy="269240"/>
    <xdr:sp textlink="">
      <xdr:nvSpPr>
        <xdr:cNvPr id="274" name="給与水準   （国との比較）該当値テキスト"/>
        <xdr:cNvSpPr txBox="1"/>
      </xdr:nvSpPr>
      <xdr:spPr>
        <a:xfrm>
          <a:off x="16952595" y="139731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96520</xdr:rowOff>
    </xdr:from>
    <xdr:to xmlns:xdr="http://schemas.openxmlformats.org/drawingml/2006/spreadsheetDrawing">
      <xdr:col>77</xdr:col>
      <xdr:colOff>95250</xdr:colOff>
      <xdr:row>83</xdr:row>
      <xdr:rowOff>24130</xdr:rowOff>
    </xdr:to>
    <xdr:sp textlink="">
      <xdr:nvSpPr>
        <xdr:cNvPr id="275" name="楕円 274"/>
        <xdr:cNvSpPr/>
      </xdr:nvSpPr>
      <xdr:spPr>
        <a:xfrm>
          <a:off x="15984220" y="1412684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34925</xdr:rowOff>
    </xdr:from>
    <xdr:ext cx="736600" cy="269240"/>
    <xdr:sp textlink="">
      <xdr:nvSpPr>
        <xdr:cNvPr id="276" name="テキスト ボックス 275"/>
        <xdr:cNvSpPr txBox="1"/>
      </xdr:nvSpPr>
      <xdr:spPr>
        <a:xfrm>
          <a:off x="15655925" y="138938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66675</xdr:rowOff>
    </xdr:from>
    <xdr:to xmlns:xdr="http://schemas.openxmlformats.org/drawingml/2006/spreadsheetDrawing">
      <xdr:col>73</xdr:col>
      <xdr:colOff>44450</xdr:colOff>
      <xdr:row>86</xdr:row>
      <xdr:rowOff>171450</xdr:rowOff>
    </xdr:to>
    <xdr:sp textlink="">
      <xdr:nvSpPr>
        <xdr:cNvPr id="277" name="楕円 276"/>
        <xdr:cNvSpPr/>
      </xdr:nvSpPr>
      <xdr:spPr>
        <a:xfrm>
          <a:off x="15102840" y="14782800"/>
          <a:ext cx="9969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156210</xdr:rowOff>
    </xdr:from>
    <xdr:ext cx="756920" cy="264160"/>
    <xdr:sp textlink="">
      <xdr:nvSpPr>
        <xdr:cNvPr id="278" name="テキスト ボックス 277"/>
        <xdr:cNvSpPr txBox="1"/>
      </xdr:nvSpPr>
      <xdr:spPr>
        <a:xfrm>
          <a:off x="14774545" y="1487233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66675</xdr:rowOff>
    </xdr:from>
    <xdr:to xmlns:xdr="http://schemas.openxmlformats.org/drawingml/2006/spreadsheetDrawing">
      <xdr:col>68</xdr:col>
      <xdr:colOff>203200</xdr:colOff>
      <xdr:row>86</xdr:row>
      <xdr:rowOff>171450</xdr:rowOff>
    </xdr:to>
    <xdr:sp textlink="">
      <xdr:nvSpPr>
        <xdr:cNvPr id="279" name="楕円 278"/>
        <xdr:cNvSpPr/>
      </xdr:nvSpPr>
      <xdr:spPr>
        <a:xfrm>
          <a:off x="14221460" y="147828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156210</xdr:rowOff>
    </xdr:from>
    <xdr:ext cx="762000" cy="264160"/>
    <xdr:sp textlink="">
      <xdr:nvSpPr>
        <xdr:cNvPr id="280" name="テキスト ボックス 279"/>
        <xdr:cNvSpPr txBox="1"/>
      </xdr:nvSpPr>
      <xdr:spPr>
        <a:xfrm>
          <a:off x="13895070" y="14872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80645</xdr:rowOff>
    </xdr:from>
    <xdr:to xmlns:xdr="http://schemas.openxmlformats.org/drawingml/2006/spreadsheetDrawing">
      <xdr:col>64</xdr:col>
      <xdr:colOff>152400</xdr:colOff>
      <xdr:row>87</xdr:row>
      <xdr:rowOff>8255</xdr:rowOff>
    </xdr:to>
    <xdr:sp textlink="">
      <xdr:nvSpPr>
        <xdr:cNvPr id="281" name="楕円 280"/>
        <xdr:cNvSpPr/>
      </xdr:nvSpPr>
      <xdr:spPr>
        <a:xfrm>
          <a:off x="13340080" y="14796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170180</xdr:rowOff>
    </xdr:from>
    <xdr:ext cx="756920" cy="263525"/>
    <xdr:sp textlink="">
      <xdr:nvSpPr>
        <xdr:cNvPr id="282" name="テキスト ボックス 281"/>
        <xdr:cNvSpPr txBox="1"/>
      </xdr:nvSpPr>
      <xdr:spPr>
        <a:xfrm>
          <a:off x="13013690" y="1488630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56515</xdr:rowOff>
    </xdr:to>
    <xdr:sp textlink="">
      <xdr:nvSpPr>
        <xdr:cNvPr id="283" name="正方形/長方形 282"/>
        <xdr:cNvSpPr/>
      </xdr:nvSpPr>
      <xdr:spPr>
        <a:xfrm>
          <a:off x="12710795" y="879792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58060" cy="306070"/>
    <xdr:sp textlink="">
      <xdr:nvSpPr>
        <xdr:cNvPr id="284" name="テキスト ボックス 283"/>
        <xdr:cNvSpPr txBox="1"/>
      </xdr:nvSpPr>
      <xdr:spPr>
        <a:xfrm>
          <a:off x="13226415" y="9159875"/>
          <a:ext cx="225806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4965"/>
    <xdr:sp textlink="">
      <xdr:nvSpPr>
        <xdr:cNvPr id="285" name="テキスト ボックス 284"/>
        <xdr:cNvSpPr txBox="1"/>
      </xdr:nvSpPr>
      <xdr:spPr>
        <a:xfrm>
          <a:off x="15593695" y="9134475"/>
          <a:ext cx="164592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164465</xdr:rowOff>
    </xdr:from>
    <xdr:to xmlns:xdr="http://schemas.openxmlformats.org/drawingml/2006/spreadsheetDrawing">
      <xdr:col>93</xdr:col>
      <xdr:colOff>6350</xdr:colOff>
      <xdr:row>54</xdr:row>
      <xdr:rowOff>76200</xdr:rowOff>
    </xdr:to>
    <xdr:sp textlink="">
      <xdr:nvSpPr>
        <xdr:cNvPr id="286" name="正方形/長方形 285"/>
        <xdr:cNvSpPr/>
      </xdr:nvSpPr>
      <xdr:spPr>
        <a:xfrm>
          <a:off x="17808575" y="9051290"/>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94615</xdr:rowOff>
    </xdr:to>
    <xdr:sp textlink="">
      <xdr:nvSpPr>
        <xdr:cNvPr id="287" name="正方形/長方形 286"/>
        <xdr:cNvSpPr/>
      </xdr:nvSpPr>
      <xdr:spPr>
        <a:xfrm>
          <a:off x="17808575" y="9242425"/>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164465</xdr:rowOff>
    </xdr:from>
    <xdr:to xmlns:xdr="http://schemas.openxmlformats.org/drawingml/2006/spreadsheetDrawing">
      <xdr:col>99</xdr:col>
      <xdr:colOff>146050</xdr:colOff>
      <xdr:row>54</xdr:row>
      <xdr:rowOff>76200</xdr:rowOff>
    </xdr:to>
    <xdr:sp textlink="">
      <xdr:nvSpPr>
        <xdr:cNvPr id="288" name="正方形/長方形 287"/>
        <xdr:cNvSpPr/>
      </xdr:nvSpPr>
      <xdr:spPr>
        <a:xfrm>
          <a:off x="19444335" y="9051290"/>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94615</xdr:rowOff>
    </xdr:to>
    <xdr:sp textlink="">
      <xdr:nvSpPr>
        <xdr:cNvPr id="289" name="正方形/長方形 288"/>
        <xdr:cNvSpPr/>
      </xdr:nvSpPr>
      <xdr:spPr>
        <a:xfrm>
          <a:off x="19444335" y="924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164465</xdr:rowOff>
    </xdr:from>
    <xdr:to xmlns:xdr="http://schemas.openxmlformats.org/drawingml/2006/spreadsheetDrawing">
      <xdr:col>106</xdr:col>
      <xdr:colOff>139700</xdr:colOff>
      <xdr:row>54</xdr:row>
      <xdr:rowOff>76200</xdr:rowOff>
    </xdr:to>
    <xdr:sp textlink="">
      <xdr:nvSpPr>
        <xdr:cNvPr id="290" name="正方形/長方形 289"/>
        <xdr:cNvSpPr/>
      </xdr:nvSpPr>
      <xdr:spPr>
        <a:xfrm>
          <a:off x="20891500" y="9051290"/>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94615</xdr:rowOff>
    </xdr:to>
    <xdr:sp textlink="">
      <xdr:nvSpPr>
        <xdr:cNvPr id="291" name="正方形/長方形 290"/>
        <xdr:cNvSpPr/>
      </xdr:nvSpPr>
      <xdr:spPr>
        <a:xfrm>
          <a:off x="20891500" y="924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textlink="">
      <xdr:nvSpPr>
        <xdr:cNvPr id="292" name="正方形/長方形 291"/>
        <xdr:cNvSpPr/>
      </xdr:nvSpPr>
      <xdr:spPr>
        <a:xfrm>
          <a:off x="12710795" y="9559290"/>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115</xdr:col>
      <xdr:colOff>31750</xdr:colOff>
      <xdr:row>70</xdr:row>
      <xdr:rowOff>0</xdr:rowOff>
    </xdr:to>
    <xdr:sp textlink="">
      <xdr:nvSpPr>
        <xdr:cNvPr id="293" name="正方形/長方形 292"/>
        <xdr:cNvSpPr/>
      </xdr:nvSpPr>
      <xdr:spPr>
        <a:xfrm>
          <a:off x="17933670" y="9559290"/>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104</xdr:col>
      <xdr:colOff>114300</xdr:colOff>
      <xdr:row>57</xdr:row>
      <xdr:rowOff>69850</xdr:rowOff>
    </xdr:to>
    <xdr:sp textlink="">
      <xdr:nvSpPr>
        <xdr:cNvPr id="294" name="正方形/長方形 293"/>
        <xdr:cNvSpPr/>
      </xdr:nvSpPr>
      <xdr:spPr>
        <a:xfrm>
          <a:off x="17933670" y="9559290"/>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112395</xdr:rowOff>
    </xdr:to>
    <xdr:sp textlink="" fLocksText="0">
      <xdr:nvSpPr>
        <xdr:cNvPr id="295" name="テキスト ボックス 294"/>
        <xdr:cNvSpPr txBox="1"/>
      </xdr:nvSpPr>
      <xdr:spPr>
        <a:xfrm>
          <a:off x="18060670" y="9877425"/>
          <a:ext cx="5725160" cy="20364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職員数は、財政健全化実行計画に基づき、効率的で質の高い市民サービスをめざした組織改革を進め、適正な定員管理に努める。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また、業務のアウトソーシングや行政のデジタルトランスフォーメーションを推進することで、さらなる行政のスリム化を図る。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4805" cy="225425"/>
    <xdr:sp textlink="">
      <xdr:nvSpPr>
        <xdr:cNvPr id="296" name="テキスト ボックス 295"/>
        <xdr:cNvSpPr txBox="1"/>
      </xdr:nvSpPr>
      <xdr:spPr>
        <a:xfrm>
          <a:off x="12672695" y="936942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2710795" y="11972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30480</xdr:rowOff>
    </xdr:from>
    <xdr:ext cx="756920" cy="263525"/>
    <xdr:sp textlink="">
      <xdr:nvSpPr>
        <xdr:cNvPr id="298" name="テキスト ボックス 297"/>
        <xdr:cNvSpPr txBox="1"/>
      </xdr:nvSpPr>
      <xdr:spPr>
        <a:xfrm>
          <a:off x="11956415" y="1183195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171450</xdr:rowOff>
    </xdr:from>
    <xdr:to xmlns:xdr="http://schemas.openxmlformats.org/drawingml/2006/spreadsheetDrawing">
      <xdr:col>85</xdr:col>
      <xdr:colOff>95250</xdr:colOff>
      <xdr:row>67</xdr:row>
      <xdr:rowOff>171450</xdr:rowOff>
    </xdr:to>
    <xdr:cxnSp macro="">
      <xdr:nvCxnSpPr>
        <xdr:cNvPr id="299" name="直線コネクタ 298"/>
        <xdr:cNvCxnSpPr/>
      </xdr:nvCxnSpPr>
      <xdr:spPr>
        <a:xfrm>
          <a:off x="12710795" y="116300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27940</xdr:rowOff>
    </xdr:from>
    <xdr:ext cx="756920" cy="267335"/>
    <xdr:sp textlink="">
      <xdr:nvSpPr>
        <xdr:cNvPr id="300" name="テキスト ボックス 299"/>
        <xdr:cNvSpPr txBox="1"/>
      </xdr:nvSpPr>
      <xdr:spPr>
        <a:xfrm>
          <a:off x="11956415" y="11486515"/>
          <a:ext cx="756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171450</xdr:rowOff>
    </xdr:from>
    <xdr:to xmlns:xdr="http://schemas.openxmlformats.org/drawingml/2006/spreadsheetDrawing">
      <xdr:col>85</xdr:col>
      <xdr:colOff>95250</xdr:colOff>
      <xdr:row>65</xdr:row>
      <xdr:rowOff>171450</xdr:rowOff>
    </xdr:to>
    <xdr:cxnSp macro="">
      <xdr:nvCxnSpPr>
        <xdr:cNvPr id="301" name="直線コネクタ 300"/>
        <xdr:cNvCxnSpPr/>
      </xdr:nvCxnSpPr>
      <xdr:spPr>
        <a:xfrm>
          <a:off x="12710795" y="112871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26035</xdr:rowOff>
    </xdr:from>
    <xdr:ext cx="756920" cy="267335"/>
    <xdr:sp textlink="">
      <xdr:nvSpPr>
        <xdr:cNvPr id="302" name="テキスト ボックス 301"/>
        <xdr:cNvSpPr txBox="1"/>
      </xdr:nvSpPr>
      <xdr:spPr>
        <a:xfrm>
          <a:off x="11956415" y="11141710"/>
          <a:ext cx="756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171450</xdr:rowOff>
    </xdr:from>
    <xdr:to xmlns:xdr="http://schemas.openxmlformats.org/drawingml/2006/spreadsheetDrawing">
      <xdr:col>85</xdr:col>
      <xdr:colOff>95250</xdr:colOff>
      <xdr:row>63</xdr:row>
      <xdr:rowOff>171450</xdr:rowOff>
    </xdr:to>
    <xdr:cxnSp macro="">
      <xdr:nvCxnSpPr>
        <xdr:cNvPr id="303" name="直線コネクタ 302"/>
        <xdr:cNvCxnSpPr/>
      </xdr:nvCxnSpPr>
      <xdr:spPr>
        <a:xfrm>
          <a:off x="12710795" y="109442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24130</xdr:rowOff>
    </xdr:from>
    <xdr:ext cx="756920" cy="267970"/>
    <xdr:sp textlink="">
      <xdr:nvSpPr>
        <xdr:cNvPr id="304" name="テキスト ボックス 303"/>
        <xdr:cNvSpPr txBox="1"/>
      </xdr:nvSpPr>
      <xdr:spPr>
        <a:xfrm>
          <a:off x="11956415" y="10796905"/>
          <a:ext cx="756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170815</xdr:rowOff>
    </xdr:from>
    <xdr:to xmlns:xdr="http://schemas.openxmlformats.org/drawingml/2006/spreadsheetDrawing">
      <xdr:col>85</xdr:col>
      <xdr:colOff>95250</xdr:colOff>
      <xdr:row>61</xdr:row>
      <xdr:rowOff>170815</xdr:rowOff>
    </xdr:to>
    <xdr:cxnSp macro="">
      <xdr:nvCxnSpPr>
        <xdr:cNvPr id="305" name="直線コネクタ 304"/>
        <xdr:cNvCxnSpPr/>
      </xdr:nvCxnSpPr>
      <xdr:spPr>
        <a:xfrm>
          <a:off x="12710795" y="106006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22860</xdr:rowOff>
    </xdr:from>
    <xdr:ext cx="756920" cy="269240"/>
    <xdr:sp textlink="">
      <xdr:nvSpPr>
        <xdr:cNvPr id="306" name="テキスト ボックス 305"/>
        <xdr:cNvSpPr txBox="1"/>
      </xdr:nvSpPr>
      <xdr:spPr>
        <a:xfrm>
          <a:off x="11956415" y="104527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161925</xdr:rowOff>
    </xdr:from>
    <xdr:to xmlns:xdr="http://schemas.openxmlformats.org/drawingml/2006/spreadsheetDrawing">
      <xdr:col>85</xdr:col>
      <xdr:colOff>95250</xdr:colOff>
      <xdr:row>59</xdr:row>
      <xdr:rowOff>161925</xdr:rowOff>
    </xdr:to>
    <xdr:cxnSp macro="">
      <xdr:nvCxnSpPr>
        <xdr:cNvPr id="307" name="直線コネクタ 306"/>
        <xdr:cNvCxnSpPr/>
      </xdr:nvCxnSpPr>
      <xdr:spPr>
        <a:xfrm>
          <a:off x="12710795" y="1024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6920" cy="260985"/>
    <xdr:sp textlink="">
      <xdr:nvSpPr>
        <xdr:cNvPr id="308" name="テキスト ボックス 307"/>
        <xdr:cNvSpPr txBox="1"/>
      </xdr:nvSpPr>
      <xdr:spPr>
        <a:xfrm>
          <a:off x="11956415" y="1010666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160020</xdr:rowOff>
    </xdr:from>
    <xdr:to xmlns:xdr="http://schemas.openxmlformats.org/drawingml/2006/spreadsheetDrawing">
      <xdr:col>85</xdr:col>
      <xdr:colOff>95250</xdr:colOff>
      <xdr:row>57</xdr:row>
      <xdr:rowOff>160020</xdr:rowOff>
    </xdr:to>
    <xdr:cxnSp macro="">
      <xdr:nvCxnSpPr>
        <xdr:cNvPr id="309" name="直線コネクタ 308"/>
        <xdr:cNvCxnSpPr/>
      </xdr:nvCxnSpPr>
      <xdr:spPr>
        <a:xfrm>
          <a:off x="12710795" y="990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6920" cy="254000"/>
    <xdr:sp textlink="">
      <xdr:nvSpPr>
        <xdr:cNvPr id="310" name="テキスト ボックス 309"/>
        <xdr:cNvSpPr txBox="1"/>
      </xdr:nvSpPr>
      <xdr:spPr>
        <a:xfrm>
          <a:off x="11956415" y="97618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55</xdr:row>
      <xdr:rowOff>158115</xdr:rowOff>
    </xdr:to>
    <xdr:cxnSp macro="">
      <xdr:nvCxnSpPr>
        <xdr:cNvPr id="311" name="直線コネクタ 310"/>
        <xdr:cNvCxnSpPr/>
      </xdr:nvCxnSpPr>
      <xdr:spPr>
        <a:xfrm>
          <a:off x="12710795" y="95592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6920" cy="257810"/>
    <xdr:sp textlink="">
      <xdr:nvSpPr>
        <xdr:cNvPr id="312" name="テキスト ボックス 311"/>
        <xdr:cNvSpPr txBox="1"/>
      </xdr:nvSpPr>
      <xdr:spPr>
        <a:xfrm>
          <a:off x="11956415" y="941768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textlink="">
      <xdr:nvSpPr>
        <xdr:cNvPr id="313" name="定員管理の状況グラフ枠"/>
        <xdr:cNvSpPr/>
      </xdr:nvSpPr>
      <xdr:spPr>
        <a:xfrm>
          <a:off x="12710795" y="9559290"/>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6863695" y="9930765"/>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153670</xdr:rowOff>
    </xdr:from>
    <xdr:ext cx="762000" cy="269240"/>
    <xdr:sp textlink="">
      <xdr:nvSpPr>
        <xdr:cNvPr id="315" name="定員管理の状況最小値テキスト"/>
        <xdr:cNvSpPr txBox="1"/>
      </xdr:nvSpPr>
      <xdr:spPr>
        <a:xfrm>
          <a:off x="16952595" y="114407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6776700" y="114630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2000" cy="258445"/>
    <xdr:sp textlink="">
      <xdr:nvSpPr>
        <xdr:cNvPr id="317" name="定員管理の状況最大値テキスト"/>
        <xdr:cNvSpPr txBox="1"/>
      </xdr:nvSpPr>
      <xdr:spPr>
        <a:xfrm>
          <a:off x="16952595" y="9674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6776700" y="9930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165100</xdr:rowOff>
    </xdr:from>
    <xdr:to xmlns:xdr="http://schemas.openxmlformats.org/drawingml/2006/spreadsheetDrawing">
      <xdr:col>81</xdr:col>
      <xdr:colOff>44450</xdr:colOff>
      <xdr:row>64</xdr:row>
      <xdr:rowOff>33655</xdr:rowOff>
    </xdr:to>
    <xdr:cxnSp macro="">
      <xdr:nvCxnSpPr>
        <xdr:cNvPr id="319" name="直線コネクタ 318"/>
        <xdr:cNvCxnSpPr/>
      </xdr:nvCxnSpPr>
      <xdr:spPr>
        <a:xfrm>
          <a:off x="16033115" y="10937875"/>
          <a:ext cx="8305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139700</xdr:rowOff>
    </xdr:from>
    <xdr:ext cx="762000" cy="267970"/>
    <xdr:sp textlink="">
      <xdr:nvSpPr>
        <xdr:cNvPr id="320" name="定員管理の状況平均値テキスト"/>
        <xdr:cNvSpPr txBox="1"/>
      </xdr:nvSpPr>
      <xdr:spPr>
        <a:xfrm>
          <a:off x="16952595" y="1022667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128270</xdr:rowOff>
    </xdr:from>
    <xdr:to xmlns:xdr="http://schemas.openxmlformats.org/drawingml/2006/spreadsheetDrawing">
      <xdr:col>81</xdr:col>
      <xdr:colOff>95250</xdr:colOff>
      <xdr:row>61</xdr:row>
      <xdr:rowOff>55880</xdr:rowOff>
    </xdr:to>
    <xdr:sp textlink="">
      <xdr:nvSpPr>
        <xdr:cNvPr id="321" name="フローチャート: 判断 320"/>
        <xdr:cNvSpPr/>
      </xdr:nvSpPr>
      <xdr:spPr>
        <a:xfrm>
          <a:off x="16814800" y="1038669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165100</xdr:rowOff>
    </xdr:from>
    <xdr:to xmlns:xdr="http://schemas.openxmlformats.org/drawingml/2006/spreadsheetDrawing">
      <xdr:col>77</xdr:col>
      <xdr:colOff>44450</xdr:colOff>
      <xdr:row>64</xdr:row>
      <xdr:rowOff>17780</xdr:rowOff>
    </xdr:to>
    <xdr:cxnSp macro="">
      <xdr:nvCxnSpPr>
        <xdr:cNvPr id="322" name="直線コネクタ 321"/>
        <xdr:cNvCxnSpPr/>
      </xdr:nvCxnSpPr>
      <xdr:spPr>
        <a:xfrm flipV="1">
          <a:off x="15153640" y="10937875"/>
          <a:ext cx="879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88265</xdr:rowOff>
    </xdr:from>
    <xdr:to xmlns:xdr="http://schemas.openxmlformats.org/drawingml/2006/spreadsheetDrawing">
      <xdr:col>77</xdr:col>
      <xdr:colOff>95250</xdr:colOff>
      <xdr:row>61</xdr:row>
      <xdr:rowOff>15875</xdr:rowOff>
    </xdr:to>
    <xdr:sp textlink="">
      <xdr:nvSpPr>
        <xdr:cNvPr id="323" name="フローチャート: 判断 322"/>
        <xdr:cNvSpPr/>
      </xdr:nvSpPr>
      <xdr:spPr>
        <a:xfrm>
          <a:off x="15984220" y="103466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24765</xdr:rowOff>
    </xdr:from>
    <xdr:ext cx="736600" cy="261620"/>
    <xdr:sp textlink="">
      <xdr:nvSpPr>
        <xdr:cNvPr id="324" name="テキスト ボックス 323"/>
        <xdr:cNvSpPr txBox="1"/>
      </xdr:nvSpPr>
      <xdr:spPr>
        <a:xfrm>
          <a:off x="15655925" y="1011174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17780</xdr:rowOff>
    </xdr:from>
    <xdr:to xmlns:xdr="http://schemas.openxmlformats.org/drawingml/2006/spreadsheetDrawing">
      <xdr:col>72</xdr:col>
      <xdr:colOff>203200</xdr:colOff>
      <xdr:row>64</xdr:row>
      <xdr:rowOff>22860</xdr:rowOff>
    </xdr:to>
    <xdr:cxnSp macro="">
      <xdr:nvCxnSpPr>
        <xdr:cNvPr id="325" name="直線コネクタ 324"/>
        <xdr:cNvCxnSpPr/>
      </xdr:nvCxnSpPr>
      <xdr:spPr>
        <a:xfrm flipV="1">
          <a:off x="14272260" y="10962005"/>
          <a:ext cx="881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78740</xdr:rowOff>
    </xdr:from>
    <xdr:to xmlns:xdr="http://schemas.openxmlformats.org/drawingml/2006/spreadsheetDrawing">
      <xdr:col>73</xdr:col>
      <xdr:colOff>44450</xdr:colOff>
      <xdr:row>61</xdr:row>
      <xdr:rowOff>6350</xdr:rowOff>
    </xdr:to>
    <xdr:sp textlink="">
      <xdr:nvSpPr>
        <xdr:cNvPr id="326" name="フローチャート: 判断 325"/>
        <xdr:cNvSpPr/>
      </xdr:nvSpPr>
      <xdr:spPr>
        <a:xfrm>
          <a:off x="15102840" y="1033716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56920" cy="262890"/>
    <xdr:sp textlink="">
      <xdr:nvSpPr>
        <xdr:cNvPr id="327" name="テキスト ボックス 326"/>
        <xdr:cNvSpPr txBox="1"/>
      </xdr:nvSpPr>
      <xdr:spPr>
        <a:xfrm>
          <a:off x="14774545" y="1010285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159385</xdr:rowOff>
    </xdr:from>
    <xdr:to xmlns:xdr="http://schemas.openxmlformats.org/drawingml/2006/spreadsheetDrawing">
      <xdr:col>68</xdr:col>
      <xdr:colOff>152400</xdr:colOff>
      <xdr:row>64</xdr:row>
      <xdr:rowOff>22860</xdr:rowOff>
    </xdr:to>
    <xdr:cxnSp macro="">
      <xdr:nvCxnSpPr>
        <xdr:cNvPr id="328" name="直線コネクタ 327"/>
        <xdr:cNvCxnSpPr/>
      </xdr:nvCxnSpPr>
      <xdr:spPr>
        <a:xfrm>
          <a:off x="13390880" y="10932160"/>
          <a:ext cx="8813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65405</xdr:rowOff>
    </xdr:from>
    <xdr:to xmlns:xdr="http://schemas.openxmlformats.org/drawingml/2006/spreadsheetDrawing">
      <xdr:col>68</xdr:col>
      <xdr:colOff>203200</xdr:colOff>
      <xdr:row>60</xdr:row>
      <xdr:rowOff>170815</xdr:rowOff>
    </xdr:to>
    <xdr:sp textlink="">
      <xdr:nvSpPr>
        <xdr:cNvPr id="329" name="フローチャート: 判断 328"/>
        <xdr:cNvSpPr/>
      </xdr:nvSpPr>
      <xdr:spPr>
        <a:xfrm>
          <a:off x="14221460" y="103238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2540</xdr:rowOff>
    </xdr:from>
    <xdr:ext cx="762000" cy="262255"/>
    <xdr:sp textlink="">
      <xdr:nvSpPr>
        <xdr:cNvPr id="330" name="テキスト ボックス 329"/>
        <xdr:cNvSpPr txBox="1"/>
      </xdr:nvSpPr>
      <xdr:spPr>
        <a:xfrm>
          <a:off x="13895070" y="100895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64770</xdr:rowOff>
    </xdr:from>
    <xdr:to xmlns:xdr="http://schemas.openxmlformats.org/drawingml/2006/spreadsheetDrawing">
      <xdr:col>64</xdr:col>
      <xdr:colOff>152400</xdr:colOff>
      <xdr:row>60</xdr:row>
      <xdr:rowOff>170180</xdr:rowOff>
    </xdr:to>
    <xdr:sp textlink="">
      <xdr:nvSpPr>
        <xdr:cNvPr id="331" name="フローチャート: 判断 330"/>
        <xdr:cNvSpPr/>
      </xdr:nvSpPr>
      <xdr:spPr>
        <a:xfrm>
          <a:off x="13340080" y="103231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1905</xdr:rowOff>
    </xdr:from>
    <xdr:ext cx="756920" cy="262255"/>
    <xdr:sp textlink="">
      <xdr:nvSpPr>
        <xdr:cNvPr id="332" name="テキスト ボックス 331"/>
        <xdr:cNvSpPr txBox="1"/>
      </xdr:nvSpPr>
      <xdr:spPr>
        <a:xfrm>
          <a:off x="13013690" y="10088880"/>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2000" cy="269240"/>
    <xdr:sp textlink="">
      <xdr:nvSpPr>
        <xdr:cNvPr id="333" name="テキスト ボックス 332"/>
        <xdr:cNvSpPr txBox="1"/>
      </xdr:nvSpPr>
      <xdr:spPr>
        <a:xfrm>
          <a:off x="16649700"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2000" cy="269240"/>
    <xdr:sp textlink="">
      <xdr:nvSpPr>
        <xdr:cNvPr id="334" name="テキスト ボックス 333"/>
        <xdr:cNvSpPr txBox="1"/>
      </xdr:nvSpPr>
      <xdr:spPr>
        <a:xfrm>
          <a:off x="15819120"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2000" cy="269240"/>
    <xdr:sp textlink="">
      <xdr:nvSpPr>
        <xdr:cNvPr id="335" name="テキスト ボックス 334"/>
        <xdr:cNvSpPr txBox="1"/>
      </xdr:nvSpPr>
      <xdr:spPr>
        <a:xfrm>
          <a:off x="14939645"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9240"/>
    <xdr:sp textlink="">
      <xdr:nvSpPr>
        <xdr:cNvPr id="336" name="テキスト ボックス 335"/>
        <xdr:cNvSpPr txBox="1"/>
      </xdr:nvSpPr>
      <xdr:spPr>
        <a:xfrm>
          <a:off x="14058265" y="11972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56920" cy="269240"/>
    <xdr:sp textlink="">
      <xdr:nvSpPr>
        <xdr:cNvPr id="337" name="テキスト ボックス 336"/>
        <xdr:cNvSpPr txBox="1"/>
      </xdr:nvSpPr>
      <xdr:spPr>
        <a:xfrm>
          <a:off x="13176885" y="1197292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158750</xdr:rowOff>
    </xdr:from>
    <xdr:to xmlns:xdr="http://schemas.openxmlformats.org/drawingml/2006/spreadsheetDrawing">
      <xdr:col>81</xdr:col>
      <xdr:colOff>95250</xdr:colOff>
      <xdr:row>64</xdr:row>
      <xdr:rowOff>86360</xdr:rowOff>
    </xdr:to>
    <xdr:sp textlink="">
      <xdr:nvSpPr>
        <xdr:cNvPr id="338" name="楕円 337"/>
        <xdr:cNvSpPr/>
      </xdr:nvSpPr>
      <xdr:spPr>
        <a:xfrm>
          <a:off x="16814800" y="1093152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129540</xdr:rowOff>
    </xdr:from>
    <xdr:ext cx="762000" cy="267335"/>
    <xdr:sp textlink="">
      <xdr:nvSpPr>
        <xdr:cNvPr id="339" name="定員管理の状況該当値テキスト"/>
        <xdr:cNvSpPr txBox="1"/>
      </xdr:nvSpPr>
      <xdr:spPr>
        <a:xfrm>
          <a:off x="16952595" y="1090231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113030</xdr:rowOff>
    </xdr:from>
    <xdr:to xmlns:xdr="http://schemas.openxmlformats.org/drawingml/2006/spreadsheetDrawing">
      <xdr:col>77</xdr:col>
      <xdr:colOff>95250</xdr:colOff>
      <xdr:row>64</xdr:row>
      <xdr:rowOff>40640</xdr:rowOff>
    </xdr:to>
    <xdr:sp textlink="">
      <xdr:nvSpPr>
        <xdr:cNvPr id="340" name="楕円 339"/>
        <xdr:cNvSpPr/>
      </xdr:nvSpPr>
      <xdr:spPr>
        <a:xfrm>
          <a:off x="15984220" y="1088580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24130</xdr:rowOff>
    </xdr:from>
    <xdr:ext cx="736600" cy="267970"/>
    <xdr:sp textlink="">
      <xdr:nvSpPr>
        <xdr:cNvPr id="341" name="テキスト ボックス 340"/>
        <xdr:cNvSpPr txBox="1"/>
      </xdr:nvSpPr>
      <xdr:spPr>
        <a:xfrm>
          <a:off x="15655925" y="1096835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142240</xdr:rowOff>
    </xdr:from>
    <xdr:to xmlns:xdr="http://schemas.openxmlformats.org/drawingml/2006/spreadsheetDrawing">
      <xdr:col>73</xdr:col>
      <xdr:colOff>44450</xdr:colOff>
      <xdr:row>64</xdr:row>
      <xdr:rowOff>69850</xdr:rowOff>
    </xdr:to>
    <xdr:sp textlink="">
      <xdr:nvSpPr>
        <xdr:cNvPr id="342" name="楕円 341"/>
        <xdr:cNvSpPr/>
      </xdr:nvSpPr>
      <xdr:spPr>
        <a:xfrm>
          <a:off x="15102840" y="1091501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53975</xdr:rowOff>
    </xdr:from>
    <xdr:ext cx="756920" cy="264160"/>
    <xdr:sp textlink="">
      <xdr:nvSpPr>
        <xdr:cNvPr id="343" name="テキスト ボックス 342"/>
        <xdr:cNvSpPr txBox="1"/>
      </xdr:nvSpPr>
      <xdr:spPr>
        <a:xfrm>
          <a:off x="14774545" y="1099820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148590</xdr:rowOff>
    </xdr:from>
    <xdr:to xmlns:xdr="http://schemas.openxmlformats.org/drawingml/2006/spreadsheetDrawing">
      <xdr:col>68</xdr:col>
      <xdr:colOff>203200</xdr:colOff>
      <xdr:row>64</xdr:row>
      <xdr:rowOff>76200</xdr:rowOff>
    </xdr:to>
    <xdr:sp textlink="">
      <xdr:nvSpPr>
        <xdr:cNvPr id="344" name="楕円 343"/>
        <xdr:cNvSpPr/>
      </xdr:nvSpPr>
      <xdr:spPr>
        <a:xfrm>
          <a:off x="14221460" y="10921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59690</xdr:rowOff>
    </xdr:from>
    <xdr:ext cx="762000" cy="267335"/>
    <xdr:sp textlink="">
      <xdr:nvSpPr>
        <xdr:cNvPr id="345" name="テキスト ボックス 344"/>
        <xdr:cNvSpPr txBox="1"/>
      </xdr:nvSpPr>
      <xdr:spPr>
        <a:xfrm>
          <a:off x="13895070" y="1100391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106680</xdr:rowOff>
    </xdr:from>
    <xdr:to xmlns:xdr="http://schemas.openxmlformats.org/drawingml/2006/spreadsheetDrawing">
      <xdr:col>64</xdr:col>
      <xdr:colOff>152400</xdr:colOff>
      <xdr:row>64</xdr:row>
      <xdr:rowOff>34290</xdr:rowOff>
    </xdr:to>
    <xdr:sp textlink="">
      <xdr:nvSpPr>
        <xdr:cNvPr id="346" name="楕円 345"/>
        <xdr:cNvSpPr/>
      </xdr:nvSpPr>
      <xdr:spPr>
        <a:xfrm>
          <a:off x="13340080" y="10879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18415</xdr:rowOff>
    </xdr:from>
    <xdr:ext cx="756920" cy="264160"/>
    <xdr:sp textlink="">
      <xdr:nvSpPr>
        <xdr:cNvPr id="347" name="テキスト ボックス 346"/>
        <xdr:cNvSpPr txBox="1"/>
      </xdr:nvSpPr>
      <xdr:spPr>
        <a:xfrm>
          <a:off x="13013690" y="1096264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18415</xdr:rowOff>
    </xdr:to>
    <xdr:sp textlink="">
      <xdr:nvSpPr>
        <xdr:cNvPr id="348" name="正方形/長方形 347"/>
        <xdr:cNvSpPr/>
      </xdr:nvSpPr>
      <xdr:spPr>
        <a:xfrm>
          <a:off x="12710795" y="498792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0835" cy="303530"/>
    <xdr:sp textlink="">
      <xdr:nvSpPr>
        <xdr:cNvPr id="349" name="テキスト ボックス 348"/>
        <xdr:cNvSpPr txBox="1"/>
      </xdr:nvSpPr>
      <xdr:spPr>
        <a:xfrm>
          <a:off x="13551535" y="5349875"/>
          <a:ext cx="1600835"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5920" cy="358775"/>
    <xdr:sp textlink="">
      <xdr:nvSpPr>
        <xdr:cNvPr id="350" name="テキスト ボックス 349"/>
        <xdr:cNvSpPr txBox="1"/>
      </xdr:nvSpPr>
      <xdr:spPr>
        <a:xfrm>
          <a:off x="15268575" y="532384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37465</xdr:rowOff>
    </xdr:to>
    <xdr:sp textlink="">
      <xdr:nvSpPr>
        <xdr:cNvPr id="351" name="正方形/長方形 350"/>
        <xdr:cNvSpPr/>
      </xdr:nvSpPr>
      <xdr:spPr>
        <a:xfrm>
          <a:off x="17808575" y="524129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56515</xdr:rowOff>
    </xdr:to>
    <xdr:sp textlink="">
      <xdr:nvSpPr>
        <xdr:cNvPr id="352" name="正方形/長方形 351"/>
        <xdr:cNvSpPr/>
      </xdr:nvSpPr>
      <xdr:spPr>
        <a:xfrm>
          <a:off x="17808575" y="5432425"/>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37465</xdr:rowOff>
    </xdr:to>
    <xdr:sp textlink="">
      <xdr:nvSpPr>
        <xdr:cNvPr id="353" name="正方形/長方形 352"/>
        <xdr:cNvSpPr/>
      </xdr:nvSpPr>
      <xdr:spPr>
        <a:xfrm>
          <a:off x="19444335" y="524129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56515</xdr:rowOff>
    </xdr:to>
    <xdr:sp textlink="">
      <xdr:nvSpPr>
        <xdr:cNvPr id="354" name="正方形/長方形 353"/>
        <xdr:cNvSpPr/>
      </xdr:nvSpPr>
      <xdr:spPr>
        <a:xfrm>
          <a:off x="19444335" y="543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37465</xdr:rowOff>
    </xdr:to>
    <xdr:sp textlink="">
      <xdr:nvSpPr>
        <xdr:cNvPr id="355" name="正方形/長方形 354"/>
        <xdr:cNvSpPr/>
      </xdr:nvSpPr>
      <xdr:spPr>
        <a:xfrm>
          <a:off x="20891500" y="524129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56515</xdr:rowOff>
    </xdr:to>
    <xdr:sp textlink="">
      <xdr:nvSpPr>
        <xdr:cNvPr id="356" name="正方形/長方形 355"/>
        <xdr:cNvSpPr/>
      </xdr:nvSpPr>
      <xdr:spPr>
        <a:xfrm>
          <a:off x="20891500" y="5432425"/>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textlink="">
      <xdr:nvSpPr>
        <xdr:cNvPr id="357" name="正方形/長方形 356"/>
        <xdr:cNvSpPr/>
      </xdr:nvSpPr>
      <xdr:spPr>
        <a:xfrm>
          <a:off x="12710795" y="574992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textlink="">
      <xdr:nvSpPr>
        <xdr:cNvPr id="358" name="正方形/長方形 357"/>
        <xdr:cNvSpPr/>
      </xdr:nvSpPr>
      <xdr:spPr>
        <a:xfrm>
          <a:off x="17933670" y="574992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textlink="">
      <xdr:nvSpPr>
        <xdr:cNvPr id="359" name="正方形/長方形 358"/>
        <xdr:cNvSpPr/>
      </xdr:nvSpPr>
      <xdr:spPr>
        <a:xfrm>
          <a:off x="17933670" y="574992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94615</xdr:rowOff>
    </xdr:from>
    <xdr:to xmlns:xdr="http://schemas.openxmlformats.org/drawingml/2006/spreadsheetDrawing">
      <xdr:col>114</xdr:col>
      <xdr:colOff>114300</xdr:colOff>
      <xdr:row>47</xdr:row>
      <xdr:rowOff>69850</xdr:rowOff>
    </xdr:to>
    <xdr:sp textlink="" fLocksText="0">
      <xdr:nvSpPr>
        <xdr:cNvPr id="360" name="テキスト ボックス 359"/>
        <xdr:cNvSpPr txBox="1"/>
      </xdr:nvSpPr>
      <xdr:spPr>
        <a:xfrm>
          <a:off x="18060670" y="6066790"/>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近年行った大型建設事業に係る起債の元金償還が始まっているため、実質公債費比率が上昇しているが、今後は緩やかに減少していくことが見込まれる。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公共施設マネジメントに基づく施設の最適化に取り組むとともに、債務償還バランスを指標として、緊急度や住民サービスのにニーズを総合的に判断し、事業選択を行うことで、起債発行の抑制に努め、財政硬直化の解消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3370" cy="224790"/>
    <xdr:sp textlink="">
      <xdr:nvSpPr>
        <xdr:cNvPr id="361" name="テキスト ボックス 360"/>
        <xdr:cNvSpPr txBox="1"/>
      </xdr:nvSpPr>
      <xdr:spPr>
        <a:xfrm>
          <a:off x="12672695" y="5559425"/>
          <a:ext cx="2933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710795" y="8162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56920" cy="257175"/>
    <xdr:sp textlink="">
      <xdr:nvSpPr>
        <xdr:cNvPr id="363" name="テキスト ボックス 362"/>
        <xdr:cNvSpPr txBox="1"/>
      </xdr:nvSpPr>
      <xdr:spPr>
        <a:xfrm>
          <a:off x="11956415" y="80200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73660</xdr:rowOff>
    </xdr:from>
    <xdr:to xmlns:xdr="http://schemas.openxmlformats.org/drawingml/2006/spreadsheetDrawing">
      <xdr:col>85</xdr:col>
      <xdr:colOff>95250</xdr:colOff>
      <xdr:row>45</xdr:row>
      <xdr:rowOff>73660</xdr:rowOff>
    </xdr:to>
    <xdr:cxnSp macro="">
      <xdr:nvCxnSpPr>
        <xdr:cNvPr id="364" name="直線コネクタ 363"/>
        <xdr:cNvCxnSpPr/>
      </xdr:nvCxnSpPr>
      <xdr:spPr>
        <a:xfrm>
          <a:off x="12710795" y="77603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56920" cy="259080"/>
    <xdr:sp textlink="">
      <xdr:nvSpPr>
        <xdr:cNvPr id="365" name="テキスト ボックス 364"/>
        <xdr:cNvSpPr txBox="1"/>
      </xdr:nvSpPr>
      <xdr:spPr>
        <a:xfrm>
          <a:off x="11956415" y="7618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710795" y="7358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56920" cy="255270"/>
    <xdr:sp textlink="">
      <xdr:nvSpPr>
        <xdr:cNvPr id="367" name="テキスト ボックス 366"/>
        <xdr:cNvSpPr txBox="1"/>
      </xdr:nvSpPr>
      <xdr:spPr>
        <a:xfrm>
          <a:off x="11956415" y="721614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126365</xdr:rowOff>
    </xdr:from>
    <xdr:to xmlns:xdr="http://schemas.openxmlformats.org/drawingml/2006/spreadsheetDrawing">
      <xdr:col>85</xdr:col>
      <xdr:colOff>95250</xdr:colOff>
      <xdr:row>40</xdr:row>
      <xdr:rowOff>126365</xdr:rowOff>
    </xdr:to>
    <xdr:cxnSp macro="">
      <xdr:nvCxnSpPr>
        <xdr:cNvPr id="368" name="直線コネクタ 367"/>
        <xdr:cNvCxnSpPr/>
      </xdr:nvCxnSpPr>
      <xdr:spPr>
        <a:xfrm>
          <a:off x="12710795" y="69557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56920" cy="253365"/>
    <xdr:sp textlink="">
      <xdr:nvSpPr>
        <xdr:cNvPr id="369" name="テキスト ボックス 368"/>
        <xdr:cNvSpPr txBox="1"/>
      </xdr:nvSpPr>
      <xdr:spPr>
        <a:xfrm>
          <a:off x="11956415" y="68141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710795" y="65544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96520</xdr:rowOff>
    </xdr:from>
    <xdr:ext cx="756920" cy="257175"/>
    <xdr:sp textlink="">
      <xdr:nvSpPr>
        <xdr:cNvPr id="371" name="テキスト ボックス 370"/>
        <xdr:cNvSpPr txBox="1"/>
      </xdr:nvSpPr>
      <xdr:spPr>
        <a:xfrm>
          <a:off x="11956415" y="6411595"/>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710795" y="61518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56920" cy="259080"/>
    <xdr:sp textlink="">
      <xdr:nvSpPr>
        <xdr:cNvPr id="373" name="テキスト ボックス 372"/>
        <xdr:cNvSpPr txBox="1"/>
      </xdr:nvSpPr>
      <xdr:spPr>
        <a:xfrm>
          <a:off x="11956415" y="60090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710795" y="5749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textlink="">
      <xdr:nvSpPr>
        <xdr:cNvPr id="375" name="公債費負担の状況グラフ枠"/>
        <xdr:cNvSpPr/>
      </xdr:nvSpPr>
      <xdr:spPr>
        <a:xfrm>
          <a:off x="12710795" y="574992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82550</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6863695" y="605472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153035</xdr:rowOff>
    </xdr:from>
    <xdr:ext cx="762000" cy="257810"/>
    <xdr:sp textlink="">
      <xdr:nvSpPr>
        <xdr:cNvPr id="377" name="公債費負担の状況最小値テキスト"/>
        <xdr:cNvSpPr txBox="1"/>
      </xdr:nvSpPr>
      <xdr:spPr>
        <a:xfrm>
          <a:off x="16952595" y="7496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6776700" y="7525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164465</xdr:rowOff>
    </xdr:from>
    <xdr:ext cx="762000" cy="259080"/>
    <xdr:sp textlink="">
      <xdr:nvSpPr>
        <xdr:cNvPr id="379" name="公債費負担の状況最大値テキスト"/>
        <xdr:cNvSpPr txBox="1"/>
      </xdr:nvSpPr>
      <xdr:spPr>
        <a:xfrm>
          <a:off x="16952595" y="579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82550</xdr:rowOff>
    </xdr:from>
    <xdr:to xmlns:xdr="http://schemas.openxmlformats.org/drawingml/2006/spreadsheetDrawing">
      <xdr:col>81</xdr:col>
      <xdr:colOff>133350</xdr:colOff>
      <xdr:row>35</xdr:row>
      <xdr:rowOff>82550</xdr:rowOff>
    </xdr:to>
    <xdr:cxnSp macro="">
      <xdr:nvCxnSpPr>
        <xdr:cNvPr id="380" name="直線コネクタ 379"/>
        <xdr:cNvCxnSpPr/>
      </xdr:nvCxnSpPr>
      <xdr:spPr>
        <a:xfrm>
          <a:off x="16776700" y="60547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107950</xdr:rowOff>
    </xdr:from>
    <xdr:to xmlns:xdr="http://schemas.openxmlformats.org/drawingml/2006/spreadsheetDrawing">
      <xdr:col>81</xdr:col>
      <xdr:colOff>44450</xdr:colOff>
      <xdr:row>37</xdr:row>
      <xdr:rowOff>122555</xdr:rowOff>
    </xdr:to>
    <xdr:cxnSp macro="">
      <xdr:nvCxnSpPr>
        <xdr:cNvPr id="381" name="直線コネクタ 380"/>
        <xdr:cNvCxnSpPr/>
      </xdr:nvCxnSpPr>
      <xdr:spPr>
        <a:xfrm>
          <a:off x="16033115" y="6423025"/>
          <a:ext cx="8305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152400</xdr:rowOff>
    </xdr:from>
    <xdr:ext cx="762000" cy="257810"/>
    <xdr:sp textlink="">
      <xdr:nvSpPr>
        <xdr:cNvPr id="382" name="公債費負担の状況平均値テキスト"/>
        <xdr:cNvSpPr txBox="1"/>
      </xdr:nvSpPr>
      <xdr:spPr>
        <a:xfrm>
          <a:off x="16952595" y="61245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textlink="">
      <xdr:nvSpPr>
        <xdr:cNvPr id="383" name="フローチャート: 判断 382"/>
        <xdr:cNvSpPr/>
      </xdr:nvSpPr>
      <xdr:spPr>
        <a:xfrm>
          <a:off x="16814800" y="62801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104775</xdr:rowOff>
    </xdr:from>
    <xdr:to xmlns:xdr="http://schemas.openxmlformats.org/drawingml/2006/spreadsheetDrawing">
      <xdr:col>77</xdr:col>
      <xdr:colOff>44450</xdr:colOff>
      <xdr:row>37</xdr:row>
      <xdr:rowOff>107950</xdr:rowOff>
    </xdr:to>
    <xdr:cxnSp macro="">
      <xdr:nvCxnSpPr>
        <xdr:cNvPr id="384" name="直線コネクタ 383"/>
        <xdr:cNvCxnSpPr/>
      </xdr:nvCxnSpPr>
      <xdr:spPr>
        <a:xfrm>
          <a:off x="15153640" y="6419850"/>
          <a:ext cx="879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142240</xdr:rowOff>
    </xdr:from>
    <xdr:to xmlns:xdr="http://schemas.openxmlformats.org/drawingml/2006/spreadsheetDrawing">
      <xdr:col>77</xdr:col>
      <xdr:colOff>95250</xdr:colOff>
      <xdr:row>37</xdr:row>
      <xdr:rowOff>72390</xdr:rowOff>
    </xdr:to>
    <xdr:sp textlink="">
      <xdr:nvSpPr>
        <xdr:cNvPr id="385" name="フローチャート: 判断 384"/>
        <xdr:cNvSpPr/>
      </xdr:nvSpPr>
      <xdr:spPr>
        <a:xfrm>
          <a:off x="15984220" y="62858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82550</xdr:rowOff>
    </xdr:from>
    <xdr:ext cx="736600" cy="257810"/>
    <xdr:sp textlink="">
      <xdr:nvSpPr>
        <xdr:cNvPr id="386" name="テキスト ボックス 385"/>
        <xdr:cNvSpPr txBox="1"/>
      </xdr:nvSpPr>
      <xdr:spPr>
        <a:xfrm>
          <a:off x="15655925" y="60547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100330</xdr:rowOff>
    </xdr:from>
    <xdr:to xmlns:xdr="http://schemas.openxmlformats.org/drawingml/2006/spreadsheetDrawing">
      <xdr:col>72</xdr:col>
      <xdr:colOff>203200</xdr:colOff>
      <xdr:row>37</xdr:row>
      <xdr:rowOff>104775</xdr:rowOff>
    </xdr:to>
    <xdr:cxnSp macro="">
      <xdr:nvCxnSpPr>
        <xdr:cNvPr id="387" name="直線コネクタ 386"/>
        <xdr:cNvCxnSpPr/>
      </xdr:nvCxnSpPr>
      <xdr:spPr>
        <a:xfrm>
          <a:off x="14272260" y="6415405"/>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textlink="">
      <xdr:nvSpPr>
        <xdr:cNvPr id="388" name="フローチャート: 判断 387"/>
        <xdr:cNvSpPr/>
      </xdr:nvSpPr>
      <xdr:spPr>
        <a:xfrm>
          <a:off x="15102840" y="62922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88265</xdr:rowOff>
    </xdr:from>
    <xdr:ext cx="756920" cy="254635"/>
    <xdr:sp textlink="">
      <xdr:nvSpPr>
        <xdr:cNvPr id="389" name="テキスト ボックス 388"/>
        <xdr:cNvSpPr txBox="1"/>
      </xdr:nvSpPr>
      <xdr:spPr>
        <a:xfrm>
          <a:off x="14774545" y="606044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100330</xdr:rowOff>
    </xdr:from>
    <xdr:to xmlns:xdr="http://schemas.openxmlformats.org/drawingml/2006/spreadsheetDrawing">
      <xdr:col>68</xdr:col>
      <xdr:colOff>152400</xdr:colOff>
      <xdr:row>37</xdr:row>
      <xdr:rowOff>104775</xdr:rowOff>
    </xdr:to>
    <xdr:cxnSp macro="">
      <xdr:nvCxnSpPr>
        <xdr:cNvPr id="390" name="直線コネクタ 389"/>
        <xdr:cNvCxnSpPr/>
      </xdr:nvCxnSpPr>
      <xdr:spPr>
        <a:xfrm flipV="1">
          <a:off x="13390880" y="6415405"/>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149860</xdr:rowOff>
    </xdr:from>
    <xdr:to xmlns:xdr="http://schemas.openxmlformats.org/drawingml/2006/spreadsheetDrawing">
      <xdr:col>68</xdr:col>
      <xdr:colOff>203200</xdr:colOff>
      <xdr:row>37</xdr:row>
      <xdr:rowOff>80645</xdr:rowOff>
    </xdr:to>
    <xdr:sp textlink="">
      <xdr:nvSpPr>
        <xdr:cNvPr id="391" name="フローチャート: 判断 390"/>
        <xdr:cNvSpPr/>
      </xdr:nvSpPr>
      <xdr:spPr>
        <a:xfrm>
          <a:off x="1422146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90170</xdr:rowOff>
    </xdr:from>
    <xdr:ext cx="762000" cy="253365"/>
    <xdr:sp textlink="">
      <xdr:nvSpPr>
        <xdr:cNvPr id="392" name="テキスト ボックス 391"/>
        <xdr:cNvSpPr txBox="1"/>
      </xdr:nvSpPr>
      <xdr:spPr>
        <a:xfrm>
          <a:off x="13895070" y="6062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84455</xdr:rowOff>
    </xdr:to>
    <xdr:sp textlink="">
      <xdr:nvSpPr>
        <xdr:cNvPr id="393" name="フローチャート: 判断 392"/>
        <xdr:cNvSpPr/>
      </xdr:nvSpPr>
      <xdr:spPr>
        <a:xfrm>
          <a:off x="13340080" y="62985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94615</xdr:rowOff>
    </xdr:from>
    <xdr:ext cx="756920" cy="257175"/>
    <xdr:sp textlink="">
      <xdr:nvSpPr>
        <xdr:cNvPr id="394" name="テキスト ボックス 393"/>
        <xdr:cNvSpPr txBox="1"/>
      </xdr:nvSpPr>
      <xdr:spPr>
        <a:xfrm>
          <a:off x="13013690" y="606679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62000" cy="257175"/>
    <xdr:sp textlink="">
      <xdr:nvSpPr>
        <xdr:cNvPr id="395" name="テキスト ボックス 394"/>
        <xdr:cNvSpPr txBox="1"/>
      </xdr:nvSpPr>
      <xdr:spPr>
        <a:xfrm>
          <a:off x="16649700"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62000" cy="257175"/>
    <xdr:sp textlink="">
      <xdr:nvSpPr>
        <xdr:cNvPr id="396" name="テキスト ボックス 395"/>
        <xdr:cNvSpPr txBox="1"/>
      </xdr:nvSpPr>
      <xdr:spPr>
        <a:xfrm>
          <a:off x="15819120"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130175</xdr:rowOff>
    </xdr:from>
    <xdr:ext cx="762000" cy="257175"/>
    <xdr:sp textlink="">
      <xdr:nvSpPr>
        <xdr:cNvPr id="397" name="テキスト ボックス 396"/>
        <xdr:cNvSpPr txBox="1"/>
      </xdr:nvSpPr>
      <xdr:spPr>
        <a:xfrm>
          <a:off x="14939645"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7175"/>
    <xdr:sp textlink="">
      <xdr:nvSpPr>
        <xdr:cNvPr id="398" name="テキスト ボックス 397"/>
        <xdr:cNvSpPr txBox="1"/>
      </xdr:nvSpPr>
      <xdr:spPr>
        <a:xfrm>
          <a:off x="14058265" y="815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56920" cy="257175"/>
    <xdr:sp textlink="">
      <xdr:nvSpPr>
        <xdr:cNvPr id="399" name="テキスト ボックス 398"/>
        <xdr:cNvSpPr txBox="1"/>
      </xdr:nvSpPr>
      <xdr:spPr>
        <a:xfrm>
          <a:off x="13176885" y="81597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71120</xdr:rowOff>
    </xdr:from>
    <xdr:to xmlns:xdr="http://schemas.openxmlformats.org/drawingml/2006/spreadsheetDrawing">
      <xdr:col>81</xdr:col>
      <xdr:colOff>95250</xdr:colOff>
      <xdr:row>38</xdr:row>
      <xdr:rowOff>1270</xdr:rowOff>
    </xdr:to>
    <xdr:sp textlink="">
      <xdr:nvSpPr>
        <xdr:cNvPr id="400" name="楕円 399"/>
        <xdr:cNvSpPr/>
      </xdr:nvSpPr>
      <xdr:spPr>
        <a:xfrm>
          <a:off x="16814800" y="63861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43815</xdr:rowOff>
    </xdr:from>
    <xdr:ext cx="762000" cy="255270"/>
    <xdr:sp textlink="">
      <xdr:nvSpPr>
        <xdr:cNvPr id="401" name="公債費負担の状況該当値テキスト"/>
        <xdr:cNvSpPr txBox="1"/>
      </xdr:nvSpPr>
      <xdr:spPr>
        <a:xfrm>
          <a:off x="16952595" y="6358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57150</xdr:rowOff>
    </xdr:from>
    <xdr:to xmlns:xdr="http://schemas.openxmlformats.org/drawingml/2006/spreadsheetDrawing">
      <xdr:col>77</xdr:col>
      <xdr:colOff>95250</xdr:colOff>
      <xdr:row>37</xdr:row>
      <xdr:rowOff>158750</xdr:rowOff>
    </xdr:to>
    <xdr:sp textlink="">
      <xdr:nvSpPr>
        <xdr:cNvPr id="402" name="楕円 401"/>
        <xdr:cNvSpPr/>
      </xdr:nvSpPr>
      <xdr:spPr>
        <a:xfrm>
          <a:off x="15984220" y="63722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144145</xdr:rowOff>
    </xdr:from>
    <xdr:ext cx="736600" cy="255270"/>
    <xdr:sp textlink="">
      <xdr:nvSpPr>
        <xdr:cNvPr id="403" name="テキスト ボックス 402"/>
        <xdr:cNvSpPr txBox="1"/>
      </xdr:nvSpPr>
      <xdr:spPr>
        <a:xfrm>
          <a:off x="15655925" y="64592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53340</xdr:rowOff>
    </xdr:from>
    <xdr:to xmlns:xdr="http://schemas.openxmlformats.org/drawingml/2006/spreadsheetDrawing">
      <xdr:col>73</xdr:col>
      <xdr:colOff>44450</xdr:colOff>
      <xdr:row>37</xdr:row>
      <xdr:rowOff>155575</xdr:rowOff>
    </xdr:to>
    <xdr:sp textlink="">
      <xdr:nvSpPr>
        <xdr:cNvPr id="404" name="楕円 403"/>
        <xdr:cNvSpPr/>
      </xdr:nvSpPr>
      <xdr:spPr>
        <a:xfrm>
          <a:off x="15102840" y="636841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139700</xdr:rowOff>
    </xdr:from>
    <xdr:ext cx="756920" cy="259080"/>
    <xdr:sp textlink="">
      <xdr:nvSpPr>
        <xdr:cNvPr id="405" name="テキスト ボックス 404"/>
        <xdr:cNvSpPr txBox="1"/>
      </xdr:nvSpPr>
      <xdr:spPr>
        <a:xfrm>
          <a:off x="14774545" y="64547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49530</xdr:rowOff>
    </xdr:from>
    <xdr:to xmlns:xdr="http://schemas.openxmlformats.org/drawingml/2006/spreadsheetDrawing">
      <xdr:col>68</xdr:col>
      <xdr:colOff>203200</xdr:colOff>
      <xdr:row>37</xdr:row>
      <xdr:rowOff>150495</xdr:rowOff>
    </xdr:to>
    <xdr:sp textlink="">
      <xdr:nvSpPr>
        <xdr:cNvPr id="406" name="楕円 405"/>
        <xdr:cNvSpPr/>
      </xdr:nvSpPr>
      <xdr:spPr>
        <a:xfrm>
          <a:off x="14221460" y="63646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135890</xdr:rowOff>
    </xdr:from>
    <xdr:ext cx="762000" cy="259080"/>
    <xdr:sp textlink="">
      <xdr:nvSpPr>
        <xdr:cNvPr id="407" name="テキスト ボックス 406"/>
        <xdr:cNvSpPr txBox="1"/>
      </xdr:nvSpPr>
      <xdr:spPr>
        <a:xfrm>
          <a:off x="13895070" y="645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53340</xdr:rowOff>
    </xdr:from>
    <xdr:to xmlns:xdr="http://schemas.openxmlformats.org/drawingml/2006/spreadsheetDrawing">
      <xdr:col>64</xdr:col>
      <xdr:colOff>152400</xdr:colOff>
      <xdr:row>37</xdr:row>
      <xdr:rowOff>155575</xdr:rowOff>
    </xdr:to>
    <xdr:sp textlink="">
      <xdr:nvSpPr>
        <xdr:cNvPr id="408" name="楕円 407"/>
        <xdr:cNvSpPr/>
      </xdr:nvSpPr>
      <xdr:spPr>
        <a:xfrm>
          <a:off x="13340080" y="6368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139700</xdr:rowOff>
    </xdr:from>
    <xdr:ext cx="756920" cy="259080"/>
    <xdr:sp textlink="">
      <xdr:nvSpPr>
        <xdr:cNvPr id="409" name="テキスト ボックス 408"/>
        <xdr:cNvSpPr txBox="1"/>
      </xdr:nvSpPr>
      <xdr:spPr>
        <a:xfrm>
          <a:off x="13013690" y="64547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textlink="">
      <xdr:nvSpPr>
        <xdr:cNvPr id="410" name="正方形/長方形 409"/>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910" cy="307340"/>
    <xdr:sp textlink="">
      <xdr:nvSpPr>
        <xdr:cNvPr id="411" name="テキスト ボックス 410"/>
        <xdr:cNvSpPr txBox="1"/>
      </xdr:nvSpPr>
      <xdr:spPr>
        <a:xfrm>
          <a:off x="13634720" y="1567815"/>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140"/>
    <xdr:sp textlink="">
      <xdr:nvSpPr>
        <xdr:cNvPr id="412" name="テキスト ボックス 411"/>
        <xdr:cNvSpPr txBox="1"/>
      </xdr:nvSpPr>
      <xdr:spPr>
        <a:xfrm>
          <a:off x="15185390" y="154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88265</xdr:rowOff>
    </xdr:from>
    <xdr:to xmlns:xdr="http://schemas.openxmlformats.org/drawingml/2006/spreadsheetDrawing">
      <xdr:col>93</xdr:col>
      <xdr:colOff>6350</xdr:colOff>
      <xdr:row>10</xdr:row>
      <xdr:rowOff>0</xdr:rowOff>
    </xdr:to>
    <xdr:sp textlink="">
      <xdr:nvSpPr>
        <xdr:cNvPr id="413" name="正方形/長方形 412"/>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18415</xdr:rowOff>
    </xdr:to>
    <xdr:sp textlink="">
      <xdr:nvSpPr>
        <xdr:cNvPr id="414" name="正方形/長方形 413"/>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88265</xdr:rowOff>
    </xdr:from>
    <xdr:to xmlns:xdr="http://schemas.openxmlformats.org/drawingml/2006/spreadsheetDrawing">
      <xdr:col>99</xdr:col>
      <xdr:colOff>146050</xdr:colOff>
      <xdr:row>10</xdr:row>
      <xdr:rowOff>0</xdr:rowOff>
    </xdr:to>
    <xdr:sp textlink="">
      <xdr:nvSpPr>
        <xdr:cNvPr id="415" name="正方形/長方形 414"/>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18415</xdr:rowOff>
    </xdr:to>
    <xdr:sp textlink="">
      <xdr:nvSpPr>
        <xdr:cNvPr id="416" name="正方形/長方形 415"/>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88265</xdr:rowOff>
    </xdr:from>
    <xdr:to xmlns:xdr="http://schemas.openxmlformats.org/drawingml/2006/spreadsheetDrawing">
      <xdr:col>106</xdr:col>
      <xdr:colOff>139700</xdr:colOff>
      <xdr:row>10</xdr:row>
      <xdr:rowOff>0</xdr:rowOff>
    </xdr:to>
    <xdr:sp textlink="">
      <xdr:nvSpPr>
        <xdr:cNvPr id="417" name="正方形/長方形 416"/>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18415</xdr:rowOff>
    </xdr:to>
    <xdr:sp textlink="">
      <xdr:nvSpPr>
        <xdr:cNvPr id="418" name="正方形/長方形 417"/>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textlink="">
      <xdr:nvSpPr>
        <xdr:cNvPr id="419" name="正方形/長方形 418"/>
        <xdr:cNvSpPr/>
      </xdr:nvSpPr>
      <xdr:spPr>
        <a:xfrm>
          <a:off x="12710795" y="1968500"/>
          <a:ext cx="5034280" cy="238379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textlink="">
      <xdr:nvSpPr>
        <xdr:cNvPr id="420" name="正方形/長方形 419"/>
        <xdr:cNvSpPr/>
      </xdr:nvSpPr>
      <xdr:spPr>
        <a:xfrm>
          <a:off x="17933670" y="1968500"/>
          <a:ext cx="5977255" cy="2383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textlink="">
      <xdr:nvSpPr>
        <xdr:cNvPr id="421" name="正方形/長方形 420"/>
        <xdr:cNvSpPr/>
      </xdr:nvSpPr>
      <xdr:spPr>
        <a:xfrm>
          <a:off x="17933670" y="1968500"/>
          <a:ext cx="37757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56515</xdr:rowOff>
    </xdr:from>
    <xdr:to xmlns:xdr="http://schemas.openxmlformats.org/drawingml/2006/spreadsheetDrawing">
      <xdr:col>114</xdr:col>
      <xdr:colOff>114300</xdr:colOff>
      <xdr:row>25</xdr:row>
      <xdr:rowOff>31750</xdr:rowOff>
    </xdr:to>
    <xdr:sp textlink="" fLocksText="0">
      <xdr:nvSpPr>
        <xdr:cNvPr id="422" name="テキスト ボックス 421"/>
        <xdr:cNvSpPr txBox="1"/>
      </xdr:nvSpPr>
      <xdr:spPr>
        <a:xfrm>
          <a:off x="18060670" y="2285365"/>
          <a:ext cx="5725160" cy="20040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広大な行政面積と過去２度の合併をした経過から集落が点在しており、各地区において公共施設、インフラ整備を実施してきたことから地方債残高が多い状況にあり、将来負担比率が類似団体平均と比べ大きく</a:t>
          </a:r>
          <a:r>
            <a:rPr kumimoji="1" lang="ja-JP" altLang="en-US" sz="1300">
              <a:latin typeface="ＭＳ Ｐゴシック"/>
              <a:ea typeface="ＭＳ Ｐゴシック"/>
            </a:rPr>
            <a:t>上回っている状況である。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今後は、財政健全化実行計画で定めた起債の発行</a:t>
          </a:r>
          <a:r>
            <a:rPr kumimoji="1" lang="ja-JP" altLang="en-US" sz="1300">
              <a:latin typeface="ＭＳ Ｐゴシック"/>
              <a:ea typeface="ＭＳ Ｐゴシック"/>
            </a:rPr>
            <a:t>額を上限とすることで、公債費の抑制を図るほか、経常的経費の見直しを図ることにより、財政の健全化に努める。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3370" cy="219710"/>
    <xdr:sp textlink="">
      <xdr:nvSpPr>
        <xdr:cNvPr id="423" name="テキスト ボックス 422"/>
        <xdr:cNvSpPr txBox="1"/>
      </xdr:nvSpPr>
      <xdr:spPr>
        <a:xfrm>
          <a:off x="12672695" y="1778000"/>
          <a:ext cx="2933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4" name="直線コネクタ 423"/>
        <xdr:cNvCxnSpPr/>
      </xdr:nvCxnSpPr>
      <xdr:spPr>
        <a:xfrm>
          <a:off x="12710795" y="43522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56920" cy="253365"/>
    <xdr:sp textlink="">
      <xdr:nvSpPr>
        <xdr:cNvPr id="425" name="テキスト ボックス 424"/>
        <xdr:cNvSpPr txBox="1"/>
      </xdr:nvSpPr>
      <xdr:spPr>
        <a:xfrm>
          <a:off x="11956415" y="42100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126365</xdr:rowOff>
    </xdr:from>
    <xdr:to xmlns:xdr="http://schemas.openxmlformats.org/drawingml/2006/spreadsheetDrawing">
      <xdr:col>85</xdr:col>
      <xdr:colOff>95250</xdr:colOff>
      <xdr:row>22</xdr:row>
      <xdr:rowOff>126365</xdr:rowOff>
    </xdr:to>
    <xdr:cxnSp macro="">
      <xdr:nvCxnSpPr>
        <xdr:cNvPr id="426" name="直線コネクタ 425"/>
        <xdr:cNvCxnSpPr/>
      </xdr:nvCxnSpPr>
      <xdr:spPr>
        <a:xfrm>
          <a:off x="12710795" y="38696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142875</xdr:rowOff>
    </xdr:from>
    <xdr:ext cx="756920" cy="256540"/>
    <xdr:sp textlink="">
      <xdr:nvSpPr>
        <xdr:cNvPr id="427" name="テキスト ボックス 426"/>
        <xdr:cNvSpPr txBox="1"/>
      </xdr:nvSpPr>
      <xdr:spPr>
        <a:xfrm>
          <a:off x="11956415" y="374332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158115</xdr:rowOff>
    </xdr:from>
    <xdr:to xmlns:xdr="http://schemas.openxmlformats.org/drawingml/2006/spreadsheetDrawing">
      <xdr:col>85</xdr:col>
      <xdr:colOff>95250</xdr:colOff>
      <xdr:row>19</xdr:row>
      <xdr:rowOff>158115</xdr:rowOff>
    </xdr:to>
    <xdr:cxnSp macro="">
      <xdr:nvCxnSpPr>
        <xdr:cNvPr id="428" name="直線コネクタ 427"/>
        <xdr:cNvCxnSpPr/>
      </xdr:nvCxnSpPr>
      <xdr:spPr>
        <a:xfrm>
          <a:off x="12710795" y="34156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56920" cy="257810"/>
    <xdr:sp textlink="">
      <xdr:nvSpPr>
        <xdr:cNvPr id="429" name="テキスト ボックス 428"/>
        <xdr:cNvSpPr txBox="1"/>
      </xdr:nvSpPr>
      <xdr:spPr>
        <a:xfrm>
          <a:off x="11956415" y="327406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18415</xdr:rowOff>
    </xdr:from>
    <xdr:to xmlns:xdr="http://schemas.openxmlformats.org/drawingml/2006/spreadsheetDrawing">
      <xdr:col>85</xdr:col>
      <xdr:colOff>95250</xdr:colOff>
      <xdr:row>17</xdr:row>
      <xdr:rowOff>18415</xdr:rowOff>
    </xdr:to>
    <xdr:cxnSp macro="">
      <xdr:nvCxnSpPr>
        <xdr:cNvPr id="430" name="直線コネクタ 429"/>
        <xdr:cNvCxnSpPr/>
      </xdr:nvCxnSpPr>
      <xdr:spPr>
        <a:xfrm>
          <a:off x="12710795" y="29330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56920" cy="259080"/>
    <xdr:sp textlink="">
      <xdr:nvSpPr>
        <xdr:cNvPr id="431" name="テキスト ボックス 430"/>
        <xdr:cNvSpPr txBox="1"/>
      </xdr:nvSpPr>
      <xdr:spPr>
        <a:xfrm>
          <a:off x="11956415" y="2791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50165</xdr:rowOff>
    </xdr:from>
    <xdr:to xmlns:xdr="http://schemas.openxmlformats.org/drawingml/2006/spreadsheetDrawing">
      <xdr:col>85</xdr:col>
      <xdr:colOff>95250</xdr:colOff>
      <xdr:row>14</xdr:row>
      <xdr:rowOff>50165</xdr:rowOff>
    </xdr:to>
    <xdr:cxnSp macro="">
      <xdr:nvCxnSpPr>
        <xdr:cNvPr id="432" name="直線コネクタ 431"/>
        <xdr:cNvCxnSpPr/>
      </xdr:nvCxnSpPr>
      <xdr:spPr>
        <a:xfrm>
          <a:off x="12710795" y="24504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56920" cy="259080"/>
    <xdr:sp textlink="">
      <xdr:nvSpPr>
        <xdr:cNvPr id="433" name="テキスト ボックス 432"/>
        <xdr:cNvSpPr txBox="1"/>
      </xdr:nvSpPr>
      <xdr:spPr>
        <a:xfrm>
          <a:off x="11956415" y="2308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textlink="">
      <xdr:nvSpPr>
        <xdr:cNvPr id="435" name="将来負担の状況グラフ枠"/>
        <xdr:cNvSpPr/>
      </xdr:nvSpPr>
      <xdr:spPr>
        <a:xfrm>
          <a:off x="12710795" y="1968500"/>
          <a:ext cx="5034280" cy="23837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50165</xdr:rowOff>
    </xdr:from>
    <xdr:to xmlns:xdr="http://schemas.openxmlformats.org/drawingml/2006/spreadsheetDrawing">
      <xdr:col>81</xdr:col>
      <xdr:colOff>44450</xdr:colOff>
      <xdr:row>22</xdr:row>
      <xdr:rowOff>635</xdr:rowOff>
    </xdr:to>
    <xdr:cxnSp macro="">
      <xdr:nvCxnSpPr>
        <xdr:cNvPr id="436" name="直線コネクタ 435"/>
        <xdr:cNvCxnSpPr/>
      </xdr:nvCxnSpPr>
      <xdr:spPr>
        <a:xfrm flipV="1">
          <a:off x="16863695" y="2450465"/>
          <a:ext cx="0" cy="1293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142875</xdr:rowOff>
    </xdr:from>
    <xdr:ext cx="762000" cy="257810"/>
    <xdr:sp textlink="">
      <xdr:nvSpPr>
        <xdr:cNvPr id="437" name="将来負担の状況最小値テキスト"/>
        <xdr:cNvSpPr txBox="1"/>
      </xdr:nvSpPr>
      <xdr:spPr>
        <a:xfrm>
          <a:off x="16952595" y="3743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635</xdr:rowOff>
    </xdr:from>
    <xdr:to xmlns:xdr="http://schemas.openxmlformats.org/drawingml/2006/spreadsheetDrawing">
      <xdr:col>81</xdr:col>
      <xdr:colOff>133350</xdr:colOff>
      <xdr:row>22</xdr:row>
      <xdr:rowOff>635</xdr:rowOff>
    </xdr:to>
    <xdr:cxnSp macro="">
      <xdr:nvCxnSpPr>
        <xdr:cNvPr id="438" name="直線コネクタ 437"/>
        <xdr:cNvCxnSpPr/>
      </xdr:nvCxnSpPr>
      <xdr:spPr>
        <a:xfrm>
          <a:off x="16776700" y="3743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textlink="">
      <xdr:nvSpPr>
        <xdr:cNvPr id="439" name="将来負担の状況最大値テキスト"/>
        <xdr:cNvSpPr txBox="1"/>
      </xdr:nvSpPr>
      <xdr:spPr>
        <a:xfrm>
          <a:off x="16952595"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50165</xdr:rowOff>
    </xdr:from>
    <xdr:to xmlns:xdr="http://schemas.openxmlformats.org/drawingml/2006/spreadsheetDrawing">
      <xdr:col>81</xdr:col>
      <xdr:colOff>133350</xdr:colOff>
      <xdr:row>14</xdr:row>
      <xdr:rowOff>50165</xdr:rowOff>
    </xdr:to>
    <xdr:cxnSp macro="">
      <xdr:nvCxnSpPr>
        <xdr:cNvPr id="440" name="直線コネクタ 439"/>
        <xdr:cNvCxnSpPr/>
      </xdr:nvCxnSpPr>
      <xdr:spPr>
        <a:xfrm>
          <a:off x="16776700" y="24504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71120</xdr:rowOff>
    </xdr:from>
    <xdr:to xmlns:xdr="http://schemas.openxmlformats.org/drawingml/2006/spreadsheetDrawing">
      <xdr:col>81</xdr:col>
      <xdr:colOff>44450</xdr:colOff>
      <xdr:row>18</xdr:row>
      <xdr:rowOff>23495</xdr:rowOff>
    </xdr:to>
    <xdr:cxnSp macro="">
      <xdr:nvCxnSpPr>
        <xdr:cNvPr id="441" name="直線コネクタ 440"/>
        <xdr:cNvCxnSpPr/>
      </xdr:nvCxnSpPr>
      <xdr:spPr>
        <a:xfrm flipV="1">
          <a:off x="16033115" y="2985770"/>
          <a:ext cx="8305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138430</xdr:rowOff>
    </xdr:from>
    <xdr:ext cx="762000" cy="259080"/>
    <xdr:sp textlink="">
      <xdr:nvSpPr>
        <xdr:cNvPr id="442" name="将来負担の状況平均値テキスト"/>
        <xdr:cNvSpPr txBox="1"/>
      </xdr:nvSpPr>
      <xdr:spPr>
        <a:xfrm>
          <a:off x="16952595" y="2367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121920</xdr:rowOff>
    </xdr:from>
    <xdr:to xmlns:xdr="http://schemas.openxmlformats.org/drawingml/2006/spreadsheetDrawing">
      <xdr:col>81</xdr:col>
      <xdr:colOff>95250</xdr:colOff>
      <xdr:row>15</xdr:row>
      <xdr:rowOff>52070</xdr:rowOff>
    </xdr:to>
    <xdr:sp textlink="">
      <xdr:nvSpPr>
        <xdr:cNvPr id="443" name="フローチャート: 判断 442"/>
        <xdr:cNvSpPr/>
      </xdr:nvSpPr>
      <xdr:spPr>
        <a:xfrm>
          <a:off x="16814800" y="25222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23495</xdr:rowOff>
    </xdr:from>
    <xdr:to xmlns:xdr="http://schemas.openxmlformats.org/drawingml/2006/spreadsheetDrawing">
      <xdr:col>77</xdr:col>
      <xdr:colOff>44450</xdr:colOff>
      <xdr:row>18</xdr:row>
      <xdr:rowOff>80010</xdr:rowOff>
    </xdr:to>
    <xdr:cxnSp macro="">
      <xdr:nvCxnSpPr>
        <xdr:cNvPr id="444" name="直線コネクタ 443"/>
        <xdr:cNvCxnSpPr/>
      </xdr:nvCxnSpPr>
      <xdr:spPr>
        <a:xfrm flipV="1">
          <a:off x="15153640" y="3109595"/>
          <a:ext cx="87947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27940</xdr:rowOff>
    </xdr:from>
    <xdr:to xmlns:xdr="http://schemas.openxmlformats.org/drawingml/2006/spreadsheetDrawing">
      <xdr:col>77</xdr:col>
      <xdr:colOff>95250</xdr:colOff>
      <xdr:row>15</xdr:row>
      <xdr:rowOff>129540</xdr:rowOff>
    </xdr:to>
    <xdr:sp textlink="">
      <xdr:nvSpPr>
        <xdr:cNvPr id="445" name="フローチャート: 判断 444"/>
        <xdr:cNvSpPr/>
      </xdr:nvSpPr>
      <xdr:spPr>
        <a:xfrm>
          <a:off x="15984220" y="25996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139700</xdr:rowOff>
    </xdr:from>
    <xdr:ext cx="736600" cy="259080"/>
    <xdr:sp textlink="">
      <xdr:nvSpPr>
        <xdr:cNvPr id="446" name="テキスト ボックス 445"/>
        <xdr:cNvSpPr txBox="1"/>
      </xdr:nvSpPr>
      <xdr:spPr>
        <a:xfrm>
          <a:off x="15655925" y="2368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54610</xdr:rowOff>
    </xdr:from>
    <xdr:to xmlns:xdr="http://schemas.openxmlformats.org/drawingml/2006/spreadsheetDrawing">
      <xdr:col>72</xdr:col>
      <xdr:colOff>203200</xdr:colOff>
      <xdr:row>18</xdr:row>
      <xdr:rowOff>80010</xdr:rowOff>
    </xdr:to>
    <xdr:cxnSp macro="">
      <xdr:nvCxnSpPr>
        <xdr:cNvPr id="447" name="直線コネクタ 446"/>
        <xdr:cNvCxnSpPr/>
      </xdr:nvCxnSpPr>
      <xdr:spPr>
        <a:xfrm>
          <a:off x="14272260" y="3140710"/>
          <a:ext cx="8813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164465</xdr:rowOff>
    </xdr:to>
    <xdr:sp textlink="">
      <xdr:nvSpPr>
        <xdr:cNvPr id="448" name="フローチャート: 判断 447"/>
        <xdr:cNvSpPr/>
      </xdr:nvSpPr>
      <xdr:spPr>
        <a:xfrm>
          <a:off x="15102840" y="263715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5080</xdr:rowOff>
    </xdr:from>
    <xdr:ext cx="756920" cy="259080"/>
    <xdr:sp textlink="">
      <xdr:nvSpPr>
        <xdr:cNvPr id="449" name="テキスト ボックス 448"/>
        <xdr:cNvSpPr txBox="1"/>
      </xdr:nvSpPr>
      <xdr:spPr>
        <a:xfrm>
          <a:off x="14774545" y="2405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8890</xdr:rowOff>
    </xdr:from>
    <xdr:to xmlns:xdr="http://schemas.openxmlformats.org/drawingml/2006/spreadsheetDrawing">
      <xdr:col>68</xdr:col>
      <xdr:colOff>152400</xdr:colOff>
      <xdr:row>18</xdr:row>
      <xdr:rowOff>54610</xdr:rowOff>
    </xdr:to>
    <xdr:cxnSp macro="">
      <xdr:nvCxnSpPr>
        <xdr:cNvPr id="450" name="直線コネクタ 449"/>
        <xdr:cNvCxnSpPr/>
      </xdr:nvCxnSpPr>
      <xdr:spPr>
        <a:xfrm>
          <a:off x="13390880" y="3094990"/>
          <a:ext cx="8813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59690</xdr:rowOff>
    </xdr:from>
    <xdr:to xmlns:xdr="http://schemas.openxmlformats.org/drawingml/2006/spreadsheetDrawing">
      <xdr:col>68</xdr:col>
      <xdr:colOff>203200</xdr:colOff>
      <xdr:row>15</xdr:row>
      <xdr:rowOff>161290</xdr:rowOff>
    </xdr:to>
    <xdr:sp textlink="">
      <xdr:nvSpPr>
        <xdr:cNvPr id="451" name="フローチャート: 判断 450"/>
        <xdr:cNvSpPr/>
      </xdr:nvSpPr>
      <xdr:spPr>
        <a:xfrm>
          <a:off x="1422146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0</xdr:rowOff>
    </xdr:from>
    <xdr:ext cx="762000" cy="259080"/>
    <xdr:sp textlink="">
      <xdr:nvSpPr>
        <xdr:cNvPr id="452" name="テキスト ボックス 451"/>
        <xdr:cNvSpPr txBox="1"/>
      </xdr:nvSpPr>
      <xdr:spPr>
        <a:xfrm>
          <a:off x="1389507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textlink="">
      <xdr:nvSpPr>
        <xdr:cNvPr id="453" name="フローチャート: 判断 452"/>
        <xdr:cNvSpPr/>
      </xdr:nvSpPr>
      <xdr:spPr>
        <a:xfrm>
          <a:off x="13340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26035</xdr:rowOff>
    </xdr:from>
    <xdr:ext cx="756920" cy="257175"/>
    <xdr:sp textlink="">
      <xdr:nvSpPr>
        <xdr:cNvPr id="454" name="テキスト ボックス 453"/>
        <xdr:cNvSpPr txBox="1"/>
      </xdr:nvSpPr>
      <xdr:spPr>
        <a:xfrm>
          <a:off x="13013690" y="2426335"/>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62000" cy="257175"/>
    <xdr:sp textlink="">
      <xdr:nvSpPr>
        <xdr:cNvPr id="455" name="テキスト ボックス 454"/>
        <xdr:cNvSpPr txBox="1"/>
      </xdr:nvSpPr>
      <xdr:spPr>
        <a:xfrm>
          <a:off x="16649700" y="434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62000" cy="257175"/>
    <xdr:sp textlink="">
      <xdr:nvSpPr>
        <xdr:cNvPr id="456" name="テキスト ボックス 455"/>
        <xdr:cNvSpPr txBox="1"/>
      </xdr:nvSpPr>
      <xdr:spPr>
        <a:xfrm>
          <a:off x="15819120" y="434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62000" cy="257175"/>
    <xdr:sp textlink="">
      <xdr:nvSpPr>
        <xdr:cNvPr id="457" name="テキスト ボックス 456"/>
        <xdr:cNvSpPr txBox="1"/>
      </xdr:nvSpPr>
      <xdr:spPr>
        <a:xfrm>
          <a:off x="14939645" y="434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7175"/>
    <xdr:sp textlink="">
      <xdr:nvSpPr>
        <xdr:cNvPr id="458" name="テキスト ボックス 457"/>
        <xdr:cNvSpPr txBox="1"/>
      </xdr:nvSpPr>
      <xdr:spPr>
        <a:xfrm>
          <a:off x="14058265" y="434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56920" cy="257175"/>
    <xdr:sp textlink="">
      <xdr:nvSpPr>
        <xdr:cNvPr id="459" name="テキスト ボックス 458"/>
        <xdr:cNvSpPr txBox="1"/>
      </xdr:nvSpPr>
      <xdr:spPr>
        <a:xfrm>
          <a:off x="13176885" y="434975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20320</xdr:rowOff>
    </xdr:from>
    <xdr:to xmlns:xdr="http://schemas.openxmlformats.org/drawingml/2006/spreadsheetDrawing">
      <xdr:col>81</xdr:col>
      <xdr:colOff>95250</xdr:colOff>
      <xdr:row>17</xdr:row>
      <xdr:rowOff>122555</xdr:rowOff>
    </xdr:to>
    <xdr:sp textlink="">
      <xdr:nvSpPr>
        <xdr:cNvPr id="460" name="楕円 459"/>
        <xdr:cNvSpPr/>
      </xdr:nvSpPr>
      <xdr:spPr>
        <a:xfrm>
          <a:off x="16814800" y="293497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163830</xdr:rowOff>
    </xdr:from>
    <xdr:ext cx="762000" cy="257175"/>
    <xdr:sp textlink="">
      <xdr:nvSpPr>
        <xdr:cNvPr id="461" name="将来負担の状況該当値テキスト"/>
        <xdr:cNvSpPr txBox="1"/>
      </xdr:nvSpPr>
      <xdr:spPr>
        <a:xfrm>
          <a:off x="16952595" y="2907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144780</xdr:rowOff>
    </xdr:from>
    <xdr:to xmlns:xdr="http://schemas.openxmlformats.org/drawingml/2006/spreadsheetDrawing">
      <xdr:col>77</xdr:col>
      <xdr:colOff>95250</xdr:colOff>
      <xdr:row>18</xdr:row>
      <xdr:rowOff>74930</xdr:rowOff>
    </xdr:to>
    <xdr:sp textlink="">
      <xdr:nvSpPr>
        <xdr:cNvPr id="462" name="楕円 461"/>
        <xdr:cNvSpPr/>
      </xdr:nvSpPr>
      <xdr:spPr>
        <a:xfrm>
          <a:off x="15984220" y="30594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59055</xdr:rowOff>
    </xdr:from>
    <xdr:ext cx="736600" cy="257175"/>
    <xdr:sp textlink="">
      <xdr:nvSpPr>
        <xdr:cNvPr id="463" name="テキスト ボックス 462"/>
        <xdr:cNvSpPr txBox="1"/>
      </xdr:nvSpPr>
      <xdr:spPr>
        <a:xfrm>
          <a:off x="15655925" y="31451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29210</xdr:rowOff>
    </xdr:from>
    <xdr:to xmlns:xdr="http://schemas.openxmlformats.org/drawingml/2006/spreadsheetDrawing">
      <xdr:col>73</xdr:col>
      <xdr:colOff>44450</xdr:colOff>
      <xdr:row>18</xdr:row>
      <xdr:rowOff>130175</xdr:rowOff>
    </xdr:to>
    <xdr:sp textlink="">
      <xdr:nvSpPr>
        <xdr:cNvPr id="464" name="楕円 463"/>
        <xdr:cNvSpPr/>
      </xdr:nvSpPr>
      <xdr:spPr>
        <a:xfrm>
          <a:off x="15102840" y="311531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115570</xdr:rowOff>
    </xdr:from>
    <xdr:ext cx="756920" cy="257810"/>
    <xdr:sp textlink="">
      <xdr:nvSpPr>
        <xdr:cNvPr id="465" name="テキスト ボックス 464"/>
        <xdr:cNvSpPr txBox="1"/>
      </xdr:nvSpPr>
      <xdr:spPr>
        <a:xfrm>
          <a:off x="14774545" y="3201670"/>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3810</xdr:rowOff>
    </xdr:from>
    <xdr:to xmlns:xdr="http://schemas.openxmlformats.org/drawingml/2006/spreadsheetDrawing">
      <xdr:col>68</xdr:col>
      <xdr:colOff>203200</xdr:colOff>
      <xdr:row>18</xdr:row>
      <xdr:rowOff>105410</xdr:rowOff>
    </xdr:to>
    <xdr:sp textlink="">
      <xdr:nvSpPr>
        <xdr:cNvPr id="466" name="楕円 465"/>
        <xdr:cNvSpPr/>
      </xdr:nvSpPr>
      <xdr:spPr>
        <a:xfrm>
          <a:off x="14221460" y="30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90170</xdr:rowOff>
    </xdr:from>
    <xdr:ext cx="762000" cy="253365"/>
    <xdr:sp textlink="">
      <xdr:nvSpPr>
        <xdr:cNvPr id="467" name="テキスト ボックス 466"/>
        <xdr:cNvSpPr txBox="1"/>
      </xdr:nvSpPr>
      <xdr:spPr>
        <a:xfrm>
          <a:off x="13895070" y="3176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128905</xdr:rowOff>
    </xdr:from>
    <xdr:to xmlns:xdr="http://schemas.openxmlformats.org/drawingml/2006/spreadsheetDrawing">
      <xdr:col>64</xdr:col>
      <xdr:colOff>152400</xdr:colOff>
      <xdr:row>18</xdr:row>
      <xdr:rowOff>59055</xdr:rowOff>
    </xdr:to>
    <xdr:sp textlink="">
      <xdr:nvSpPr>
        <xdr:cNvPr id="468" name="楕円 467"/>
        <xdr:cNvSpPr/>
      </xdr:nvSpPr>
      <xdr:spPr>
        <a:xfrm>
          <a:off x="13340080" y="30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44450</xdr:rowOff>
    </xdr:from>
    <xdr:ext cx="756920" cy="259080"/>
    <xdr:sp textlink="">
      <xdr:nvSpPr>
        <xdr:cNvPr id="469" name="テキスト ボックス 468"/>
        <xdr:cNvSpPr txBox="1"/>
      </xdr:nvSpPr>
      <xdr:spPr>
        <a:xfrm>
          <a:off x="13013690" y="31305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6350</xdr:colOff>
      <xdr:row>17</xdr:row>
      <xdr:rowOff>111125</xdr:rowOff>
    </xdr:from>
    <xdr:ext cx="8726805" cy="255270"/>
    <xdr:sp textlink="">
      <xdr:nvSpPr>
        <xdr:cNvPr id="478" name="テキスト ボックス 477"/>
        <xdr:cNvSpPr txBox="1"/>
      </xdr:nvSpPr>
      <xdr:spPr>
        <a:xfrm>
          <a:off x="836930" y="3025775"/>
          <a:ext cx="8726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4</xdr:col>
      <xdr:colOff>6350</xdr:colOff>
      <xdr:row>19</xdr:row>
      <xdr:rowOff>9525</xdr:rowOff>
    </xdr:from>
    <xdr:ext cx="9101455" cy="255270"/>
    <xdr:sp textlink="">
      <xdr:nvSpPr>
        <xdr:cNvPr id="479" name="テキスト ボックス 478"/>
        <xdr:cNvSpPr txBox="1"/>
      </xdr:nvSpPr>
      <xdr:spPr>
        <a:xfrm>
          <a:off x="836930" y="3267075"/>
          <a:ext cx="9101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令和</a:t>
          </a:r>
          <a:r>
            <a:rPr kumimoji="1" lang="en-US" altLang="ja-JP" sz="1000">
              <a:solidFill>
                <a:schemeClr val="tx1"/>
              </a:solidFill>
              <a:latin typeface="ＭＳ Ｐゴシック"/>
              <a:ea typeface="ＭＳ Ｐゴシック"/>
            </a:rPr>
            <a:t>4</a:t>
          </a:r>
          <a:r>
            <a:rPr kumimoji="1" lang="ja-JP" altLang="en-US" sz="1000">
              <a:solidFill>
                <a:schemeClr val="tx1"/>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4</xdr:col>
      <xdr:colOff>6350</xdr:colOff>
      <xdr:row>20</xdr:row>
      <xdr:rowOff>85090</xdr:rowOff>
    </xdr:from>
    <xdr:ext cx="5702300" cy="258445"/>
    <xdr:sp textlink="">
      <xdr:nvSpPr>
        <xdr:cNvPr id="480" name="テキスト ボックス 479"/>
        <xdr:cNvSpPr txBox="1"/>
      </xdr:nvSpPr>
      <xdr:spPr>
        <a:xfrm>
          <a:off x="836930" y="3514090"/>
          <a:ext cx="5702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4</xdr:col>
      <xdr:colOff>6350</xdr:colOff>
      <xdr:row>22</xdr:row>
      <xdr:rowOff>12065</xdr:rowOff>
    </xdr:from>
    <xdr:ext cx="8641715" cy="258445"/>
    <xdr:sp textlink="">
      <xdr:nvSpPr>
        <xdr:cNvPr id="481" name="テキスト ボックス 480"/>
        <xdr:cNvSpPr txBox="1"/>
      </xdr:nvSpPr>
      <xdr:spPr>
        <a:xfrm>
          <a:off x="836930" y="3755390"/>
          <a:ext cx="8641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4</xdr:col>
      <xdr:colOff>6350</xdr:colOff>
      <xdr:row>23</xdr:row>
      <xdr:rowOff>88900</xdr:rowOff>
    </xdr:from>
    <xdr:ext cx="5902325" cy="255270"/>
    <xdr:sp textlink="">
      <xdr:nvSpPr>
        <xdr:cNvPr id="482" name="テキスト ボックス 481"/>
        <xdr:cNvSpPr txBox="1"/>
      </xdr:nvSpPr>
      <xdr:spPr>
        <a:xfrm>
          <a:off x="836930" y="4003675"/>
          <a:ext cx="59023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人口については、各調査対象年度の</a:t>
          </a:r>
          <a:r>
            <a:rPr kumimoji="1" lang="en-US" altLang="ja-JP" sz="1000">
              <a:solidFill>
                <a:sysClr val="windowText" lastClr="000000"/>
              </a:solidFill>
              <a:latin typeface="ＭＳ Ｐゴシック"/>
              <a:ea typeface="ＭＳ Ｐゴシック"/>
            </a:rPr>
            <a:t>1</a:t>
          </a:r>
          <a:r>
            <a:rPr kumimoji="1" lang="ja-JP" altLang="en-US" sz="1000">
              <a:solidFill>
                <a:sysClr val="windowText" lastClr="000000"/>
              </a:solidFill>
              <a:latin typeface="ＭＳ Ｐゴシック"/>
              <a:ea typeface="ＭＳ Ｐゴシック"/>
            </a:rPr>
            <a:t>月</a:t>
          </a:r>
          <a:r>
            <a:rPr kumimoji="1" lang="en-US" altLang="ja-JP" sz="1000">
              <a:solidFill>
                <a:sysClr val="windowText" lastClr="000000"/>
              </a:solidFill>
              <a:latin typeface="ＭＳ Ｐゴシック"/>
              <a:ea typeface="ＭＳ Ｐゴシック"/>
            </a:rPr>
            <a:t>1</a:t>
          </a:r>
          <a:r>
            <a:rPr kumimoji="1" lang="ja-JP" altLang="en-US" sz="1000">
              <a:solidFill>
                <a:sysClr val="windowText" lastClr="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4</xdr:col>
      <xdr:colOff>6350</xdr:colOff>
      <xdr:row>24</xdr:row>
      <xdr:rowOff>158115</xdr:rowOff>
    </xdr:from>
    <xdr:ext cx="8068310" cy="255270"/>
    <xdr:sp textlink="">
      <xdr:nvSpPr>
        <xdr:cNvPr id="483" name="テキスト ボックス 482"/>
        <xdr:cNvSpPr txBox="1"/>
      </xdr:nvSpPr>
      <xdr:spPr>
        <a:xfrm>
          <a:off x="836930" y="4244340"/>
          <a:ext cx="80683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類似団体内順位、全国平均、各都道府県平均は、令和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年度決算の状況である。また類似団体が存在しない場合、類似団体内順位を表示しない。</a:t>
          </a:r>
          <a:endParaRPr kumimoji="1" lang="ja-JP" altLang="en-US" sz="1000">
            <a:solidFill>
              <a:schemeClr val="tx1"/>
            </a:solidFill>
            <a:latin typeface="ＭＳ Ｐゴシック"/>
            <a:ea typeface="ＭＳ Ｐゴシック"/>
          </a:endParaRPr>
        </a:p>
      </xdr:txBody>
    </xdr:sp>
    <xdr:clientData/>
  </xdr:oneCellAnchor>
  <xdr:oneCellAnchor>
    <xdr:from xmlns:xdr="http://schemas.openxmlformats.org/drawingml/2006/spreadsheetDrawing">
      <xdr:col>4</xdr:col>
      <xdr:colOff>0</xdr:colOff>
      <xdr:row>26</xdr:row>
      <xdr:rowOff>63500</xdr:rowOff>
    </xdr:from>
    <xdr:ext cx="9098915" cy="422910"/>
    <xdr:sp textlink="">
      <xdr:nvSpPr>
        <xdr:cNvPr id="484" name="テキスト ボックス 483"/>
        <xdr:cNvSpPr txBox="1"/>
      </xdr:nvSpPr>
      <xdr:spPr>
        <a:xfrm>
          <a:off x="830580" y="4492625"/>
          <a:ext cx="909891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endParaRPr kumimoji="1"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132080</xdr:rowOff>
    </xdr:from>
    <xdr:to xmlns:xdr="http://schemas.openxmlformats.org/drawingml/2006/spreadsheetDrawing">
      <xdr:col>63</xdr:col>
      <xdr:colOff>98425</xdr:colOff>
      <xdr:row>3</xdr:row>
      <xdr:rowOff>125095</xdr:rowOff>
    </xdr:to>
    <xdr:sp textlink="">
      <xdr:nvSpPr>
        <xdr:cNvPr id="2" name="正方形/長方形 1"/>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66040</xdr:rowOff>
    </xdr:to>
    <xdr:sp textlink="">
      <xdr:nvSpPr>
        <xdr:cNvPr id="3" name="正方形/長方形 2"/>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46355</xdr:rowOff>
    </xdr:from>
    <xdr:to xmlns:xdr="http://schemas.openxmlformats.org/drawingml/2006/spreadsheetDrawing">
      <xdr:col>115</xdr:col>
      <xdr:colOff>22225</xdr:colOff>
      <xdr:row>4</xdr:row>
      <xdr:rowOff>39370</xdr:rowOff>
    </xdr:to>
    <xdr:sp textlink="">
      <xdr:nvSpPr>
        <xdr:cNvPr id="4" name="正方形/長方形 3"/>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72390</xdr:rowOff>
    </xdr:from>
    <xdr:to xmlns:xdr="http://schemas.openxmlformats.org/drawingml/2006/spreadsheetDrawing">
      <xdr:col>114</xdr:col>
      <xdr:colOff>190500</xdr:colOff>
      <xdr:row>4</xdr:row>
      <xdr:rowOff>0</xdr:rowOff>
    </xdr:to>
    <xdr:sp textlink="">
      <xdr:nvSpPr>
        <xdr:cNvPr id="5" name="正方形/長方形 4"/>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66040</xdr:rowOff>
    </xdr:to>
    <xdr:sp textlink="">
      <xdr:nvSpPr>
        <xdr:cNvPr id="6" name="正方形/長方形 5"/>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46355</xdr:rowOff>
    </xdr:from>
    <xdr:to xmlns:xdr="http://schemas.openxmlformats.org/drawingml/2006/spreadsheetDrawing">
      <xdr:col>94</xdr:col>
      <xdr:colOff>158750</xdr:colOff>
      <xdr:row>4</xdr:row>
      <xdr:rowOff>39370</xdr:rowOff>
    </xdr:to>
    <xdr:sp textlink="">
      <xdr:nvSpPr>
        <xdr:cNvPr id="7" name="正方形/長方形 6"/>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72390</xdr:rowOff>
    </xdr:from>
    <xdr:to xmlns:xdr="http://schemas.openxmlformats.org/drawingml/2006/spreadsheetDrawing">
      <xdr:col>94</xdr:col>
      <xdr:colOff>127000</xdr:colOff>
      <xdr:row>4</xdr:row>
      <xdr:rowOff>13335</xdr:rowOff>
    </xdr:to>
    <xdr:sp textlink="">
      <xdr:nvSpPr>
        <xdr:cNvPr id="8" name="正方形/長方形 7"/>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33020</xdr:rowOff>
    </xdr:from>
    <xdr:to xmlns:xdr="http://schemas.openxmlformats.org/drawingml/2006/spreadsheetDrawing">
      <xdr:col>115</xdr:col>
      <xdr:colOff>47625</xdr:colOff>
      <xdr:row>87</xdr:row>
      <xdr:rowOff>151765</xdr:rowOff>
    </xdr:to>
    <xdr:sp textlink="">
      <xdr:nvSpPr>
        <xdr:cNvPr id="9" name="正方形/長方形 8"/>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158115</xdr:rowOff>
    </xdr:from>
    <xdr:to xmlns:xdr="http://schemas.openxmlformats.org/drawingml/2006/spreadsheetDrawing">
      <xdr:col>52</xdr:col>
      <xdr:colOff>12700</xdr:colOff>
      <xdr:row>19</xdr:row>
      <xdr:rowOff>26035</xdr:rowOff>
    </xdr:to>
    <xdr:sp textlink="">
      <xdr:nvSpPr>
        <xdr:cNvPr id="10" name="正方形/長方形 9"/>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13335</xdr:rowOff>
    </xdr:from>
    <xdr:to xmlns:xdr="http://schemas.openxmlformats.org/drawingml/2006/spreadsheetDrawing">
      <xdr:col>11</xdr:col>
      <xdr:colOff>85725</xdr:colOff>
      <xdr:row>19</xdr:row>
      <xdr:rowOff>13335</xdr:rowOff>
    </xdr:to>
    <xdr:sp textlink="">
      <xdr:nvSpPr>
        <xdr:cNvPr id="11" name="正方形/長方形 10"/>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13335</xdr:rowOff>
    </xdr:from>
    <xdr:to xmlns:xdr="http://schemas.openxmlformats.org/drawingml/2006/spreadsheetDrawing">
      <xdr:col>17</xdr:col>
      <xdr:colOff>92075</xdr:colOff>
      <xdr:row>19</xdr:row>
      <xdr:rowOff>13335</xdr:rowOff>
    </xdr:to>
    <xdr:sp textlink="">
      <xdr:nvSpPr>
        <xdr:cNvPr id="12" name="正方形/長方形 11"/>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13335</xdr:rowOff>
    </xdr:from>
    <xdr:to xmlns:xdr="http://schemas.openxmlformats.org/drawingml/2006/spreadsheetDrawing">
      <xdr:col>25</xdr:col>
      <xdr:colOff>79375</xdr:colOff>
      <xdr:row>19</xdr:row>
      <xdr:rowOff>13335</xdr:rowOff>
    </xdr:to>
    <xdr:sp textlink="">
      <xdr:nvSpPr>
        <xdr:cNvPr id="13" name="正方形/長方形 12"/>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171450</xdr:rowOff>
    </xdr:to>
    <xdr:sp textlink="">
      <xdr:nvSpPr>
        <xdr:cNvPr id="14" name="正方形/長方形 13"/>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171450</xdr:rowOff>
    </xdr:to>
    <xdr:sp textlink="">
      <xdr:nvSpPr>
        <xdr:cNvPr id="15" name="正方形/長方形 14"/>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171450</xdr:rowOff>
    </xdr:to>
    <xdr:sp textlink="">
      <xdr:nvSpPr>
        <xdr:cNvPr id="16" name="正方形/長方形 15"/>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13335</xdr:rowOff>
    </xdr:from>
    <xdr:to xmlns:xdr="http://schemas.openxmlformats.org/drawingml/2006/spreadsheetDrawing">
      <xdr:col>35</xdr:col>
      <xdr:colOff>111125</xdr:colOff>
      <xdr:row>18</xdr:row>
      <xdr:rowOff>26035</xdr:rowOff>
    </xdr:to>
    <xdr:sp textlink="">
      <xdr:nvSpPr>
        <xdr:cNvPr id="17" name="正方形/長方形 16"/>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13335</xdr:rowOff>
    </xdr:from>
    <xdr:to xmlns:xdr="http://schemas.openxmlformats.org/drawingml/2006/spreadsheetDrawing">
      <xdr:col>53</xdr:col>
      <xdr:colOff>3175</xdr:colOff>
      <xdr:row>18</xdr:row>
      <xdr:rowOff>26035</xdr:rowOff>
    </xdr:to>
    <xdr:sp textlink="">
      <xdr:nvSpPr>
        <xdr:cNvPr id="18" name="正方形/長方形 17"/>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158115</xdr:rowOff>
    </xdr:from>
    <xdr:to xmlns:xdr="http://schemas.openxmlformats.org/drawingml/2006/spreadsheetDrawing">
      <xdr:col>60</xdr:col>
      <xdr:colOff>0</xdr:colOff>
      <xdr:row>15</xdr:row>
      <xdr:rowOff>99060</xdr:rowOff>
    </xdr:to>
    <xdr:sp textlink="">
      <xdr:nvSpPr>
        <xdr:cNvPr id="19" name="角丸四角形 18"/>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46355</xdr:rowOff>
    </xdr:from>
    <xdr:to xmlns:xdr="http://schemas.openxmlformats.org/drawingml/2006/spreadsheetDrawing">
      <xdr:col>60</xdr:col>
      <xdr:colOff>95250</xdr:colOff>
      <xdr:row>10</xdr:row>
      <xdr:rowOff>132080</xdr:rowOff>
    </xdr:to>
    <xdr:sp textlink="">
      <xdr:nvSpPr>
        <xdr:cNvPr id="20" name="正方形/長方形 19"/>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145415</xdr:rowOff>
    </xdr:from>
    <xdr:to xmlns:xdr="http://schemas.openxmlformats.org/drawingml/2006/spreadsheetDrawing">
      <xdr:col>60</xdr:col>
      <xdr:colOff>95250</xdr:colOff>
      <xdr:row>12</xdr:row>
      <xdr:rowOff>52705</xdr:rowOff>
    </xdr:to>
    <xdr:sp textlink="">
      <xdr:nvSpPr>
        <xdr:cNvPr id="21" name="正方形/長方形 20"/>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132080</xdr:rowOff>
    </xdr:from>
    <xdr:to xmlns:xdr="http://schemas.openxmlformats.org/drawingml/2006/spreadsheetDrawing">
      <xdr:col>60</xdr:col>
      <xdr:colOff>95250</xdr:colOff>
      <xdr:row>16</xdr:row>
      <xdr:rowOff>79375</xdr:rowOff>
    </xdr:to>
    <xdr:sp textlink="">
      <xdr:nvSpPr>
        <xdr:cNvPr id="22" name="正方形/長方形 21"/>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138430</xdr:rowOff>
    </xdr:from>
    <xdr:to xmlns:xdr="http://schemas.openxmlformats.org/drawingml/2006/spreadsheetDrawing">
      <xdr:col>54</xdr:col>
      <xdr:colOff>38100</xdr:colOff>
      <xdr:row>9</xdr:row>
      <xdr:rowOff>138430</xdr:rowOff>
    </xdr:to>
    <xdr:cxnSp macro="">
      <xdr:nvCxnSpPr>
        <xdr:cNvPr id="23" name="直線コネクタ 22"/>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86360</xdr:rowOff>
    </xdr:from>
    <xdr:to xmlns:xdr="http://schemas.openxmlformats.org/drawingml/2006/spreadsheetDrawing">
      <xdr:col>54</xdr:col>
      <xdr:colOff>3175</xdr:colOff>
      <xdr:row>10</xdr:row>
      <xdr:rowOff>13335</xdr:rowOff>
    </xdr:to>
    <xdr:sp textlink="">
      <xdr:nvSpPr>
        <xdr:cNvPr id="24" name="楕円 23"/>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112395</xdr:rowOff>
    </xdr:to>
    <xdr:sp textlink="">
      <xdr:nvSpPr>
        <xdr:cNvPr id="25" name="フローチャート: 判断 24"/>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105410</xdr:rowOff>
    </xdr:from>
    <xdr:to xmlns:xdr="http://schemas.openxmlformats.org/drawingml/2006/spreadsheetDrawing">
      <xdr:col>53</xdr:col>
      <xdr:colOff>146050</xdr:colOff>
      <xdr:row>13</xdr:row>
      <xdr:rowOff>72390</xdr:rowOff>
    </xdr:to>
    <xdr:cxnSp macro="">
      <xdr:nvCxnSpPr>
        <xdr:cNvPr id="26" name="直線コネクタ 25"/>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105410</xdr:rowOff>
    </xdr:from>
    <xdr:to xmlns:xdr="http://schemas.openxmlformats.org/drawingml/2006/spreadsheetDrawing">
      <xdr:col>54</xdr:col>
      <xdr:colOff>38100</xdr:colOff>
      <xdr:row>12</xdr:row>
      <xdr:rowOff>105410</xdr:rowOff>
    </xdr:to>
    <xdr:cxnSp macro="">
      <xdr:nvCxnSpPr>
        <xdr:cNvPr id="27" name="直線コネクタ 26"/>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141605</xdr:rowOff>
    </xdr:to>
    <xdr:cxnSp macro="">
      <xdr:nvCxnSpPr>
        <xdr:cNvPr id="28" name="直線コネクタ 27"/>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145415</xdr:rowOff>
    </xdr:from>
    <xdr:to xmlns:xdr="http://schemas.openxmlformats.org/drawingml/2006/spreadsheetDrawing">
      <xdr:col>54</xdr:col>
      <xdr:colOff>38100</xdr:colOff>
      <xdr:row>14</xdr:row>
      <xdr:rowOff>145415</xdr:rowOff>
    </xdr:to>
    <xdr:cxnSp macro="">
      <xdr:nvCxnSpPr>
        <xdr:cNvPr id="29" name="直線コネクタ 28"/>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66040</xdr:rowOff>
    </xdr:from>
    <xdr:ext cx="8891270" cy="263525"/>
    <xdr:sp textlink="">
      <xdr:nvSpPr>
        <xdr:cNvPr id="30" name="テキスト ボックス 29"/>
        <xdr:cNvSpPr txBox="1"/>
      </xdr:nvSpPr>
      <xdr:spPr>
        <a:xfrm>
          <a:off x="698500" y="3495040"/>
          <a:ext cx="88912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151765</xdr:rowOff>
    </xdr:from>
    <xdr:ext cx="6041390" cy="269240"/>
    <xdr:sp textlink="">
      <xdr:nvSpPr>
        <xdr:cNvPr id="31" name="テキスト ボックス 30"/>
        <xdr:cNvSpPr txBox="1"/>
      </xdr:nvSpPr>
      <xdr:spPr>
        <a:xfrm>
          <a:off x="698500" y="3752215"/>
          <a:ext cx="60413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59055</xdr:rowOff>
    </xdr:from>
    <xdr:ext cx="8226425" cy="268605"/>
    <xdr:sp textlink="">
      <xdr:nvSpPr>
        <xdr:cNvPr id="32" name="テキスト ボックス 31"/>
        <xdr:cNvSpPr txBox="1"/>
      </xdr:nvSpPr>
      <xdr:spPr>
        <a:xfrm>
          <a:off x="698500" y="4002405"/>
          <a:ext cx="82264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145415</xdr:rowOff>
    </xdr:from>
    <xdr:ext cx="179705" cy="264160"/>
    <xdr:sp textlink="">
      <xdr:nvSpPr>
        <xdr:cNvPr id="33" name="テキスト ボックス 32"/>
        <xdr:cNvSpPr txBox="1"/>
      </xdr:nvSpPr>
      <xdr:spPr>
        <a:xfrm>
          <a:off x="698500" y="4260215"/>
          <a:ext cx="1797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72390</xdr:rowOff>
    </xdr:from>
    <xdr:to xmlns:xdr="http://schemas.openxmlformats.org/drawingml/2006/spreadsheetDrawing">
      <xdr:col>26</xdr:col>
      <xdr:colOff>184150</xdr:colOff>
      <xdr:row>29</xdr:row>
      <xdr:rowOff>46355</xdr:rowOff>
    </xdr:to>
    <xdr:sp textlink="">
      <xdr:nvSpPr>
        <xdr:cNvPr id="34" name="正方形/長方形 33"/>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138430</xdr:rowOff>
    </xdr:from>
    <xdr:to xmlns:xdr="http://schemas.openxmlformats.org/drawingml/2006/spreadsheetDrawing">
      <xdr:col>34</xdr:col>
      <xdr:colOff>120650</xdr:colOff>
      <xdr:row>29</xdr:row>
      <xdr:rowOff>46355</xdr:rowOff>
    </xdr:to>
    <xdr:sp textlink="">
      <xdr:nvSpPr>
        <xdr:cNvPr id="35" name="正方形/長方形 34"/>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158115</xdr:rowOff>
    </xdr:from>
    <xdr:to xmlns:xdr="http://schemas.openxmlformats.org/drawingml/2006/spreadsheetDrawing">
      <xdr:col>34</xdr:col>
      <xdr:colOff>120650</xdr:colOff>
      <xdr:row>30</xdr:row>
      <xdr:rowOff>66040</xdr:rowOff>
    </xdr:to>
    <xdr:sp textlink="">
      <xdr:nvSpPr>
        <xdr:cNvPr id="36" name="正方形/長方形 35"/>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138430</xdr:rowOff>
    </xdr:from>
    <xdr:to xmlns:xdr="http://schemas.openxmlformats.org/drawingml/2006/spreadsheetDrawing">
      <xdr:col>42</xdr:col>
      <xdr:colOff>82550</xdr:colOff>
      <xdr:row>29</xdr:row>
      <xdr:rowOff>46355</xdr:rowOff>
    </xdr:to>
    <xdr:sp textlink="">
      <xdr:nvSpPr>
        <xdr:cNvPr id="37" name="正方形/長方形 36"/>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158115</xdr:rowOff>
    </xdr:from>
    <xdr:to xmlns:xdr="http://schemas.openxmlformats.org/drawingml/2006/spreadsheetDrawing">
      <xdr:col>42</xdr:col>
      <xdr:colOff>82550</xdr:colOff>
      <xdr:row>30</xdr:row>
      <xdr:rowOff>66040</xdr:rowOff>
    </xdr:to>
    <xdr:sp textlink="">
      <xdr:nvSpPr>
        <xdr:cNvPr id="38" name="正方形/長方形 37"/>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138430</xdr:rowOff>
    </xdr:from>
    <xdr:to xmlns:xdr="http://schemas.openxmlformats.org/drawingml/2006/spreadsheetDrawing">
      <xdr:col>51</xdr:col>
      <xdr:colOff>22225</xdr:colOff>
      <xdr:row>29</xdr:row>
      <xdr:rowOff>46355</xdr:rowOff>
    </xdr:to>
    <xdr:sp textlink="">
      <xdr:nvSpPr>
        <xdr:cNvPr id="39" name="正方形/長方形 38"/>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158115</xdr:rowOff>
    </xdr:from>
    <xdr:to xmlns:xdr="http://schemas.openxmlformats.org/drawingml/2006/spreadsheetDrawing">
      <xdr:col>51</xdr:col>
      <xdr:colOff>22225</xdr:colOff>
      <xdr:row>30</xdr:row>
      <xdr:rowOff>66040</xdr:rowOff>
    </xdr:to>
    <xdr:sp textlink="">
      <xdr:nvSpPr>
        <xdr:cNvPr id="40" name="正方形/長方形 39"/>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textlink="">
      <xdr:nvSpPr>
        <xdr:cNvPr id="41" name="正方形/長方形 40"/>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132080</xdr:rowOff>
    </xdr:from>
    <xdr:to xmlns:xdr="http://schemas.openxmlformats.org/drawingml/2006/spreadsheetDrawing">
      <xdr:col>55</xdr:col>
      <xdr:colOff>47625</xdr:colOff>
      <xdr:row>44</xdr:row>
      <xdr:rowOff>13335</xdr:rowOff>
    </xdr:to>
    <xdr:sp textlink="">
      <xdr:nvSpPr>
        <xdr:cNvPr id="42" name="正方形/長方形 41"/>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132080</xdr:rowOff>
    </xdr:from>
    <xdr:to xmlns:xdr="http://schemas.openxmlformats.org/drawingml/2006/spreadsheetDrawing">
      <xdr:col>47</xdr:col>
      <xdr:colOff>187325</xdr:colOff>
      <xdr:row>32</xdr:row>
      <xdr:rowOff>39370</xdr:rowOff>
    </xdr:to>
    <xdr:sp textlink="">
      <xdr:nvSpPr>
        <xdr:cNvPr id="43" name="正方形/長方形 42"/>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105410</xdr:rowOff>
    </xdr:from>
    <xdr:to xmlns:xdr="http://schemas.openxmlformats.org/drawingml/2006/spreadsheetDrawing">
      <xdr:col>54</xdr:col>
      <xdr:colOff>95250</xdr:colOff>
      <xdr:row>43</xdr:row>
      <xdr:rowOff>125095</xdr:rowOff>
    </xdr:to>
    <xdr:sp textlink="" fLocksText="0">
      <xdr:nvSpPr>
        <xdr:cNvPr id="44" name="テキスト ボックス 43"/>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類似団体平均と比較すると、人件費に係る経常収支比率は若干低くなっている。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a:t>
          </a:r>
          <a:r>
            <a:rPr kumimoji="1" lang="ja-JP" altLang="en-US" sz="1300">
              <a:latin typeface="ＭＳ Ｐゴシック"/>
              <a:ea typeface="ＭＳ Ｐゴシック"/>
            </a:rPr>
            <a:t>業務のアウトソーシングや行政のデジタルトランスフォーメーションを推進することで、さらなる行政のスリム化を図る。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112395</xdr:rowOff>
    </xdr:from>
    <xdr:ext cx="293370" cy="229235"/>
    <xdr:sp textlink="">
      <xdr:nvSpPr>
        <xdr:cNvPr id="45" name="テキスト ボックス 44"/>
        <xdr:cNvSpPr txBox="1"/>
      </xdr:nvSpPr>
      <xdr:spPr>
        <a:xfrm>
          <a:off x="723900" y="5084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13335</xdr:rowOff>
    </xdr:from>
    <xdr:to xmlns:xdr="http://schemas.openxmlformats.org/drawingml/2006/spreadsheetDrawing">
      <xdr:col>26</xdr:col>
      <xdr:colOff>184150</xdr:colOff>
      <xdr:row>44</xdr:row>
      <xdr:rowOff>13335</xdr:rowOff>
    </xdr:to>
    <xdr:cxnSp macro="">
      <xdr:nvCxnSpPr>
        <xdr:cNvPr id="46" name="直線コネクタ 45"/>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43815</xdr:rowOff>
    </xdr:from>
    <xdr:ext cx="502920" cy="264160"/>
    <xdr:sp textlink="">
      <xdr:nvSpPr>
        <xdr:cNvPr id="47" name="テキスト ボックス 46"/>
        <xdr:cNvSpPr txBox="1"/>
      </xdr:nvSpPr>
      <xdr:spPr>
        <a:xfrm>
          <a:off x="254000" y="7416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151765</xdr:rowOff>
    </xdr:from>
    <xdr:to xmlns:xdr="http://schemas.openxmlformats.org/drawingml/2006/spreadsheetDrawing">
      <xdr:col>26</xdr:col>
      <xdr:colOff>184150</xdr:colOff>
      <xdr:row>41</xdr:row>
      <xdr:rowOff>151765</xdr:rowOff>
    </xdr:to>
    <xdr:cxnSp macro="">
      <xdr:nvCxnSpPr>
        <xdr:cNvPr id="48" name="直線コネクタ 47"/>
        <xdr:cNvCxnSpPr/>
      </xdr:nvCxnSpPr>
      <xdr:spPr>
        <a:xfrm>
          <a:off x="762000" y="7181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69240"/>
    <xdr:sp textlink="">
      <xdr:nvSpPr>
        <xdr:cNvPr id="49" name="テキスト ボックス 48"/>
        <xdr:cNvSpPr txBox="1"/>
      </xdr:nvSpPr>
      <xdr:spPr>
        <a:xfrm>
          <a:off x="254000" y="703326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112395</xdr:rowOff>
    </xdr:from>
    <xdr:to xmlns:xdr="http://schemas.openxmlformats.org/drawingml/2006/spreadsheetDrawing">
      <xdr:col>26</xdr:col>
      <xdr:colOff>184150</xdr:colOff>
      <xdr:row>39</xdr:row>
      <xdr:rowOff>112395</xdr:rowOff>
    </xdr:to>
    <xdr:cxnSp macro="">
      <xdr:nvCxnSpPr>
        <xdr:cNvPr id="50" name="直線コネクタ 49"/>
        <xdr:cNvCxnSpPr/>
      </xdr:nvCxnSpPr>
      <xdr:spPr>
        <a:xfrm>
          <a:off x="762000" y="6798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142240</xdr:rowOff>
    </xdr:from>
    <xdr:ext cx="502920" cy="269240"/>
    <xdr:sp textlink="">
      <xdr:nvSpPr>
        <xdr:cNvPr id="51" name="テキスト ボックス 50"/>
        <xdr:cNvSpPr txBox="1"/>
      </xdr:nvSpPr>
      <xdr:spPr>
        <a:xfrm>
          <a:off x="254000" y="665734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72390</xdr:rowOff>
    </xdr:from>
    <xdr:to xmlns:xdr="http://schemas.openxmlformats.org/drawingml/2006/spreadsheetDrawing">
      <xdr:col>26</xdr:col>
      <xdr:colOff>184150</xdr:colOff>
      <xdr:row>37</xdr:row>
      <xdr:rowOff>72390</xdr:rowOff>
    </xdr:to>
    <xdr:cxnSp macro="">
      <xdr:nvCxnSpPr>
        <xdr:cNvPr id="52" name="直線コネクタ 51"/>
        <xdr:cNvCxnSpPr/>
      </xdr:nvCxnSpPr>
      <xdr:spPr>
        <a:xfrm>
          <a:off x="762000" y="6416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102870</xdr:rowOff>
    </xdr:from>
    <xdr:ext cx="502920" cy="269240"/>
    <xdr:sp textlink="">
      <xdr:nvSpPr>
        <xdr:cNvPr id="53" name="テキスト ボックス 52"/>
        <xdr:cNvSpPr txBox="1"/>
      </xdr:nvSpPr>
      <xdr:spPr>
        <a:xfrm>
          <a:off x="254000" y="62750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33020</xdr:rowOff>
    </xdr:from>
    <xdr:to xmlns:xdr="http://schemas.openxmlformats.org/drawingml/2006/spreadsheetDrawing">
      <xdr:col>26</xdr:col>
      <xdr:colOff>184150</xdr:colOff>
      <xdr:row>35</xdr:row>
      <xdr:rowOff>33020</xdr:rowOff>
    </xdr:to>
    <xdr:cxnSp macro="">
      <xdr:nvCxnSpPr>
        <xdr:cNvPr id="54" name="直線コネクタ 53"/>
        <xdr:cNvCxnSpPr/>
      </xdr:nvCxnSpPr>
      <xdr:spPr>
        <a:xfrm>
          <a:off x="762000" y="6033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63500</xdr:rowOff>
    </xdr:from>
    <xdr:ext cx="502920" cy="263525"/>
    <xdr:sp textlink="">
      <xdr:nvSpPr>
        <xdr:cNvPr id="55" name="テキスト ボックス 54"/>
        <xdr:cNvSpPr txBox="1"/>
      </xdr:nvSpPr>
      <xdr:spPr>
        <a:xfrm>
          <a:off x="254000" y="5892800"/>
          <a:ext cx="502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171450</xdr:rowOff>
    </xdr:from>
    <xdr:to xmlns:xdr="http://schemas.openxmlformats.org/drawingml/2006/spreadsheetDrawing">
      <xdr:col>26</xdr:col>
      <xdr:colOff>184150</xdr:colOff>
      <xdr:row>32</xdr:row>
      <xdr:rowOff>171450</xdr:rowOff>
    </xdr:to>
    <xdr:cxnSp macro="">
      <xdr:nvCxnSpPr>
        <xdr:cNvPr id="56" name="直線コネクタ 55"/>
        <xdr:cNvCxnSpPr/>
      </xdr:nvCxnSpPr>
      <xdr:spPr>
        <a:xfrm>
          <a:off x="762000" y="5657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23495</xdr:rowOff>
    </xdr:from>
    <xdr:ext cx="502920" cy="268605"/>
    <xdr:sp textlink="">
      <xdr:nvSpPr>
        <xdr:cNvPr id="57" name="テキスト ボックス 56"/>
        <xdr:cNvSpPr txBox="1"/>
      </xdr:nvSpPr>
      <xdr:spPr>
        <a:xfrm>
          <a:off x="254000" y="550989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30</xdr:row>
      <xdr:rowOff>132080</xdr:rowOff>
    </xdr:to>
    <xdr:cxnSp macro="">
      <xdr:nvCxnSpPr>
        <xdr:cNvPr id="58" name="直線コネクタ 57"/>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161925</xdr:rowOff>
    </xdr:from>
    <xdr:ext cx="502920" cy="268605"/>
    <xdr:sp textlink="">
      <xdr:nvSpPr>
        <xdr:cNvPr id="59" name="テキスト ボックス 58"/>
        <xdr:cNvSpPr txBox="1"/>
      </xdr:nvSpPr>
      <xdr:spPr>
        <a:xfrm>
          <a:off x="254000" y="51339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textlink="">
      <xdr:nvSpPr>
        <xdr:cNvPr id="60" name="人件費グラフ枠"/>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151765</xdr:rowOff>
    </xdr:from>
    <xdr:to xmlns:xdr="http://schemas.openxmlformats.org/drawingml/2006/spreadsheetDrawing">
      <xdr:col>24</xdr:col>
      <xdr:colOff>25400</xdr:colOff>
      <xdr:row>40</xdr:row>
      <xdr:rowOff>163195</xdr:rowOff>
    </xdr:to>
    <xdr:cxnSp macro="">
      <xdr:nvCxnSpPr>
        <xdr:cNvPr id="61" name="直線コネクタ 60"/>
        <xdr:cNvCxnSpPr/>
      </xdr:nvCxnSpPr>
      <xdr:spPr>
        <a:xfrm flipV="1">
          <a:off x="4826000" y="580961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134620</xdr:rowOff>
    </xdr:from>
    <xdr:ext cx="762000" cy="263525"/>
    <xdr:sp textlink="">
      <xdr:nvSpPr>
        <xdr:cNvPr id="62" name="人件費最小値テキスト"/>
        <xdr:cNvSpPr txBox="1"/>
      </xdr:nvSpPr>
      <xdr:spPr>
        <a:xfrm>
          <a:off x="4914900" y="699262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163195</xdr:rowOff>
    </xdr:from>
    <xdr:to xmlns:xdr="http://schemas.openxmlformats.org/drawingml/2006/spreadsheetDrawing">
      <xdr:col>24</xdr:col>
      <xdr:colOff>114300</xdr:colOff>
      <xdr:row>40</xdr:row>
      <xdr:rowOff>163195</xdr:rowOff>
    </xdr:to>
    <xdr:cxnSp macro="">
      <xdr:nvCxnSpPr>
        <xdr:cNvPr id="63" name="直線コネクタ 62"/>
        <xdr:cNvCxnSpPr/>
      </xdr:nvCxnSpPr>
      <xdr:spPr>
        <a:xfrm>
          <a:off x="4737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63500</xdr:rowOff>
    </xdr:from>
    <xdr:ext cx="762000" cy="263525"/>
    <xdr:sp textlink="">
      <xdr:nvSpPr>
        <xdr:cNvPr id="64" name="人件費最大値テキスト"/>
        <xdr:cNvSpPr txBox="1"/>
      </xdr:nvSpPr>
      <xdr:spPr>
        <a:xfrm>
          <a:off x="4914900" y="55499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151765</xdr:rowOff>
    </xdr:from>
    <xdr:to xmlns:xdr="http://schemas.openxmlformats.org/drawingml/2006/spreadsheetDrawing">
      <xdr:col>24</xdr:col>
      <xdr:colOff>114300</xdr:colOff>
      <xdr:row>33</xdr:row>
      <xdr:rowOff>151765</xdr:rowOff>
    </xdr:to>
    <xdr:cxnSp macro="">
      <xdr:nvCxnSpPr>
        <xdr:cNvPr id="65" name="直線コネクタ 64"/>
        <xdr:cNvCxnSpPr/>
      </xdr:nvCxnSpPr>
      <xdr:spPr>
        <a:xfrm>
          <a:off x="47371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76835</xdr:rowOff>
    </xdr:from>
    <xdr:to xmlns:xdr="http://schemas.openxmlformats.org/drawingml/2006/spreadsheetDrawing">
      <xdr:col>24</xdr:col>
      <xdr:colOff>25400</xdr:colOff>
      <xdr:row>37</xdr:row>
      <xdr:rowOff>127635</xdr:rowOff>
    </xdr:to>
    <xdr:cxnSp macro="">
      <xdr:nvCxnSpPr>
        <xdr:cNvPr id="66" name="直線コネクタ 65"/>
        <xdr:cNvCxnSpPr/>
      </xdr:nvCxnSpPr>
      <xdr:spPr>
        <a:xfrm flipV="1">
          <a:off x="3987800" y="624903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121285</xdr:rowOff>
    </xdr:from>
    <xdr:ext cx="762000" cy="264160"/>
    <xdr:sp textlink="">
      <xdr:nvSpPr>
        <xdr:cNvPr id="67" name="人件費平均値テキスト"/>
        <xdr:cNvSpPr txBox="1"/>
      </xdr:nvSpPr>
      <xdr:spPr>
        <a:xfrm>
          <a:off x="4914900" y="6293485"/>
          <a:ext cx="7620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150495</xdr:rowOff>
    </xdr:from>
    <xdr:to xmlns:xdr="http://schemas.openxmlformats.org/drawingml/2006/spreadsheetDrawing">
      <xdr:col>24</xdr:col>
      <xdr:colOff>76200</xdr:colOff>
      <xdr:row>37</xdr:row>
      <xdr:rowOff>78105</xdr:rowOff>
    </xdr:to>
    <xdr:sp textlink="">
      <xdr:nvSpPr>
        <xdr:cNvPr id="68" name="フローチャート: 判断 67"/>
        <xdr:cNvSpPr/>
      </xdr:nvSpPr>
      <xdr:spPr>
        <a:xfrm>
          <a:off x="47752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95885</xdr:rowOff>
    </xdr:from>
    <xdr:to xmlns:xdr="http://schemas.openxmlformats.org/drawingml/2006/spreadsheetDrawing">
      <xdr:col>19</xdr:col>
      <xdr:colOff>187325</xdr:colOff>
      <xdr:row>37</xdr:row>
      <xdr:rowOff>127635</xdr:rowOff>
    </xdr:to>
    <xdr:cxnSp macro="">
      <xdr:nvCxnSpPr>
        <xdr:cNvPr id="69" name="直線コネクタ 68"/>
        <xdr:cNvCxnSpPr/>
      </xdr:nvCxnSpPr>
      <xdr:spPr>
        <a:xfrm>
          <a:off x="3098800" y="609663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75565</xdr:rowOff>
    </xdr:from>
    <xdr:to xmlns:xdr="http://schemas.openxmlformats.org/drawingml/2006/spreadsheetDrawing">
      <xdr:col>20</xdr:col>
      <xdr:colOff>38100</xdr:colOff>
      <xdr:row>38</xdr:row>
      <xdr:rowOff>2540</xdr:rowOff>
    </xdr:to>
    <xdr:sp textlink="">
      <xdr:nvSpPr>
        <xdr:cNvPr id="70" name="フローチャート: 判断 69"/>
        <xdr:cNvSpPr/>
      </xdr:nvSpPr>
      <xdr:spPr>
        <a:xfrm>
          <a:off x="3937000" y="6419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13335</xdr:rowOff>
    </xdr:from>
    <xdr:ext cx="731520" cy="269240"/>
    <xdr:sp textlink="">
      <xdr:nvSpPr>
        <xdr:cNvPr id="71" name="テキスト ボックス 70"/>
        <xdr:cNvSpPr txBox="1"/>
      </xdr:nvSpPr>
      <xdr:spPr>
        <a:xfrm>
          <a:off x="3606800" y="6185535"/>
          <a:ext cx="7315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95885</xdr:rowOff>
    </xdr:from>
    <xdr:to xmlns:xdr="http://schemas.openxmlformats.org/drawingml/2006/spreadsheetDrawing">
      <xdr:col>15</xdr:col>
      <xdr:colOff>98425</xdr:colOff>
      <xdr:row>35</xdr:row>
      <xdr:rowOff>167640</xdr:rowOff>
    </xdr:to>
    <xdr:cxnSp macro="">
      <xdr:nvCxnSpPr>
        <xdr:cNvPr id="72" name="直線コネクタ 71"/>
        <xdr:cNvCxnSpPr/>
      </xdr:nvCxnSpPr>
      <xdr:spPr>
        <a:xfrm flipV="1">
          <a:off x="2209800" y="60966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142240</xdr:rowOff>
    </xdr:from>
    <xdr:to xmlns:xdr="http://schemas.openxmlformats.org/drawingml/2006/spreadsheetDrawing">
      <xdr:col>15</xdr:col>
      <xdr:colOff>149225</xdr:colOff>
      <xdr:row>37</xdr:row>
      <xdr:rowOff>69850</xdr:rowOff>
    </xdr:to>
    <xdr:sp textlink="">
      <xdr:nvSpPr>
        <xdr:cNvPr id="73" name="フローチャート: 判断 72"/>
        <xdr:cNvSpPr/>
      </xdr:nvSpPr>
      <xdr:spPr>
        <a:xfrm>
          <a:off x="3048000" y="6314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53975</xdr:rowOff>
    </xdr:from>
    <xdr:ext cx="762000" cy="264160"/>
    <xdr:sp textlink="">
      <xdr:nvSpPr>
        <xdr:cNvPr id="74" name="テキスト ボックス 73"/>
        <xdr:cNvSpPr txBox="1"/>
      </xdr:nvSpPr>
      <xdr:spPr>
        <a:xfrm>
          <a:off x="2717800" y="63976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144145</xdr:rowOff>
    </xdr:from>
    <xdr:to xmlns:xdr="http://schemas.openxmlformats.org/drawingml/2006/spreadsheetDrawing">
      <xdr:col>11</xdr:col>
      <xdr:colOff>9525</xdr:colOff>
      <xdr:row>35</xdr:row>
      <xdr:rowOff>167640</xdr:rowOff>
    </xdr:to>
    <xdr:cxnSp macro="">
      <xdr:nvCxnSpPr>
        <xdr:cNvPr id="75" name="直線コネクタ 74"/>
        <xdr:cNvCxnSpPr/>
      </xdr:nvCxnSpPr>
      <xdr:spPr>
        <a:xfrm>
          <a:off x="1320800" y="61448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150495</xdr:rowOff>
    </xdr:from>
    <xdr:to xmlns:xdr="http://schemas.openxmlformats.org/drawingml/2006/spreadsheetDrawing">
      <xdr:col>11</xdr:col>
      <xdr:colOff>60325</xdr:colOff>
      <xdr:row>37</xdr:row>
      <xdr:rowOff>78105</xdr:rowOff>
    </xdr:to>
    <xdr:sp textlink="">
      <xdr:nvSpPr>
        <xdr:cNvPr id="76" name="フローチャート: 判断 75"/>
        <xdr:cNvSpPr/>
      </xdr:nvSpPr>
      <xdr:spPr>
        <a:xfrm>
          <a:off x="21590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61595</xdr:rowOff>
    </xdr:from>
    <xdr:ext cx="756920" cy="268605"/>
    <xdr:sp textlink="">
      <xdr:nvSpPr>
        <xdr:cNvPr id="77" name="テキスト ボックス 76"/>
        <xdr:cNvSpPr txBox="1"/>
      </xdr:nvSpPr>
      <xdr:spPr>
        <a:xfrm>
          <a:off x="1828800" y="6405245"/>
          <a:ext cx="756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134620</xdr:rowOff>
    </xdr:from>
    <xdr:to xmlns:xdr="http://schemas.openxmlformats.org/drawingml/2006/spreadsheetDrawing">
      <xdr:col>6</xdr:col>
      <xdr:colOff>171450</xdr:colOff>
      <xdr:row>37</xdr:row>
      <xdr:rowOff>61595</xdr:rowOff>
    </xdr:to>
    <xdr:sp textlink="">
      <xdr:nvSpPr>
        <xdr:cNvPr id="78" name="フローチャート: 判断 77"/>
        <xdr:cNvSpPr/>
      </xdr:nvSpPr>
      <xdr:spPr>
        <a:xfrm>
          <a:off x="1270000" y="6306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46355</xdr:rowOff>
    </xdr:from>
    <xdr:ext cx="756920" cy="269240"/>
    <xdr:sp textlink="">
      <xdr:nvSpPr>
        <xdr:cNvPr id="79" name="テキスト ボックス 78"/>
        <xdr:cNvSpPr txBox="1"/>
      </xdr:nvSpPr>
      <xdr:spPr>
        <a:xfrm>
          <a:off x="939800" y="639000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10795</xdr:rowOff>
    </xdr:from>
    <xdr:ext cx="762000" cy="264160"/>
    <xdr:sp textlink="">
      <xdr:nvSpPr>
        <xdr:cNvPr id="80" name="テキスト ボックス 79"/>
        <xdr:cNvSpPr txBox="1"/>
      </xdr:nvSpPr>
      <xdr:spPr>
        <a:xfrm>
          <a:off x="46101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10795</xdr:rowOff>
    </xdr:from>
    <xdr:ext cx="762000" cy="264160"/>
    <xdr:sp textlink="">
      <xdr:nvSpPr>
        <xdr:cNvPr id="81" name="テキスト ボックス 80"/>
        <xdr:cNvSpPr txBox="1"/>
      </xdr:nvSpPr>
      <xdr:spPr>
        <a:xfrm>
          <a:off x="37719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10795</xdr:rowOff>
    </xdr:from>
    <xdr:ext cx="756920" cy="264160"/>
    <xdr:sp textlink="">
      <xdr:nvSpPr>
        <xdr:cNvPr id="82" name="テキスト ボックス 81"/>
        <xdr:cNvSpPr txBox="1"/>
      </xdr:nvSpPr>
      <xdr:spPr>
        <a:xfrm>
          <a:off x="2882900" y="7554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10795</xdr:rowOff>
    </xdr:from>
    <xdr:ext cx="762000" cy="264160"/>
    <xdr:sp textlink="">
      <xdr:nvSpPr>
        <xdr:cNvPr id="83" name="テキスト ボックス 82"/>
        <xdr:cNvSpPr txBox="1"/>
      </xdr:nvSpPr>
      <xdr:spPr>
        <a:xfrm>
          <a:off x="19939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10795</xdr:rowOff>
    </xdr:from>
    <xdr:ext cx="762000" cy="264160"/>
    <xdr:sp textlink="">
      <xdr:nvSpPr>
        <xdr:cNvPr id="84" name="テキスト ボックス 83"/>
        <xdr:cNvSpPr txBox="1"/>
      </xdr:nvSpPr>
      <xdr:spPr>
        <a:xfrm>
          <a:off x="11049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23495</xdr:rowOff>
    </xdr:from>
    <xdr:to xmlns:xdr="http://schemas.openxmlformats.org/drawingml/2006/spreadsheetDrawing">
      <xdr:col>24</xdr:col>
      <xdr:colOff>76200</xdr:colOff>
      <xdr:row>36</xdr:row>
      <xdr:rowOff>128905</xdr:rowOff>
    </xdr:to>
    <xdr:sp textlink="">
      <xdr:nvSpPr>
        <xdr:cNvPr id="85" name="楕円 84"/>
        <xdr:cNvSpPr/>
      </xdr:nvSpPr>
      <xdr:spPr>
        <a:xfrm>
          <a:off x="4775200" y="6195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41275</xdr:rowOff>
    </xdr:from>
    <xdr:ext cx="762000" cy="264160"/>
    <xdr:sp textlink="">
      <xdr:nvSpPr>
        <xdr:cNvPr id="86" name="人件費該当値テキスト"/>
        <xdr:cNvSpPr txBox="1"/>
      </xdr:nvSpPr>
      <xdr:spPr>
        <a:xfrm>
          <a:off x="4914900" y="60420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75565</xdr:rowOff>
    </xdr:from>
    <xdr:to xmlns:xdr="http://schemas.openxmlformats.org/drawingml/2006/spreadsheetDrawing">
      <xdr:col>20</xdr:col>
      <xdr:colOff>38100</xdr:colOff>
      <xdr:row>38</xdr:row>
      <xdr:rowOff>2540</xdr:rowOff>
    </xdr:to>
    <xdr:sp textlink="">
      <xdr:nvSpPr>
        <xdr:cNvPr id="87" name="楕円 86"/>
        <xdr:cNvSpPr/>
      </xdr:nvSpPr>
      <xdr:spPr>
        <a:xfrm>
          <a:off x="3937000" y="64192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164465</xdr:rowOff>
    </xdr:from>
    <xdr:ext cx="731520" cy="268605"/>
    <xdr:sp textlink="">
      <xdr:nvSpPr>
        <xdr:cNvPr id="88" name="テキスト ボックス 87"/>
        <xdr:cNvSpPr txBox="1"/>
      </xdr:nvSpPr>
      <xdr:spPr>
        <a:xfrm>
          <a:off x="3606800" y="6508115"/>
          <a:ext cx="7315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43815</xdr:rowOff>
    </xdr:from>
    <xdr:to xmlns:xdr="http://schemas.openxmlformats.org/drawingml/2006/spreadsheetDrawing">
      <xdr:col>15</xdr:col>
      <xdr:colOff>149225</xdr:colOff>
      <xdr:row>35</xdr:row>
      <xdr:rowOff>149225</xdr:rowOff>
    </xdr:to>
    <xdr:sp textlink="">
      <xdr:nvSpPr>
        <xdr:cNvPr id="89" name="楕円 88"/>
        <xdr:cNvSpPr/>
      </xdr:nvSpPr>
      <xdr:spPr>
        <a:xfrm>
          <a:off x="3048000" y="60445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159385</xdr:rowOff>
    </xdr:from>
    <xdr:ext cx="762000" cy="264160"/>
    <xdr:sp textlink="">
      <xdr:nvSpPr>
        <xdr:cNvPr id="90" name="テキスト ボックス 89"/>
        <xdr:cNvSpPr txBox="1"/>
      </xdr:nvSpPr>
      <xdr:spPr>
        <a:xfrm>
          <a:off x="2717800" y="58172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114935</xdr:rowOff>
    </xdr:from>
    <xdr:to xmlns:xdr="http://schemas.openxmlformats.org/drawingml/2006/spreadsheetDrawing">
      <xdr:col>11</xdr:col>
      <xdr:colOff>60325</xdr:colOff>
      <xdr:row>36</xdr:row>
      <xdr:rowOff>42545</xdr:rowOff>
    </xdr:to>
    <xdr:sp textlink="">
      <xdr:nvSpPr>
        <xdr:cNvPr id="91" name="楕円 90"/>
        <xdr:cNvSpPr/>
      </xdr:nvSpPr>
      <xdr:spPr>
        <a:xfrm>
          <a:off x="2159000" y="611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52705</xdr:rowOff>
    </xdr:from>
    <xdr:ext cx="756920" cy="264160"/>
    <xdr:sp textlink="">
      <xdr:nvSpPr>
        <xdr:cNvPr id="92" name="テキスト ボックス 91"/>
        <xdr:cNvSpPr txBox="1"/>
      </xdr:nvSpPr>
      <xdr:spPr>
        <a:xfrm>
          <a:off x="1828800" y="588200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90805</xdr:rowOff>
    </xdr:from>
    <xdr:to xmlns:xdr="http://schemas.openxmlformats.org/drawingml/2006/spreadsheetDrawing">
      <xdr:col>6</xdr:col>
      <xdr:colOff>171450</xdr:colOff>
      <xdr:row>36</xdr:row>
      <xdr:rowOff>18415</xdr:rowOff>
    </xdr:to>
    <xdr:sp textlink="">
      <xdr:nvSpPr>
        <xdr:cNvPr id="93" name="楕円 92"/>
        <xdr:cNvSpPr/>
      </xdr:nvSpPr>
      <xdr:spPr>
        <a:xfrm>
          <a:off x="1270000" y="6091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29210</xdr:rowOff>
    </xdr:from>
    <xdr:ext cx="756920" cy="263525"/>
    <xdr:sp textlink="">
      <xdr:nvSpPr>
        <xdr:cNvPr id="94" name="テキスト ボックス 93"/>
        <xdr:cNvSpPr txBox="1"/>
      </xdr:nvSpPr>
      <xdr:spPr>
        <a:xfrm>
          <a:off x="939800" y="585851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72390</xdr:rowOff>
    </xdr:from>
    <xdr:to xmlns:xdr="http://schemas.openxmlformats.org/drawingml/2006/spreadsheetDrawing">
      <xdr:col>85</xdr:col>
      <xdr:colOff>66675</xdr:colOff>
      <xdr:row>9</xdr:row>
      <xdr:rowOff>46355</xdr:rowOff>
    </xdr:to>
    <xdr:sp textlink="">
      <xdr:nvSpPr>
        <xdr:cNvPr id="95" name="正方形/長方形 94"/>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138430</xdr:rowOff>
    </xdr:from>
    <xdr:to xmlns:xdr="http://schemas.openxmlformats.org/drawingml/2006/spreadsheetDrawing">
      <xdr:col>93</xdr:col>
      <xdr:colOff>3175</xdr:colOff>
      <xdr:row>9</xdr:row>
      <xdr:rowOff>46355</xdr:rowOff>
    </xdr:to>
    <xdr:sp textlink="">
      <xdr:nvSpPr>
        <xdr:cNvPr id="96" name="正方形/長方形 95"/>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158115</xdr:rowOff>
    </xdr:from>
    <xdr:to xmlns:xdr="http://schemas.openxmlformats.org/drawingml/2006/spreadsheetDrawing">
      <xdr:col>93</xdr:col>
      <xdr:colOff>3175</xdr:colOff>
      <xdr:row>10</xdr:row>
      <xdr:rowOff>66040</xdr:rowOff>
    </xdr:to>
    <xdr:sp textlink="">
      <xdr:nvSpPr>
        <xdr:cNvPr id="97" name="正方形/長方形 96"/>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138430</xdr:rowOff>
    </xdr:from>
    <xdr:to xmlns:xdr="http://schemas.openxmlformats.org/drawingml/2006/spreadsheetDrawing">
      <xdr:col>100</xdr:col>
      <xdr:colOff>165100</xdr:colOff>
      <xdr:row>9</xdr:row>
      <xdr:rowOff>46355</xdr:rowOff>
    </xdr:to>
    <xdr:sp textlink="">
      <xdr:nvSpPr>
        <xdr:cNvPr id="98" name="正方形/長方形 97"/>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158115</xdr:rowOff>
    </xdr:from>
    <xdr:to xmlns:xdr="http://schemas.openxmlformats.org/drawingml/2006/spreadsheetDrawing">
      <xdr:col>100</xdr:col>
      <xdr:colOff>165100</xdr:colOff>
      <xdr:row>10</xdr:row>
      <xdr:rowOff>66040</xdr:rowOff>
    </xdr:to>
    <xdr:sp textlink="">
      <xdr:nvSpPr>
        <xdr:cNvPr id="99" name="正方形/長方形 98"/>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138430</xdr:rowOff>
    </xdr:from>
    <xdr:to xmlns:xdr="http://schemas.openxmlformats.org/drawingml/2006/spreadsheetDrawing">
      <xdr:col>109</xdr:col>
      <xdr:colOff>104775</xdr:colOff>
      <xdr:row>9</xdr:row>
      <xdr:rowOff>46355</xdr:rowOff>
    </xdr:to>
    <xdr:sp textlink="">
      <xdr:nvSpPr>
        <xdr:cNvPr id="100" name="正方形/長方形 99"/>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158115</xdr:rowOff>
    </xdr:from>
    <xdr:to xmlns:xdr="http://schemas.openxmlformats.org/drawingml/2006/spreadsheetDrawing">
      <xdr:col>109</xdr:col>
      <xdr:colOff>104775</xdr:colOff>
      <xdr:row>10</xdr:row>
      <xdr:rowOff>66040</xdr:rowOff>
    </xdr:to>
    <xdr:sp textlink="">
      <xdr:nvSpPr>
        <xdr:cNvPr id="101" name="正方形/長方形 100"/>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textlink="">
      <xdr:nvSpPr>
        <xdr:cNvPr id="102" name="正方形/長方形 101"/>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132080</xdr:rowOff>
    </xdr:from>
    <xdr:to xmlns:xdr="http://schemas.openxmlformats.org/drawingml/2006/spreadsheetDrawing">
      <xdr:col>113</xdr:col>
      <xdr:colOff>130175</xdr:colOff>
      <xdr:row>24</xdr:row>
      <xdr:rowOff>13335</xdr:rowOff>
    </xdr:to>
    <xdr:sp textlink="">
      <xdr:nvSpPr>
        <xdr:cNvPr id="103" name="正方形/長方形 102"/>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132080</xdr:rowOff>
    </xdr:from>
    <xdr:to xmlns:xdr="http://schemas.openxmlformats.org/drawingml/2006/spreadsheetDrawing">
      <xdr:col>106</xdr:col>
      <xdr:colOff>69850</xdr:colOff>
      <xdr:row>12</xdr:row>
      <xdr:rowOff>39370</xdr:rowOff>
    </xdr:to>
    <xdr:sp textlink="">
      <xdr:nvSpPr>
        <xdr:cNvPr id="104" name="正方形/長方形 103"/>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105410</xdr:rowOff>
    </xdr:from>
    <xdr:to xmlns:xdr="http://schemas.openxmlformats.org/drawingml/2006/spreadsheetDrawing">
      <xdr:col>112</xdr:col>
      <xdr:colOff>177800</xdr:colOff>
      <xdr:row>23</xdr:row>
      <xdr:rowOff>125095</xdr:rowOff>
    </xdr:to>
    <xdr:sp textlink="" fLocksText="0">
      <xdr:nvSpPr>
        <xdr:cNvPr id="105" name="テキスト ボックス 104"/>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物件費に係る経常収支比率は、令和２年度を境に類似団体を下回っている。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今後も、公共施設マネジメント計画および財政健全化実行計画</a:t>
          </a:r>
          <a:r>
            <a:rPr kumimoji="1" lang="ja-JP" altLang="en-US" sz="1300">
              <a:latin typeface="ＭＳ Ｐゴシック"/>
              <a:ea typeface="ＭＳ Ｐゴシック"/>
            </a:rPr>
            <a:t>のもと、公共施設の必要性や規模などの検証を行い、効率的な市政運営に努める。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112395</xdr:rowOff>
    </xdr:from>
    <xdr:ext cx="293370" cy="229235"/>
    <xdr:sp textlink="">
      <xdr:nvSpPr>
        <xdr:cNvPr id="106" name="テキスト ボックス 105"/>
        <xdr:cNvSpPr txBox="1"/>
      </xdr:nvSpPr>
      <xdr:spPr>
        <a:xfrm>
          <a:off x="12407900" y="1655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13335</xdr:rowOff>
    </xdr:from>
    <xdr:to xmlns:xdr="http://schemas.openxmlformats.org/drawingml/2006/spreadsheetDrawing">
      <xdr:col>85</xdr:col>
      <xdr:colOff>66675</xdr:colOff>
      <xdr:row>24</xdr:row>
      <xdr:rowOff>13335</xdr:rowOff>
    </xdr:to>
    <xdr:cxnSp macro="">
      <xdr:nvCxnSpPr>
        <xdr:cNvPr id="107" name="直線コネクタ 106"/>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43815</xdr:rowOff>
    </xdr:from>
    <xdr:ext cx="502920" cy="264160"/>
    <xdr:sp textlink="">
      <xdr:nvSpPr>
        <xdr:cNvPr id="108" name="テキスト ボックス 107"/>
        <xdr:cNvSpPr txBox="1"/>
      </xdr:nvSpPr>
      <xdr:spPr>
        <a:xfrm>
          <a:off x="11938000" y="3987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151765</xdr:rowOff>
    </xdr:from>
    <xdr:to xmlns:xdr="http://schemas.openxmlformats.org/drawingml/2006/spreadsheetDrawing">
      <xdr:col>85</xdr:col>
      <xdr:colOff>66675</xdr:colOff>
      <xdr:row>21</xdr:row>
      <xdr:rowOff>151765</xdr:rowOff>
    </xdr:to>
    <xdr:cxnSp macro="">
      <xdr:nvCxnSpPr>
        <xdr:cNvPr id="109" name="直線コネクタ 108"/>
        <xdr:cNvCxnSpPr/>
      </xdr:nvCxnSpPr>
      <xdr:spPr>
        <a:xfrm>
          <a:off x="12446000" y="3752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69240"/>
    <xdr:sp textlink="">
      <xdr:nvSpPr>
        <xdr:cNvPr id="110" name="テキスト ボックス 109"/>
        <xdr:cNvSpPr txBox="1"/>
      </xdr:nvSpPr>
      <xdr:spPr>
        <a:xfrm>
          <a:off x="11938000" y="360426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112395</xdr:rowOff>
    </xdr:from>
    <xdr:to xmlns:xdr="http://schemas.openxmlformats.org/drawingml/2006/spreadsheetDrawing">
      <xdr:col>85</xdr:col>
      <xdr:colOff>66675</xdr:colOff>
      <xdr:row>19</xdr:row>
      <xdr:rowOff>112395</xdr:rowOff>
    </xdr:to>
    <xdr:cxnSp macro="">
      <xdr:nvCxnSpPr>
        <xdr:cNvPr id="111" name="直線コネクタ 110"/>
        <xdr:cNvCxnSpPr/>
      </xdr:nvCxnSpPr>
      <xdr:spPr>
        <a:xfrm>
          <a:off x="12446000" y="3369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142240</xdr:rowOff>
    </xdr:from>
    <xdr:ext cx="502920" cy="269240"/>
    <xdr:sp textlink="">
      <xdr:nvSpPr>
        <xdr:cNvPr id="112" name="テキスト ボックス 111"/>
        <xdr:cNvSpPr txBox="1"/>
      </xdr:nvSpPr>
      <xdr:spPr>
        <a:xfrm>
          <a:off x="11938000" y="322834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72390</xdr:rowOff>
    </xdr:from>
    <xdr:to xmlns:xdr="http://schemas.openxmlformats.org/drawingml/2006/spreadsheetDrawing">
      <xdr:col>85</xdr:col>
      <xdr:colOff>66675</xdr:colOff>
      <xdr:row>17</xdr:row>
      <xdr:rowOff>72390</xdr:rowOff>
    </xdr:to>
    <xdr:cxnSp macro="">
      <xdr:nvCxnSpPr>
        <xdr:cNvPr id="113" name="直線コネクタ 112"/>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102870</xdr:rowOff>
    </xdr:from>
    <xdr:ext cx="502920" cy="269240"/>
    <xdr:sp textlink="">
      <xdr:nvSpPr>
        <xdr:cNvPr id="114" name="テキスト ボックス 113"/>
        <xdr:cNvSpPr txBox="1"/>
      </xdr:nvSpPr>
      <xdr:spPr>
        <a:xfrm>
          <a:off x="11938000" y="28460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33020</xdr:rowOff>
    </xdr:from>
    <xdr:to xmlns:xdr="http://schemas.openxmlformats.org/drawingml/2006/spreadsheetDrawing">
      <xdr:col>85</xdr:col>
      <xdr:colOff>66675</xdr:colOff>
      <xdr:row>15</xdr:row>
      <xdr:rowOff>33020</xdr:rowOff>
    </xdr:to>
    <xdr:cxnSp macro="">
      <xdr:nvCxnSpPr>
        <xdr:cNvPr id="115" name="直線コネクタ 114"/>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63500</xdr:rowOff>
    </xdr:from>
    <xdr:ext cx="502920" cy="263525"/>
    <xdr:sp textlink="">
      <xdr:nvSpPr>
        <xdr:cNvPr id="116" name="テキスト ボックス 115"/>
        <xdr:cNvSpPr txBox="1"/>
      </xdr:nvSpPr>
      <xdr:spPr>
        <a:xfrm>
          <a:off x="11938000" y="2463800"/>
          <a:ext cx="502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171450</xdr:rowOff>
    </xdr:from>
    <xdr:to xmlns:xdr="http://schemas.openxmlformats.org/drawingml/2006/spreadsheetDrawing">
      <xdr:col>85</xdr:col>
      <xdr:colOff>66675</xdr:colOff>
      <xdr:row>12</xdr:row>
      <xdr:rowOff>171450</xdr:rowOff>
    </xdr:to>
    <xdr:cxnSp macro="">
      <xdr:nvCxnSpPr>
        <xdr:cNvPr id="117" name="直線コネクタ 116"/>
        <xdr:cNvCxnSpPr/>
      </xdr:nvCxnSpPr>
      <xdr:spPr>
        <a:xfrm>
          <a:off x="12446000" y="222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23495</xdr:rowOff>
    </xdr:from>
    <xdr:ext cx="502920" cy="268605"/>
    <xdr:sp textlink="">
      <xdr:nvSpPr>
        <xdr:cNvPr id="118" name="テキスト ボックス 117"/>
        <xdr:cNvSpPr txBox="1"/>
      </xdr:nvSpPr>
      <xdr:spPr>
        <a:xfrm>
          <a:off x="11938000" y="208089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10</xdr:row>
      <xdr:rowOff>132080</xdr:rowOff>
    </xdr:to>
    <xdr:cxnSp macro="">
      <xdr:nvCxnSpPr>
        <xdr:cNvPr id="119" name="直線コネクタ 118"/>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161925</xdr:rowOff>
    </xdr:from>
    <xdr:ext cx="502920" cy="268605"/>
    <xdr:sp textlink="">
      <xdr:nvSpPr>
        <xdr:cNvPr id="120" name="テキスト ボックス 119"/>
        <xdr:cNvSpPr txBox="1"/>
      </xdr:nvSpPr>
      <xdr:spPr>
        <a:xfrm>
          <a:off x="11938000" y="17049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textlink="">
      <xdr:nvSpPr>
        <xdr:cNvPr id="121" name="物件費グラフ枠"/>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46355</xdr:rowOff>
    </xdr:from>
    <xdr:to xmlns:xdr="http://schemas.openxmlformats.org/drawingml/2006/spreadsheetDrawing">
      <xdr:col>82</xdr:col>
      <xdr:colOff>107950</xdr:colOff>
      <xdr:row>22</xdr:row>
      <xdr:rowOff>39370</xdr:rowOff>
    </xdr:to>
    <xdr:cxnSp macro="">
      <xdr:nvCxnSpPr>
        <xdr:cNvPr id="122" name="直線コネクタ 121"/>
        <xdr:cNvCxnSpPr/>
      </xdr:nvCxnSpPr>
      <xdr:spPr>
        <a:xfrm flipV="1">
          <a:off x="16510000" y="227520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10795</xdr:rowOff>
    </xdr:from>
    <xdr:ext cx="762000" cy="264160"/>
    <xdr:sp textlink="">
      <xdr:nvSpPr>
        <xdr:cNvPr id="123" name="物件費最小値テキスト"/>
        <xdr:cNvSpPr txBox="1"/>
      </xdr:nvSpPr>
      <xdr:spPr>
        <a:xfrm>
          <a:off x="16598900" y="37826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39370</xdr:rowOff>
    </xdr:from>
    <xdr:to xmlns:xdr="http://schemas.openxmlformats.org/drawingml/2006/spreadsheetDrawing">
      <xdr:col>82</xdr:col>
      <xdr:colOff>196850</xdr:colOff>
      <xdr:row>22</xdr:row>
      <xdr:rowOff>39370</xdr:rowOff>
    </xdr:to>
    <xdr:cxnSp macro="">
      <xdr:nvCxnSpPr>
        <xdr:cNvPr id="124" name="直線コネクタ 123"/>
        <xdr:cNvCxnSpPr/>
      </xdr:nvCxnSpPr>
      <xdr:spPr>
        <a:xfrm>
          <a:off x="16421100" y="381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135890</xdr:rowOff>
    </xdr:from>
    <xdr:ext cx="762000" cy="263525"/>
    <xdr:sp textlink="">
      <xdr:nvSpPr>
        <xdr:cNvPr id="125" name="物件費最大値テキスト"/>
        <xdr:cNvSpPr txBox="1"/>
      </xdr:nvSpPr>
      <xdr:spPr>
        <a:xfrm>
          <a:off x="16598900" y="20218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46355</xdr:rowOff>
    </xdr:from>
    <xdr:to xmlns:xdr="http://schemas.openxmlformats.org/drawingml/2006/spreadsheetDrawing">
      <xdr:col>82</xdr:col>
      <xdr:colOff>196850</xdr:colOff>
      <xdr:row>13</xdr:row>
      <xdr:rowOff>46355</xdr:rowOff>
    </xdr:to>
    <xdr:cxnSp macro="">
      <xdr:nvCxnSpPr>
        <xdr:cNvPr id="126" name="直線コネクタ 125"/>
        <xdr:cNvCxnSpPr/>
      </xdr:nvCxnSpPr>
      <xdr:spPr>
        <a:xfrm>
          <a:off x="16421100" y="227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6985</xdr:rowOff>
    </xdr:from>
    <xdr:to xmlns:xdr="http://schemas.openxmlformats.org/drawingml/2006/spreadsheetDrawing">
      <xdr:col>82</xdr:col>
      <xdr:colOff>107950</xdr:colOff>
      <xdr:row>17</xdr:row>
      <xdr:rowOff>125095</xdr:rowOff>
    </xdr:to>
    <xdr:cxnSp macro="">
      <xdr:nvCxnSpPr>
        <xdr:cNvPr id="127" name="直線コネクタ 126"/>
        <xdr:cNvCxnSpPr/>
      </xdr:nvCxnSpPr>
      <xdr:spPr>
        <a:xfrm flipV="1">
          <a:off x="15671800" y="2921635"/>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17780</xdr:rowOff>
    </xdr:from>
    <xdr:ext cx="762000" cy="264160"/>
    <xdr:sp textlink="">
      <xdr:nvSpPr>
        <xdr:cNvPr id="128" name="物件費平均値テキスト"/>
        <xdr:cNvSpPr txBox="1"/>
      </xdr:nvSpPr>
      <xdr:spPr>
        <a:xfrm>
          <a:off x="16598900" y="2932430"/>
          <a:ext cx="7620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46355</xdr:rowOff>
    </xdr:from>
    <xdr:to xmlns:xdr="http://schemas.openxmlformats.org/drawingml/2006/spreadsheetDrawing">
      <xdr:col>82</xdr:col>
      <xdr:colOff>158750</xdr:colOff>
      <xdr:row>17</xdr:row>
      <xdr:rowOff>151765</xdr:rowOff>
    </xdr:to>
    <xdr:sp textlink="">
      <xdr:nvSpPr>
        <xdr:cNvPr id="129" name="フローチャート: 判断 128"/>
        <xdr:cNvSpPr/>
      </xdr:nvSpPr>
      <xdr:spPr>
        <a:xfrm>
          <a:off x="16459200" y="2961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125095</xdr:rowOff>
    </xdr:from>
    <xdr:to xmlns:xdr="http://schemas.openxmlformats.org/drawingml/2006/spreadsheetDrawing">
      <xdr:col>78</xdr:col>
      <xdr:colOff>69850</xdr:colOff>
      <xdr:row>20</xdr:row>
      <xdr:rowOff>158115</xdr:rowOff>
    </xdr:to>
    <xdr:cxnSp macro="">
      <xdr:nvCxnSpPr>
        <xdr:cNvPr id="130" name="直線コネクタ 129"/>
        <xdr:cNvCxnSpPr/>
      </xdr:nvCxnSpPr>
      <xdr:spPr>
        <a:xfrm flipV="1">
          <a:off x="14782800" y="3039745"/>
          <a:ext cx="889000"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125095</xdr:rowOff>
    </xdr:from>
    <xdr:to xmlns:xdr="http://schemas.openxmlformats.org/drawingml/2006/spreadsheetDrawing">
      <xdr:col>78</xdr:col>
      <xdr:colOff>120650</xdr:colOff>
      <xdr:row>18</xdr:row>
      <xdr:rowOff>52705</xdr:rowOff>
    </xdr:to>
    <xdr:sp textlink="">
      <xdr:nvSpPr>
        <xdr:cNvPr id="131" name="フローチャート: 判断 130"/>
        <xdr:cNvSpPr/>
      </xdr:nvSpPr>
      <xdr:spPr>
        <a:xfrm>
          <a:off x="15621000" y="3039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36830</xdr:rowOff>
    </xdr:from>
    <xdr:ext cx="736600" cy="269240"/>
    <xdr:sp textlink="">
      <xdr:nvSpPr>
        <xdr:cNvPr id="132" name="テキスト ボックス 131"/>
        <xdr:cNvSpPr txBox="1"/>
      </xdr:nvSpPr>
      <xdr:spPr>
        <a:xfrm>
          <a:off x="15290800" y="312293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158115</xdr:rowOff>
    </xdr:from>
    <xdr:to xmlns:xdr="http://schemas.openxmlformats.org/drawingml/2006/spreadsheetDrawing">
      <xdr:col>73</xdr:col>
      <xdr:colOff>180975</xdr:colOff>
      <xdr:row>22</xdr:row>
      <xdr:rowOff>0</xdr:rowOff>
    </xdr:to>
    <xdr:cxnSp macro="">
      <xdr:nvCxnSpPr>
        <xdr:cNvPr id="133" name="直線コネクタ 132"/>
        <xdr:cNvCxnSpPr/>
      </xdr:nvCxnSpPr>
      <xdr:spPr>
        <a:xfrm flipV="1">
          <a:off x="13893800" y="358711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92075</xdr:rowOff>
    </xdr:from>
    <xdr:to xmlns:xdr="http://schemas.openxmlformats.org/drawingml/2006/spreadsheetDrawing">
      <xdr:col>74</xdr:col>
      <xdr:colOff>31750</xdr:colOff>
      <xdr:row>19</xdr:row>
      <xdr:rowOff>19685</xdr:rowOff>
    </xdr:to>
    <xdr:sp textlink="">
      <xdr:nvSpPr>
        <xdr:cNvPr id="134" name="フローチャート: 判断 133"/>
        <xdr:cNvSpPr/>
      </xdr:nvSpPr>
      <xdr:spPr>
        <a:xfrm>
          <a:off x="14732000" y="3178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30480</xdr:rowOff>
    </xdr:from>
    <xdr:ext cx="762000" cy="263525"/>
    <xdr:sp textlink="">
      <xdr:nvSpPr>
        <xdr:cNvPr id="135" name="テキスト ボックス 134"/>
        <xdr:cNvSpPr txBox="1"/>
      </xdr:nvSpPr>
      <xdr:spPr>
        <a:xfrm>
          <a:off x="14401800" y="29451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21</xdr:row>
      <xdr:rowOff>86360</xdr:rowOff>
    </xdr:from>
    <xdr:to xmlns:xdr="http://schemas.openxmlformats.org/drawingml/2006/spreadsheetDrawing">
      <xdr:col>69</xdr:col>
      <xdr:colOff>92075</xdr:colOff>
      <xdr:row>22</xdr:row>
      <xdr:rowOff>0</xdr:rowOff>
    </xdr:to>
    <xdr:cxnSp macro="">
      <xdr:nvCxnSpPr>
        <xdr:cNvPr id="136" name="直線コネクタ 135"/>
        <xdr:cNvCxnSpPr/>
      </xdr:nvCxnSpPr>
      <xdr:spPr>
        <a:xfrm>
          <a:off x="13004800" y="36868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52705</xdr:rowOff>
    </xdr:from>
    <xdr:to xmlns:xdr="http://schemas.openxmlformats.org/drawingml/2006/spreadsheetDrawing">
      <xdr:col>69</xdr:col>
      <xdr:colOff>142875</xdr:colOff>
      <xdr:row>18</xdr:row>
      <xdr:rowOff>158115</xdr:rowOff>
    </xdr:to>
    <xdr:sp textlink="">
      <xdr:nvSpPr>
        <xdr:cNvPr id="137" name="フローチャート: 判断 136"/>
        <xdr:cNvSpPr/>
      </xdr:nvSpPr>
      <xdr:spPr>
        <a:xfrm>
          <a:off x="13843000" y="3138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168910</xdr:rowOff>
    </xdr:from>
    <xdr:ext cx="756920" cy="263525"/>
    <xdr:sp textlink="">
      <xdr:nvSpPr>
        <xdr:cNvPr id="138" name="テキスト ボックス 137"/>
        <xdr:cNvSpPr txBox="1"/>
      </xdr:nvSpPr>
      <xdr:spPr>
        <a:xfrm>
          <a:off x="13512800" y="2912110"/>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26035</xdr:rowOff>
    </xdr:from>
    <xdr:to xmlns:xdr="http://schemas.openxmlformats.org/drawingml/2006/spreadsheetDrawing">
      <xdr:col>65</xdr:col>
      <xdr:colOff>53975</xdr:colOff>
      <xdr:row>18</xdr:row>
      <xdr:rowOff>132080</xdr:rowOff>
    </xdr:to>
    <xdr:sp textlink="">
      <xdr:nvSpPr>
        <xdr:cNvPr id="139" name="フローチャート: 判断 138"/>
        <xdr:cNvSpPr/>
      </xdr:nvSpPr>
      <xdr:spPr>
        <a:xfrm>
          <a:off x="12954000" y="31121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142240</xdr:rowOff>
    </xdr:from>
    <xdr:ext cx="762000" cy="269240"/>
    <xdr:sp textlink="">
      <xdr:nvSpPr>
        <xdr:cNvPr id="140" name="テキスト ボックス 139"/>
        <xdr:cNvSpPr txBox="1"/>
      </xdr:nvSpPr>
      <xdr:spPr>
        <a:xfrm>
          <a:off x="12623800" y="28854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10795</xdr:rowOff>
    </xdr:from>
    <xdr:ext cx="762000" cy="264160"/>
    <xdr:sp textlink="">
      <xdr:nvSpPr>
        <xdr:cNvPr id="141" name="テキスト ボックス 140"/>
        <xdr:cNvSpPr txBox="1"/>
      </xdr:nvSpPr>
      <xdr:spPr>
        <a:xfrm>
          <a:off x="16294100" y="4125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10795</xdr:rowOff>
    </xdr:from>
    <xdr:ext cx="756920" cy="264160"/>
    <xdr:sp textlink="">
      <xdr:nvSpPr>
        <xdr:cNvPr id="142" name="テキスト ボックス 141"/>
        <xdr:cNvSpPr txBox="1"/>
      </xdr:nvSpPr>
      <xdr:spPr>
        <a:xfrm>
          <a:off x="15455900" y="4125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10795</xdr:rowOff>
    </xdr:from>
    <xdr:ext cx="756920" cy="264160"/>
    <xdr:sp textlink="">
      <xdr:nvSpPr>
        <xdr:cNvPr id="143" name="テキスト ボックス 142"/>
        <xdr:cNvSpPr txBox="1"/>
      </xdr:nvSpPr>
      <xdr:spPr>
        <a:xfrm>
          <a:off x="14566900" y="4125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10795</xdr:rowOff>
    </xdr:from>
    <xdr:ext cx="762000" cy="264160"/>
    <xdr:sp textlink="">
      <xdr:nvSpPr>
        <xdr:cNvPr id="144" name="テキスト ボックス 143"/>
        <xdr:cNvSpPr txBox="1"/>
      </xdr:nvSpPr>
      <xdr:spPr>
        <a:xfrm>
          <a:off x="13677900" y="4125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10795</xdr:rowOff>
    </xdr:from>
    <xdr:ext cx="756920" cy="264160"/>
    <xdr:sp textlink="">
      <xdr:nvSpPr>
        <xdr:cNvPr id="145" name="テキスト ボックス 144"/>
        <xdr:cNvSpPr txBox="1"/>
      </xdr:nvSpPr>
      <xdr:spPr>
        <a:xfrm>
          <a:off x="12788900" y="4125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132080</xdr:rowOff>
    </xdr:from>
    <xdr:to xmlns:xdr="http://schemas.openxmlformats.org/drawingml/2006/spreadsheetDrawing">
      <xdr:col>82</xdr:col>
      <xdr:colOff>158750</xdr:colOff>
      <xdr:row>17</xdr:row>
      <xdr:rowOff>59055</xdr:rowOff>
    </xdr:to>
    <xdr:sp textlink="">
      <xdr:nvSpPr>
        <xdr:cNvPr id="146" name="楕円 145"/>
        <xdr:cNvSpPr/>
      </xdr:nvSpPr>
      <xdr:spPr>
        <a:xfrm>
          <a:off x="16459200" y="2875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149225</xdr:rowOff>
    </xdr:from>
    <xdr:ext cx="762000" cy="269240"/>
    <xdr:sp textlink="">
      <xdr:nvSpPr>
        <xdr:cNvPr id="147" name="物件費該当値テキスト"/>
        <xdr:cNvSpPr txBox="1"/>
      </xdr:nvSpPr>
      <xdr:spPr>
        <a:xfrm>
          <a:off x="16598900" y="27209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72390</xdr:rowOff>
    </xdr:from>
    <xdr:to xmlns:xdr="http://schemas.openxmlformats.org/drawingml/2006/spreadsheetDrawing">
      <xdr:col>78</xdr:col>
      <xdr:colOff>120650</xdr:colOff>
      <xdr:row>18</xdr:row>
      <xdr:rowOff>0</xdr:rowOff>
    </xdr:to>
    <xdr:sp textlink="">
      <xdr:nvSpPr>
        <xdr:cNvPr id="148" name="楕円 147"/>
        <xdr:cNvSpPr/>
      </xdr:nvSpPr>
      <xdr:spPr>
        <a:xfrm>
          <a:off x="15621000" y="298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10795</xdr:rowOff>
    </xdr:from>
    <xdr:ext cx="736600" cy="264160"/>
    <xdr:sp textlink="">
      <xdr:nvSpPr>
        <xdr:cNvPr id="149" name="テキスト ボックス 148"/>
        <xdr:cNvSpPr txBox="1"/>
      </xdr:nvSpPr>
      <xdr:spPr>
        <a:xfrm>
          <a:off x="15290800" y="275399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105410</xdr:rowOff>
    </xdr:from>
    <xdr:to xmlns:xdr="http://schemas.openxmlformats.org/drawingml/2006/spreadsheetDrawing">
      <xdr:col>74</xdr:col>
      <xdr:colOff>31750</xdr:colOff>
      <xdr:row>21</xdr:row>
      <xdr:rowOff>33020</xdr:rowOff>
    </xdr:to>
    <xdr:sp textlink="">
      <xdr:nvSpPr>
        <xdr:cNvPr id="150" name="楕円 149"/>
        <xdr:cNvSpPr/>
      </xdr:nvSpPr>
      <xdr:spPr>
        <a:xfrm>
          <a:off x="14732000" y="3534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17780</xdr:rowOff>
    </xdr:from>
    <xdr:ext cx="762000" cy="264160"/>
    <xdr:sp textlink="">
      <xdr:nvSpPr>
        <xdr:cNvPr id="151" name="テキスト ボックス 150"/>
        <xdr:cNvSpPr txBox="1"/>
      </xdr:nvSpPr>
      <xdr:spPr>
        <a:xfrm>
          <a:off x="14401800" y="36182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125095</xdr:rowOff>
    </xdr:from>
    <xdr:to xmlns:xdr="http://schemas.openxmlformats.org/drawingml/2006/spreadsheetDrawing">
      <xdr:col>69</xdr:col>
      <xdr:colOff>142875</xdr:colOff>
      <xdr:row>22</xdr:row>
      <xdr:rowOff>52705</xdr:rowOff>
    </xdr:to>
    <xdr:sp textlink="">
      <xdr:nvSpPr>
        <xdr:cNvPr id="152" name="楕円 151"/>
        <xdr:cNvSpPr/>
      </xdr:nvSpPr>
      <xdr:spPr>
        <a:xfrm>
          <a:off x="13843000" y="3725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22</xdr:row>
      <xdr:rowOff>36830</xdr:rowOff>
    </xdr:from>
    <xdr:ext cx="756920" cy="269240"/>
    <xdr:sp textlink="">
      <xdr:nvSpPr>
        <xdr:cNvPr id="153" name="テキスト ボックス 152"/>
        <xdr:cNvSpPr txBox="1"/>
      </xdr:nvSpPr>
      <xdr:spPr>
        <a:xfrm>
          <a:off x="13512800" y="38087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21</xdr:row>
      <xdr:rowOff>33020</xdr:rowOff>
    </xdr:from>
    <xdr:to xmlns:xdr="http://schemas.openxmlformats.org/drawingml/2006/spreadsheetDrawing">
      <xdr:col>65</xdr:col>
      <xdr:colOff>53975</xdr:colOff>
      <xdr:row>21</xdr:row>
      <xdr:rowOff>138430</xdr:rowOff>
    </xdr:to>
    <xdr:sp textlink="">
      <xdr:nvSpPr>
        <xdr:cNvPr id="154" name="楕円 153"/>
        <xdr:cNvSpPr/>
      </xdr:nvSpPr>
      <xdr:spPr>
        <a:xfrm>
          <a:off x="12954000" y="36334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122555</xdr:rowOff>
    </xdr:from>
    <xdr:ext cx="762000" cy="264160"/>
    <xdr:sp textlink="">
      <xdr:nvSpPr>
        <xdr:cNvPr id="155" name="テキスト ボックス 154"/>
        <xdr:cNvSpPr txBox="1"/>
      </xdr:nvSpPr>
      <xdr:spPr>
        <a:xfrm>
          <a:off x="12623800" y="372300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72390</xdr:rowOff>
    </xdr:from>
    <xdr:to xmlns:xdr="http://schemas.openxmlformats.org/drawingml/2006/spreadsheetDrawing">
      <xdr:col>26</xdr:col>
      <xdr:colOff>184150</xdr:colOff>
      <xdr:row>49</xdr:row>
      <xdr:rowOff>46355</xdr:rowOff>
    </xdr:to>
    <xdr:sp textlink="">
      <xdr:nvSpPr>
        <xdr:cNvPr id="156" name="正方形/長方形 155"/>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138430</xdr:rowOff>
    </xdr:from>
    <xdr:to xmlns:xdr="http://schemas.openxmlformats.org/drawingml/2006/spreadsheetDrawing">
      <xdr:col>34</xdr:col>
      <xdr:colOff>120650</xdr:colOff>
      <xdr:row>49</xdr:row>
      <xdr:rowOff>46355</xdr:rowOff>
    </xdr:to>
    <xdr:sp textlink="">
      <xdr:nvSpPr>
        <xdr:cNvPr id="157" name="正方形/長方形 156"/>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158115</xdr:rowOff>
    </xdr:from>
    <xdr:to xmlns:xdr="http://schemas.openxmlformats.org/drawingml/2006/spreadsheetDrawing">
      <xdr:col>34</xdr:col>
      <xdr:colOff>120650</xdr:colOff>
      <xdr:row>50</xdr:row>
      <xdr:rowOff>66040</xdr:rowOff>
    </xdr:to>
    <xdr:sp textlink="">
      <xdr:nvSpPr>
        <xdr:cNvPr id="158" name="正方形/長方形 157"/>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138430</xdr:rowOff>
    </xdr:from>
    <xdr:to xmlns:xdr="http://schemas.openxmlformats.org/drawingml/2006/spreadsheetDrawing">
      <xdr:col>42</xdr:col>
      <xdr:colOff>82550</xdr:colOff>
      <xdr:row>49</xdr:row>
      <xdr:rowOff>46355</xdr:rowOff>
    </xdr:to>
    <xdr:sp textlink="">
      <xdr:nvSpPr>
        <xdr:cNvPr id="159" name="正方形/長方形 158"/>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158115</xdr:rowOff>
    </xdr:from>
    <xdr:to xmlns:xdr="http://schemas.openxmlformats.org/drawingml/2006/spreadsheetDrawing">
      <xdr:col>42</xdr:col>
      <xdr:colOff>82550</xdr:colOff>
      <xdr:row>50</xdr:row>
      <xdr:rowOff>66040</xdr:rowOff>
    </xdr:to>
    <xdr:sp textlink="">
      <xdr:nvSpPr>
        <xdr:cNvPr id="160" name="正方形/長方形 159"/>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138430</xdr:rowOff>
    </xdr:from>
    <xdr:to xmlns:xdr="http://schemas.openxmlformats.org/drawingml/2006/spreadsheetDrawing">
      <xdr:col>51</xdr:col>
      <xdr:colOff>22225</xdr:colOff>
      <xdr:row>49</xdr:row>
      <xdr:rowOff>46355</xdr:rowOff>
    </xdr:to>
    <xdr:sp textlink="">
      <xdr:nvSpPr>
        <xdr:cNvPr id="161" name="正方形/長方形 160"/>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158115</xdr:rowOff>
    </xdr:from>
    <xdr:to xmlns:xdr="http://schemas.openxmlformats.org/drawingml/2006/spreadsheetDrawing">
      <xdr:col>51</xdr:col>
      <xdr:colOff>22225</xdr:colOff>
      <xdr:row>50</xdr:row>
      <xdr:rowOff>66040</xdr:rowOff>
    </xdr:to>
    <xdr:sp textlink="">
      <xdr:nvSpPr>
        <xdr:cNvPr id="162" name="正方形/長方形 161"/>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textlink="">
      <xdr:nvSpPr>
        <xdr:cNvPr id="163" name="正方形/長方形 162"/>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132080</xdr:rowOff>
    </xdr:from>
    <xdr:to xmlns:xdr="http://schemas.openxmlformats.org/drawingml/2006/spreadsheetDrawing">
      <xdr:col>55</xdr:col>
      <xdr:colOff>47625</xdr:colOff>
      <xdr:row>64</xdr:row>
      <xdr:rowOff>13335</xdr:rowOff>
    </xdr:to>
    <xdr:sp textlink="">
      <xdr:nvSpPr>
        <xdr:cNvPr id="164" name="正方形/長方形 163"/>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132080</xdr:rowOff>
    </xdr:from>
    <xdr:to xmlns:xdr="http://schemas.openxmlformats.org/drawingml/2006/spreadsheetDrawing">
      <xdr:col>47</xdr:col>
      <xdr:colOff>187325</xdr:colOff>
      <xdr:row>52</xdr:row>
      <xdr:rowOff>39370</xdr:rowOff>
    </xdr:to>
    <xdr:sp textlink="">
      <xdr:nvSpPr>
        <xdr:cNvPr id="165" name="正方形/長方形 164"/>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105410</xdr:rowOff>
    </xdr:from>
    <xdr:to xmlns:xdr="http://schemas.openxmlformats.org/drawingml/2006/spreadsheetDrawing">
      <xdr:col>54</xdr:col>
      <xdr:colOff>95250</xdr:colOff>
      <xdr:row>63</xdr:row>
      <xdr:rowOff>125095</xdr:rowOff>
    </xdr:to>
    <xdr:sp textlink="" fLocksText="0">
      <xdr:nvSpPr>
        <xdr:cNvPr id="166" name="テキスト ボックス 165"/>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a:t>
          </a:r>
          <a:r>
            <a:rPr kumimoji="1" lang="ja-JP" altLang="en-US" sz="1300">
              <a:latin typeface="ＭＳ Ｐゴシック"/>
              <a:ea typeface="ＭＳ Ｐゴシック"/>
            </a:rPr>
            <a:t>に係る経常収支比率は、類似団体平均と比較すると低くなっている。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要因としては、人口減少に伴う生活保護世帯が減少していることがあげられる。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112395</xdr:rowOff>
    </xdr:from>
    <xdr:ext cx="293370" cy="229235"/>
    <xdr:sp textlink="">
      <xdr:nvSpPr>
        <xdr:cNvPr id="167" name="テキスト ボックス 166"/>
        <xdr:cNvSpPr txBox="1"/>
      </xdr:nvSpPr>
      <xdr:spPr>
        <a:xfrm>
          <a:off x="723900" y="8513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13335</xdr:rowOff>
    </xdr:from>
    <xdr:to xmlns:xdr="http://schemas.openxmlformats.org/drawingml/2006/spreadsheetDrawing">
      <xdr:col>26</xdr:col>
      <xdr:colOff>184150</xdr:colOff>
      <xdr:row>64</xdr:row>
      <xdr:rowOff>13335</xdr:rowOff>
    </xdr:to>
    <xdr:cxnSp macro="">
      <xdr:nvCxnSpPr>
        <xdr:cNvPr id="168" name="直線コネクタ 167"/>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43815</xdr:rowOff>
    </xdr:from>
    <xdr:ext cx="502920" cy="264160"/>
    <xdr:sp textlink="">
      <xdr:nvSpPr>
        <xdr:cNvPr id="169" name="テキスト ボックス 168"/>
        <xdr:cNvSpPr txBox="1"/>
      </xdr:nvSpPr>
      <xdr:spPr>
        <a:xfrm>
          <a:off x="254000" y="10845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151765</xdr:rowOff>
    </xdr:from>
    <xdr:to xmlns:xdr="http://schemas.openxmlformats.org/drawingml/2006/spreadsheetDrawing">
      <xdr:col>26</xdr:col>
      <xdr:colOff>184150</xdr:colOff>
      <xdr:row>61</xdr:row>
      <xdr:rowOff>151765</xdr:rowOff>
    </xdr:to>
    <xdr:cxnSp macro="">
      <xdr:nvCxnSpPr>
        <xdr:cNvPr id="170" name="直線コネクタ 169"/>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69240"/>
    <xdr:sp textlink="">
      <xdr:nvSpPr>
        <xdr:cNvPr id="171" name="テキスト ボックス 170"/>
        <xdr:cNvSpPr txBox="1"/>
      </xdr:nvSpPr>
      <xdr:spPr>
        <a:xfrm>
          <a:off x="254000" y="1046226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112395</xdr:rowOff>
    </xdr:from>
    <xdr:to xmlns:xdr="http://schemas.openxmlformats.org/drawingml/2006/spreadsheetDrawing">
      <xdr:col>26</xdr:col>
      <xdr:colOff>184150</xdr:colOff>
      <xdr:row>59</xdr:row>
      <xdr:rowOff>112395</xdr:rowOff>
    </xdr:to>
    <xdr:cxnSp macro="">
      <xdr:nvCxnSpPr>
        <xdr:cNvPr id="172" name="直線コネクタ 171"/>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142240</xdr:rowOff>
    </xdr:from>
    <xdr:ext cx="502920" cy="269240"/>
    <xdr:sp textlink="">
      <xdr:nvSpPr>
        <xdr:cNvPr id="173" name="テキスト ボックス 172"/>
        <xdr:cNvSpPr txBox="1"/>
      </xdr:nvSpPr>
      <xdr:spPr>
        <a:xfrm>
          <a:off x="254000" y="1008634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72390</xdr:rowOff>
    </xdr:from>
    <xdr:to xmlns:xdr="http://schemas.openxmlformats.org/drawingml/2006/spreadsheetDrawing">
      <xdr:col>26</xdr:col>
      <xdr:colOff>184150</xdr:colOff>
      <xdr:row>57</xdr:row>
      <xdr:rowOff>72390</xdr:rowOff>
    </xdr:to>
    <xdr:cxnSp macro="">
      <xdr:nvCxnSpPr>
        <xdr:cNvPr id="174" name="直線コネクタ 173"/>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102870</xdr:rowOff>
    </xdr:from>
    <xdr:ext cx="502920" cy="269240"/>
    <xdr:sp textlink="">
      <xdr:nvSpPr>
        <xdr:cNvPr id="175" name="テキスト ボックス 174"/>
        <xdr:cNvSpPr txBox="1"/>
      </xdr:nvSpPr>
      <xdr:spPr>
        <a:xfrm>
          <a:off x="254000" y="97040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33020</xdr:rowOff>
    </xdr:from>
    <xdr:to xmlns:xdr="http://schemas.openxmlformats.org/drawingml/2006/spreadsheetDrawing">
      <xdr:col>26</xdr:col>
      <xdr:colOff>184150</xdr:colOff>
      <xdr:row>55</xdr:row>
      <xdr:rowOff>33020</xdr:rowOff>
    </xdr:to>
    <xdr:cxnSp macro="">
      <xdr:nvCxnSpPr>
        <xdr:cNvPr id="176" name="直線コネクタ 175"/>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63500</xdr:rowOff>
    </xdr:from>
    <xdr:ext cx="502920" cy="263525"/>
    <xdr:sp textlink="">
      <xdr:nvSpPr>
        <xdr:cNvPr id="177" name="テキスト ボックス 176"/>
        <xdr:cNvSpPr txBox="1"/>
      </xdr:nvSpPr>
      <xdr:spPr>
        <a:xfrm>
          <a:off x="254000" y="9321800"/>
          <a:ext cx="502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171450</xdr:rowOff>
    </xdr:from>
    <xdr:to xmlns:xdr="http://schemas.openxmlformats.org/drawingml/2006/spreadsheetDrawing">
      <xdr:col>26</xdr:col>
      <xdr:colOff>184150</xdr:colOff>
      <xdr:row>52</xdr:row>
      <xdr:rowOff>171450</xdr:rowOff>
    </xdr:to>
    <xdr:cxnSp macro="">
      <xdr:nvCxnSpPr>
        <xdr:cNvPr id="178" name="直線コネクタ 177"/>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23495</xdr:rowOff>
    </xdr:from>
    <xdr:ext cx="502920" cy="268605"/>
    <xdr:sp textlink="">
      <xdr:nvSpPr>
        <xdr:cNvPr id="179" name="テキスト ボックス 178"/>
        <xdr:cNvSpPr txBox="1"/>
      </xdr:nvSpPr>
      <xdr:spPr>
        <a:xfrm>
          <a:off x="254000" y="893889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50</xdr:row>
      <xdr:rowOff>132080</xdr:rowOff>
    </xdr:to>
    <xdr:cxnSp macro="">
      <xdr:nvCxnSpPr>
        <xdr:cNvPr id="180" name="直線コネクタ 179"/>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161925</xdr:rowOff>
    </xdr:from>
    <xdr:ext cx="502920" cy="268605"/>
    <xdr:sp textlink="">
      <xdr:nvSpPr>
        <xdr:cNvPr id="181" name="テキスト ボックス 180"/>
        <xdr:cNvSpPr txBox="1"/>
      </xdr:nvSpPr>
      <xdr:spPr>
        <a:xfrm>
          <a:off x="254000" y="85629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textlink="">
      <xdr:nvSpPr>
        <xdr:cNvPr id="182" name="扶助費グラフ枠"/>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19685</xdr:rowOff>
    </xdr:from>
    <xdr:to xmlns:xdr="http://schemas.openxmlformats.org/drawingml/2006/spreadsheetDrawing">
      <xdr:col>24</xdr:col>
      <xdr:colOff>25400</xdr:colOff>
      <xdr:row>61</xdr:row>
      <xdr:rowOff>99060</xdr:rowOff>
    </xdr:to>
    <xdr:cxnSp macro="">
      <xdr:nvCxnSpPr>
        <xdr:cNvPr id="183" name="直線コネクタ 182"/>
        <xdr:cNvCxnSpPr/>
      </xdr:nvCxnSpPr>
      <xdr:spPr>
        <a:xfrm flipV="1">
          <a:off x="4826000" y="9106535"/>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69850</xdr:rowOff>
    </xdr:from>
    <xdr:ext cx="762000" cy="269240"/>
    <xdr:sp textlink="">
      <xdr:nvSpPr>
        <xdr:cNvPr id="184" name="扶助費最小値テキスト"/>
        <xdr:cNvSpPr txBox="1"/>
      </xdr:nvSpPr>
      <xdr:spPr>
        <a:xfrm>
          <a:off x="4914900" y="10528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99060</xdr:rowOff>
    </xdr:from>
    <xdr:to xmlns:xdr="http://schemas.openxmlformats.org/drawingml/2006/spreadsheetDrawing">
      <xdr:col>24</xdr:col>
      <xdr:colOff>114300</xdr:colOff>
      <xdr:row>61</xdr:row>
      <xdr:rowOff>99060</xdr:rowOff>
    </xdr:to>
    <xdr:cxnSp macro="">
      <xdr:nvCxnSpPr>
        <xdr:cNvPr id="185" name="直線コネクタ 184"/>
        <xdr:cNvCxnSpPr/>
      </xdr:nvCxnSpPr>
      <xdr:spPr>
        <a:xfrm>
          <a:off x="4737100" y="1055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109855</xdr:rowOff>
    </xdr:from>
    <xdr:ext cx="762000" cy="264160"/>
    <xdr:sp textlink="">
      <xdr:nvSpPr>
        <xdr:cNvPr id="186" name="扶助費最大値テキスト"/>
        <xdr:cNvSpPr txBox="1"/>
      </xdr:nvSpPr>
      <xdr:spPr>
        <a:xfrm>
          <a:off x="4914900" y="885380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19685</xdr:rowOff>
    </xdr:from>
    <xdr:to xmlns:xdr="http://schemas.openxmlformats.org/drawingml/2006/spreadsheetDrawing">
      <xdr:col>24</xdr:col>
      <xdr:colOff>114300</xdr:colOff>
      <xdr:row>53</xdr:row>
      <xdr:rowOff>19685</xdr:rowOff>
    </xdr:to>
    <xdr:cxnSp macro="">
      <xdr:nvCxnSpPr>
        <xdr:cNvPr id="187" name="直線コネクタ 186"/>
        <xdr:cNvCxnSpPr/>
      </xdr:nvCxnSpPr>
      <xdr:spPr>
        <a:xfrm>
          <a:off x="4737100" y="910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6985</xdr:rowOff>
    </xdr:from>
    <xdr:to xmlns:xdr="http://schemas.openxmlformats.org/drawingml/2006/spreadsheetDrawing">
      <xdr:col>24</xdr:col>
      <xdr:colOff>25400</xdr:colOff>
      <xdr:row>55</xdr:row>
      <xdr:rowOff>6985</xdr:rowOff>
    </xdr:to>
    <xdr:cxnSp macro="">
      <xdr:nvCxnSpPr>
        <xdr:cNvPr id="188" name="直線コネクタ 187"/>
        <xdr:cNvCxnSpPr/>
      </xdr:nvCxnSpPr>
      <xdr:spPr>
        <a:xfrm>
          <a:off x="3987800" y="9436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762000" cy="268605"/>
    <xdr:sp textlink="">
      <xdr:nvSpPr>
        <xdr:cNvPr id="189" name="扶助費平均値テキスト"/>
        <xdr:cNvSpPr txBox="1"/>
      </xdr:nvSpPr>
      <xdr:spPr>
        <a:xfrm>
          <a:off x="4914900" y="962469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52705</xdr:rowOff>
    </xdr:from>
    <xdr:to xmlns:xdr="http://schemas.openxmlformats.org/drawingml/2006/spreadsheetDrawing">
      <xdr:col>24</xdr:col>
      <xdr:colOff>76200</xdr:colOff>
      <xdr:row>56</xdr:row>
      <xdr:rowOff>158115</xdr:rowOff>
    </xdr:to>
    <xdr:sp textlink="">
      <xdr:nvSpPr>
        <xdr:cNvPr id="190" name="フローチャート: 判断 189"/>
        <xdr:cNvSpPr/>
      </xdr:nvSpPr>
      <xdr:spPr>
        <a:xfrm>
          <a:off x="4775200" y="9653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xdr:rowOff>
    </xdr:from>
    <xdr:to xmlns:xdr="http://schemas.openxmlformats.org/drawingml/2006/spreadsheetDrawing">
      <xdr:col>19</xdr:col>
      <xdr:colOff>187325</xdr:colOff>
      <xdr:row>56</xdr:row>
      <xdr:rowOff>66040</xdr:rowOff>
    </xdr:to>
    <xdr:cxnSp macro="">
      <xdr:nvCxnSpPr>
        <xdr:cNvPr id="191" name="直線コネクタ 190"/>
        <xdr:cNvCxnSpPr/>
      </xdr:nvCxnSpPr>
      <xdr:spPr>
        <a:xfrm flipV="1">
          <a:off x="3098800" y="943673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118745</xdr:rowOff>
    </xdr:from>
    <xdr:to xmlns:xdr="http://schemas.openxmlformats.org/drawingml/2006/spreadsheetDrawing">
      <xdr:col>20</xdr:col>
      <xdr:colOff>38100</xdr:colOff>
      <xdr:row>57</xdr:row>
      <xdr:rowOff>46355</xdr:rowOff>
    </xdr:to>
    <xdr:sp textlink="">
      <xdr:nvSpPr>
        <xdr:cNvPr id="192" name="フローチャート: 判断 191"/>
        <xdr:cNvSpPr/>
      </xdr:nvSpPr>
      <xdr:spPr>
        <a:xfrm>
          <a:off x="39370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30480</xdr:rowOff>
    </xdr:from>
    <xdr:ext cx="731520" cy="263525"/>
    <xdr:sp textlink="">
      <xdr:nvSpPr>
        <xdr:cNvPr id="193" name="テキスト ボックス 192"/>
        <xdr:cNvSpPr txBox="1"/>
      </xdr:nvSpPr>
      <xdr:spPr>
        <a:xfrm>
          <a:off x="3606800" y="9803130"/>
          <a:ext cx="7315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164465</xdr:rowOff>
    </xdr:from>
    <xdr:to xmlns:xdr="http://schemas.openxmlformats.org/drawingml/2006/spreadsheetDrawing">
      <xdr:col>15</xdr:col>
      <xdr:colOff>98425</xdr:colOff>
      <xdr:row>56</xdr:row>
      <xdr:rowOff>66040</xdr:rowOff>
    </xdr:to>
    <xdr:cxnSp macro="">
      <xdr:nvCxnSpPr>
        <xdr:cNvPr id="194" name="直線コネクタ 193"/>
        <xdr:cNvCxnSpPr/>
      </xdr:nvCxnSpPr>
      <xdr:spPr>
        <a:xfrm>
          <a:off x="2209800" y="95942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86360</xdr:rowOff>
    </xdr:from>
    <xdr:to xmlns:xdr="http://schemas.openxmlformats.org/drawingml/2006/spreadsheetDrawing">
      <xdr:col>15</xdr:col>
      <xdr:colOff>149225</xdr:colOff>
      <xdr:row>58</xdr:row>
      <xdr:rowOff>13335</xdr:rowOff>
    </xdr:to>
    <xdr:sp textlink="">
      <xdr:nvSpPr>
        <xdr:cNvPr id="195" name="フローチャート: 判断 194"/>
        <xdr:cNvSpPr/>
      </xdr:nvSpPr>
      <xdr:spPr>
        <a:xfrm>
          <a:off x="3048000" y="9859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171450</xdr:rowOff>
    </xdr:from>
    <xdr:ext cx="762000" cy="269240"/>
    <xdr:sp textlink="">
      <xdr:nvSpPr>
        <xdr:cNvPr id="196" name="テキスト ボックス 195"/>
        <xdr:cNvSpPr txBox="1"/>
      </xdr:nvSpPr>
      <xdr:spPr>
        <a:xfrm>
          <a:off x="2717800" y="9944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164465</xdr:rowOff>
    </xdr:from>
    <xdr:to xmlns:xdr="http://schemas.openxmlformats.org/drawingml/2006/spreadsheetDrawing">
      <xdr:col>11</xdr:col>
      <xdr:colOff>9525</xdr:colOff>
      <xdr:row>56</xdr:row>
      <xdr:rowOff>13335</xdr:rowOff>
    </xdr:to>
    <xdr:cxnSp macro="">
      <xdr:nvCxnSpPr>
        <xdr:cNvPr id="197" name="直線コネクタ 196"/>
        <xdr:cNvCxnSpPr/>
      </xdr:nvCxnSpPr>
      <xdr:spPr>
        <a:xfrm flipV="1">
          <a:off x="1320800" y="95942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33020</xdr:rowOff>
    </xdr:from>
    <xdr:to xmlns:xdr="http://schemas.openxmlformats.org/drawingml/2006/spreadsheetDrawing">
      <xdr:col>11</xdr:col>
      <xdr:colOff>60325</xdr:colOff>
      <xdr:row>57</xdr:row>
      <xdr:rowOff>138430</xdr:rowOff>
    </xdr:to>
    <xdr:sp textlink="">
      <xdr:nvSpPr>
        <xdr:cNvPr id="198" name="フローチャート: 判断 197"/>
        <xdr:cNvSpPr/>
      </xdr:nvSpPr>
      <xdr:spPr>
        <a:xfrm>
          <a:off x="2159000" y="9805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122555</xdr:rowOff>
    </xdr:from>
    <xdr:ext cx="756920" cy="264160"/>
    <xdr:sp textlink="">
      <xdr:nvSpPr>
        <xdr:cNvPr id="199" name="テキスト ボックス 198"/>
        <xdr:cNvSpPr txBox="1"/>
      </xdr:nvSpPr>
      <xdr:spPr>
        <a:xfrm>
          <a:off x="1828800" y="989520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171450</xdr:rowOff>
    </xdr:from>
    <xdr:to xmlns:xdr="http://schemas.openxmlformats.org/drawingml/2006/spreadsheetDrawing">
      <xdr:col>6</xdr:col>
      <xdr:colOff>171450</xdr:colOff>
      <xdr:row>57</xdr:row>
      <xdr:rowOff>99060</xdr:rowOff>
    </xdr:to>
    <xdr:sp textlink="">
      <xdr:nvSpPr>
        <xdr:cNvPr id="200" name="フローチャート: 判断 199"/>
        <xdr:cNvSpPr/>
      </xdr:nvSpPr>
      <xdr:spPr>
        <a:xfrm>
          <a:off x="1270000" y="9772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83185</xdr:rowOff>
    </xdr:from>
    <xdr:ext cx="756920" cy="269240"/>
    <xdr:sp textlink="">
      <xdr:nvSpPr>
        <xdr:cNvPr id="201" name="テキスト ボックス 200"/>
        <xdr:cNvSpPr txBox="1"/>
      </xdr:nvSpPr>
      <xdr:spPr>
        <a:xfrm>
          <a:off x="939800" y="98558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10795</xdr:rowOff>
    </xdr:from>
    <xdr:ext cx="762000" cy="264160"/>
    <xdr:sp textlink="">
      <xdr:nvSpPr>
        <xdr:cNvPr id="202" name="テキスト ボックス 201"/>
        <xdr:cNvSpPr txBox="1"/>
      </xdr:nvSpPr>
      <xdr:spPr>
        <a:xfrm>
          <a:off x="46101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10795</xdr:rowOff>
    </xdr:from>
    <xdr:ext cx="762000" cy="264160"/>
    <xdr:sp textlink="">
      <xdr:nvSpPr>
        <xdr:cNvPr id="203" name="テキスト ボックス 202"/>
        <xdr:cNvSpPr txBox="1"/>
      </xdr:nvSpPr>
      <xdr:spPr>
        <a:xfrm>
          <a:off x="37719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10795</xdr:rowOff>
    </xdr:from>
    <xdr:ext cx="756920" cy="264160"/>
    <xdr:sp textlink="">
      <xdr:nvSpPr>
        <xdr:cNvPr id="204" name="テキスト ボックス 203"/>
        <xdr:cNvSpPr txBox="1"/>
      </xdr:nvSpPr>
      <xdr:spPr>
        <a:xfrm>
          <a:off x="2882900" y="10983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10795</xdr:rowOff>
    </xdr:from>
    <xdr:ext cx="762000" cy="264160"/>
    <xdr:sp textlink="">
      <xdr:nvSpPr>
        <xdr:cNvPr id="205" name="テキスト ボックス 204"/>
        <xdr:cNvSpPr txBox="1"/>
      </xdr:nvSpPr>
      <xdr:spPr>
        <a:xfrm>
          <a:off x="19939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10795</xdr:rowOff>
    </xdr:from>
    <xdr:ext cx="762000" cy="264160"/>
    <xdr:sp textlink="">
      <xdr:nvSpPr>
        <xdr:cNvPr id="206" name="テキスト ボックス 205"/>
        <xdr:cNvSpPr txBox="1"/>
      </xdr:nvSpPr>
      <xdr:spPr>
        <a:xfrm>
          <a:off x="11049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132080</xdr:rowOff>
    </xdr:from>
    <xdr:to xmlns:xdr="http://schemas.openxmlformats.org/drawingml/2006/spreadsheetDrawing">
      <xdr:col>24</xdr:col>
      <xdr:colOff>76200</xdr:colOff>
      <xdr:row>55</xdr:row>
      <xdr:rowOff>59055</xdr:rowOff>
    </xdr:to>
    <xdr:sp textlink="">
      <xdr:nvSpPr>
        <xdr:cNvPr id="207" name="楕円 206"/>
        <xdr:cNvSpPr/>
      </xdr:nvSpPr>
      <xdr:spPr>
        <a:xfrm>
          <a:off x="4775200" y="93903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149225</xdr:rowOff>
    </xdr:from>
    <xdr:ext cx="762000" cy="269240"/>
    <xdr:sp textlink="">
      <xdr:nvSpPr>
        <xdr:cNvPr id="208" name="扶助費該当値テキスト"/>
        <xdr:cNvSpPr txBox="1"/>
      </xdr:nvSpPr>
      <xdr:spPr>
        <a:xfrm>
          <a:off x="4914900" y="92360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132080</xdr:rowOff>
    </xdr:from>
    <xdr:to xmlns:xdr="http://schemas.openxmlformats.org/drawingml/2006/spreadsheetDrawing">
      <xdr:col>20</xdr:col>
      <xdr:colOff>38100</xdr:colOff>
      <xdr:row>55</xdr:row>
      <xdr:rowOff>59055</xdr:rowOff>
    </xdr:to>
    <xdr:sp textlink="">
      <xdr:nvSpPr>
        <xdr:cNvPr id="209" name="楕円 208"/>
        <xdr:cNvSpPr/>
      </xdr:nvSpPr>
      <xdr:spPr>
        <a:xfrm>
          <a:off x="3937000" y="93903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69850</xdr:rowOff>
    </xdr:from>
    <xdr:ext cx="731520" cy="269240"/>
    <xdr:sp textlink="">
      <xdr:nvSpPr>
        <xdr:cNvPr id="210" name="テキスト ボックス 209"/>
        <xdr:cNvSpPr txBox="1"/>
      </xdr:nvSpPr>
      <xdr:spPr>
        <a:xfrm>
          <a:off x="3606800" y="9156700"/>
          <a:ext cx="7315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13335</xdr:rowOff>
    </xdr:from>
    <xdr:to xmlns:xdr="http://schemas.openxmlformats.org/drawingml/2006/spreadsheetDrawing">
      <xdr:col>15</xdr:col>
      <xdr:colOff>149225</xdr:colOff>
      <xdr:row>56</xdr:row>
      <xdr:rowOff>118745</xdr:rowOff>
    </xdr:to>
    <xdr:sp textlink="">
      <xdr:nvSpPr>
        <xdr:cNvPr id="211" name="楕円 210"/>
        <xdr:cNvSpPr/>
      </xdr:nvSpPr>
      <xdr:spPr>
        <a:xfrm>
          <a:off x="3048000" y="96145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128905</xdr:rowOff>
    </xdr:from>
    <xdr:ext cx="762000" cy="268605"/>
    <xdr:sp textlink="">
      <xdr:nvSpPr>
        <xdr:cNvPr id="212" name="テキスト ボックス 211"/>
        <xdr:cNvSpPr txBox="1"/>
      </xdr:nvSpPr>
      <xdr:spPr>
        <a:xfrm>
          <a:off x="2717800" y="938720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112395</xdr:rowOff>
    </xdr:from>
    <xdr:to xmlns:xdr="http://schemas.openxmlformats.org/drawingml/2006/spreadsheetDrawing">
      <xdr:col>11</xdr:col>
      <xdr:colOff>60325</xdr:colOff>
      <xdr:row>56</xdr:row>
      <xdr:rowOff>39370</xdr:rowOff>
    </xdr:to>
    <xdr:sp textlink="">
      <xdr:nvSpPr>
        <xdr:cNvPr id="213" name="楕円 212"/>
        <xdr:cNvSpPr/>
      </xdr:nvSpPr>
      <xdr:spPr>
        <a:xfrm>
          <a:off x="2159000" y="9542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50165</xdr:rowOff>
    </xdr:from>
    <xdr:ext cx="756920" cy="269240"/>
    <xdr:sp textlink="">
      <xdr:nvSpPr>
        <xdr:cNvPr id="214" name="テキスト ボックス 213"/>
        <xdr:cNvSpPr txBox="1"/>
      </xdr:nvSpPr>
      <xdr:spPr>
        <a:xfrm>
          <a:off x="1828800" y="930846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138430</xdr:rowOff>
    </xdr:from>
    <xdr:to xmlns:xdr="http://schemas.openxmlformats.org/drawingml/2006/spreadsheetDrawing">
      <xdr:col>6</xdr:col>
      <xdr:colOff>171450</xdr:colOff>
      <xdr:row>56</xdr:row>
      <xdr:rowOff>66040</xdr:rowOff>
    </xdr:to>
    <xdr:sp textlink="">
      <xdr:nvSpPr>
        <xdr:cNvPr id="215" name="楕円 214"/>
        <xdr:cNvSpPr/>
      </xdr:nvSpPr>
      <xdr:spPr>
        <a:xfrm>
          <a:off x="1270000" y="9568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76835</xdr:rowOff>
    </xdr:from>
    <xdr:ext cx="756920" cy="264160"/>
    <xdr:sp textlink="">
      <xdr:nvSpPr>
        <xdr:cNvPr id="216" name="テキスト ボックス 215"/>
        <xdr:cNvSpPr txBox="1"/>
      </xdr:nvSpPr>
      <xdr:spPr>
        <a:xfrm>
          <a:off x="939800" y="933513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72390</xdr:rowOff>
    </xdr:from>
    <xdr:to xmlns:xdr="http://schemas.openxmlformats.org/drawingml/2006/spreadsheetDrawing">
      <xdr:col>85</xdr:col>
      <xdr:colOff>66675</xdr:colOff>
      <xdr:row>49</xdr:row>
      <xdr:rowOff>46355</xdr:rowOff>
    </xdr:to>
    <xdr:sp textlink="">
      <xdr:nvSpPr>
        <xdr:cNvPr id="217" name="正方形/長方形 216"/>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138430</xdr:rowOff>
    </xdr:from>
    <xdr:to xmlns:xdr="http://schemas.openxmlformats.org/drawingml/2006/spreadsheetDrawing">
      <xdr:col>93</xdr:col>
      <xdr:colOff>3175</xdr:colOff>
      <xdr:row>49</xdr:row>
      <xdr:rowOff>46355</xdr:rowOff>
    </xdr:to>
    <xdr:sp textlink="">
      <xdr:nvSpPr>
        <xdr:cNvPr id="218" name="正方形/長方形 217"/>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158115</xdr:rowOff>
    </xdr:from>
    <xdr:to xmlns:xdr="http://schemas.openxmlformats.org/drawingml/2006/spreadsheetDrawing">
      <xdr:col>93</xdr:col>
      <xdr:colOff>3175</xdr:colOff>
      <xdr:row>50</xdr:row>
      <xdr:rowOff>66040</xdr:rowOff>
    </xdr:to>
    <xdr:sp textlink="">
      <xdr:nvSpPr>
        <xdr:cNvPr id="219" name="正方形/長方形 218"/>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138430</xdr:rowOff>
    </xdr:from>
    <xdr:to xmlns:xdr="http://schemas.openxmlformats.org/drawingml/2006/spreadsheetDrawing">
      <xdr:col>100</xdr:col>
      <xdr:colOff>165100</xdr:colOff>
      <xdr:row>49</xdr:row>
      <xdr:rowOff>46355</xdr:rowOff>
    </xdr:to>
    <xdr:sp textlink="">
      <xdr:nvSpPr>
        <xdr:cNvPr id="220" name="正方形/長方形 219"/>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158115</xdr:rowOff>
    </xdr:from>
    <xdr:to xmlns:xdr="http://schemas.openxmlformats.org/drawingml/2006/spreadsheetDrawing">
      <xdr:col>100</xdr:col>
      <xdr:colOff>165100</xdr:colOff>
      <xdr:row>50</xdr:row>
      <xdr:rowOff>66040</xdr:rowOff>
    </xdr:to>
    <xdr:sp textlink="">
      <xdr:nvSpPr>
        <xdr:cNvPr id="221" name="正方形/長方形 220"/>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138430</xdr:rowOff>
    </xdr:from>
    <xdr:to xmlns:xdr="http://schemas.openxmlformats.org/drawingml/2006/spreadsheetDrawing">
      <xdr:col>109</xdr:col>
      <xdr:colOff>104775</xdr:colOff>
      <xdr:row>49</xdr:row>
      <xdr:rowOff>46355</xdr:rowOff>
    </xdr:to>
    <xdr:sp textlink="">
      <xdr:nvSpPr>
        <xdr:cNvPr id="222" name="正方形/長方形 221"/>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158115</xdr:rowOff>
    </xdr:from>
    <xdr:to xmlns:xdr="http://schemas.openxmlformats.org/drawingml/2006/spreadsheetDrawing">
      <xdr:col>109</xdr:col>
      <xdr:colOff>104775</xdr:colOff>
      <xdr:row>50</xdr:row>
      <xdr:rowOff>66040</xdr:rowOff>
    </xdr:to>
    <xdr:sp textlink="">
      <xdr:nvSpPr>
        <xdr:cNvPr id="223" name="正方形/長方形 222"/>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textlink="">
      <xdr:nvSpPr>
        <xdr:cNvPr id="224" name="正方形/長方形 223"/>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132080</xdr:rowOff>
    </xdr:from>
    <xdr:to xmlns:xdr="http://schemas.openxmlformats.org/drawingml/2006/spreadsheetDrawing">
      <xdr:col>113</xdr:col>
      <xdr:colOff>130175</xdr:colOff>
      <xdr:row>64</xdr:row>
      <xdr:rowOff>13335</xdr:rowOff>
    </xdr:to>
    <xdr:sp textlink="">
      <xdr:nvSpPr>
        <xdr:cNvPr id="225" name="正方形/長方形 224"/>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132080</xdr:rowOff>
    </xdr:from>
    <xdr:to xmlns:xdr="http://schemas.openxmlformats.org/drawingml/2006/spreadsheetDrawing">
      <xdr:col>106</xdr:col>
      <xdr:colOff>69850</xdr:colOff>
      <xdr:row>52</xdr:row>
      <xdr:rowOff>39370</xdr:rowOff>
    </xdr:to>
    <xdr:sp textlink="">
      <xdr:nvSpPr>
        <xdr:cNvPr id="226" name="正方形/長方形 225"/>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105410</xdr:rowOff>
    </xdr:from>
    <xdr:to xmlns:xdr="http://schemas.openxmlformats.org/drawingml/2006/spreadsheetDrawing">
      <xdr:col>112</xdr:col>
      <xdr:colOff>177800</xdr:colOff>
      <xdr:row>63</xdr:row>
      <xdr:rowOff>125095</xdr:rowOff>
    </xdr:to>
    <xdr:sp textlink="" fLocksText="0">
      <xdr:nvSpPr>
        <xdr:cNvPr id="227" name="テキスト ボックス 226"/>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類似団体平均を上回っている状況となっている要因としては、行政面積が広いことに加え豪雪地帯であることから、道路除排雪経費が多いことが挙げられる。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今後においては、公共施設マネジメント計画のもと、公共施設の規模の検証と施設の長寿命化に向けた計画的な維持補修を行い、効率的な市政運営に努める。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また、繰出金は、繰出基準に基づき適正な支出に努めている。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112395</xdr:rowOff>
    </xdr:from>
    <xdr:ext cx="293370" cy="229235"/>
    <xdr:sp textlink="">
      <xdr:nvSpPr>
        <xdr:cNvPr id="228" name="テキスト ボックス 227"/>
        <xdr:cNvSpPr txBox="1"/>
      </xdr:nvSpPr>
      <xdr:spPr>
        <a:xfrm>
          <a:off x="12407900" y="8513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13335</xdr:rowOff>
    </xdr:from>
    <xdr:to xmlns:xdr="http://schemas.openxmlformats.org/drawingml/2006/spreadsheetDrawing">
      <xdr:col>85</xdr:col>
      <xdr:colOff>66675</xdr:colOff>
      <xdr:row>64</xdr:row>
      <xdr:rowOff>13335</xdr:rowOff>
    </xdr:to>
    <xdr:cxnSp macro="">
      <xdr:nvCxnSpPr>
        <xdr:cNvPr id="229" name="直線コネクタ 228"/>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43815</xdr:rowOff>
    </xdr:from>
    <xdr:ext cx="502920" cy="264160"/>
    <xdr:sp textlink="">
      <xdr:nvSpPr>
        <xdr:cNvPr id="230" name="テキスト ボックス 229"/>
        <xdr:cNvSpPr txBox="1"/>
      </xdr:nvSpPr>
      <xdr:spPr>
        <a:xfrm>
          <a:off x="11938000" y="10845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30480</xdr:rowOff>
    </xdr:from>
    <xdr:to xmlns:xdr="http://schemas.openxmlformats.org/drawingml/2006/spreadsheetDrawing">
      <xdr:col>85</xdr:col>
      <xdr:colOff>66675</xdr:colOff>
      <xdr:row>62</xdr:row>
      <xdr:rowOff>30480</xdr:rowOff>
    </xdr:to>
    <xdr:cxnSp macro="">
      <xdr:nvCxnSpPr>
        <xdr:cNvPr id="231" name="直線コネクタ 230"/>
        <xdr:cNvCxnSpPr/>
      </xdr:nvCxnSpPr>
      <xdr:spPr>
        <a:xfrm>
          <a:off x="12446000" y="10660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60325</xdr:rowOff>
    </xdr:from>
    <xdr:ext cx="502920" cy="268605"/>
    <xdr:sp textlink="">
      <xdr:nvSpPr>
        <xdr:cNvPr id="232" name="テキスト ボックス 231"/>
        <xdr:cNvSpPr txBox="1"/>
      </xdr:nvSpPr>
      <xdr:spPr>
        <a:xfrm>
          <a:off x="11938000" y="105187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46990</xdr:rowOff>
    </xdr:from>
    <xdr:to xmlns:xdr="http://schemas.openxmlformats.org/drawingml/2006/spreadsheetDrawing">
      <xdr:col>85</xdr:col>
      <xdr:colOff>66675</xdr:colOff>
      <xdr:row>60</xdr:row>
      <xdr:rowOff>46990</xdr:rowOff>
    </xdr:to>
    <xdr:cxnSp macro="">
      <xdr:nvCxnSpPr>
        <xdr:cNvPr id="233" name="直線コネクタ 232"/>
        <xdr:cNvCxnSpPr/>
      </xdr:nvCxnSpPr>
      <xdr:spPr>
        <a:xfrm>
          <a:off x="12446000" y="10333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77470</xdr:rowOff>
    </xdr:from>
    <xdr:ext cx="502920" cy="264160"/>
    <xdr:sp textlink="">
      <xdr:nvSpPr>
        <xdr:cNvPr id="234" name="テキスト ボックス 233"/>
        <xdr:cNvSpPr txBox="1"/>
      </xdr:nvSpPr>
      <xdr:spPr>
        <a:xfrm>
          <a:off x="11938000" y="1019302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64135</xdr:rowOff>
    </xdr:from>
    <xdr:to xmlns:xdr="http://schemas.openxmlformats.org/drawingml/2006/spreadsheetDrawing">
      <xdr:col>85</xdr:col>
      <xdr:colOff>66675</xdr:colOff>
      <xdr:row>58</xdr:row>
      <xdr:rowOff>64135</xdr:rowOff>
    </xdr:to>
    <xdr:cxnSp macro="">
      <xdr:nvCxnSpPr>
        <xdr:cNvPr id="235" name="直線コネクタ 234"/>
        <xdr:cNvCxnSpPr/>
      </xdr:nvCxnSpPr>
      <xdr:spPr>
        <a:xfrm>
          <a:off x="12446000" y="10008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93980</xdr:rowOff>
    </xdr:from>
    <xdr:ext cx="502920" cy="268605"/>
    <xdr:sp textlink="">
      <xdr:nvSpPr>
        <xdr:cNvPr id="236" name="テキスト ボックス 235"/>
        <xdr:cNvSpPr txBox="1"/>
      </xdr:nvSpPr>
      <xdr:spPr>
        <a:xfrm>
          <a:off x="11938000" y="9866630"/>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81280</xdr:rowOff>
    </xdr:from>
    <xdr:to xmlns:xdr="http://schemas.openxmlformats.org/drawingml/2006/spreadsheetDrawing">
      <xdr:col>85</xdr:col>
      <xdr:colOff>66675</xdr:colOff>
      <xdr:row>56</xdr:row>
      <xdr:rowOff>81280</xdr:rowOff>
    </xdr:to>
    <xdr:cxnSp macro="">
      <xdr:nvCxnSpPr>
        <xdr:cNvPr id="237" name="直線コネクタ 236"/>
        <xdr:cNvCxnSpPr/>
      </xdr:nvCxnSpPr>
      <xdr:spPr>
        <a:xfrm>
          <a:off x="12446000" y="9682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111760</xdr:rowOff>
    </xdr:from>
    <xdr:ext cx="502920" cy="264160"/>
    <xdr:sp textlink="">
      <xdr:nvSpPr>
        <xdr:cNvPr id="238" name="テキスト ボックス 237"/>
        <xdr:cNvSpPr txBox="1"/>
      </xdr:nvSpPr>
      <xdr:spPr>
        <a:xfrm>
          <a:off x="11938000" y="954151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98425</xdr:rowOff>
    </xdr:from>
    <xdr:to xmlns:xdr="http://schemas.openxmlformats.org/drawingml/2006/spreadsheetDrawing">
      <xdr:col>85</xdr:col>
      <xdr:colOff>66675</xdr:colOff>
      <xdr:row>54</xdr:row>
      <xdr:rowOff>98425</xdr:rowOff>
    </xdr:to>
    <xdr:cxnSp macro="">
      <xdr:nvCxnSpPr>
        <xdr:cNvPr id="239" name="直線コネクタ 238"/>
        <xdr:cNvCxnSpPr/>
      </xdr:nvCxnSpPr>
      <xdr:spPr>
        <a:xfrm>
          <a:off x="12446000" y="9356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128270</xdr:rowOff>
    </xdr:from>
    <xdr:ext cx="502920" cy="268605"/>
    <xdr:sp textlink="">
      <xdr:nvSpPr>
        <xdr:cNvPr id="240" name="テキスト ボックス 239"/>
        <xdr:cNvSpPr txBox="1"/>
      </xdr:nvSpPr>
      <xdr:spPr>
        <a:xfrm>
          <a:off x="11938000" y="9215120"/>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114935</xdr:rowOff>
    </xdr:from>
    <xdr:to xmlns:xdr="http://schemas.openxmlformats.org/drawingml/2006/spreadsheetDrawing">
      <xdr:col>85</xdr:col>
      <xdr:colOff>66675</xdr:colOff>
      <xdr:row>52</xdr:row>
      <xdr:rowOff>114935</xdr:rowOff>
    </xdr:to>
    <xdr:cxnSp macro="">
      <xdr:nvCxnSpPr>
        <xdr:cNvPr id="241" name="直線コネクタ 240"/>
        <xdr:cNvCxnSpPr/>
      </xdr:nvCxnSpPr>
      <xdr:spPr>
        <a:xfrm>
          <a:off x="12446000" y="9030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145415</xdr:rowOff>
    </xdr:from>
    <xdr:ext cx="502920" cy="264160"/>
    <xdr:sp textlink="">
      <xdr:nvSpPr>
        <xdr:cNvPr id="242" name="テキスト ボックス 241"/>
        <xdr:cNvSpPr txBox="1"/>
      </xdr:nvSpPr>
      <xdr:spPr>
        <a:xfrm>
          <a:off x="11938000" y="88893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50</xdr:row>
      <xdr:rowOff>132080</xdr:rowOff>
    </xdr:to>
    <xdr:cxnSp macro="">
      <xdr:nvCxnSpPr>
        <xdr:cNvPr id="243" name="直線コネクタ 242"/>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161925</xdr:rowOff>
    </xdr:from>
    <xdr:ext cx="502920" cy="268605"/>
    <xdr:sp textlink="">
      <xdr:nvSpPr>
        <xdr:cNvPr id="244" name="テキスト ボックス 243"/>
        <xdr:cNvSpPr txBox="1"/>
      </xdr:nvSpPr>
      <xdr:spPr>
        <a:xfrm>
          <a:off x="11938000" y="85629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textlink="">
      <xdr:nvSpPr>
        <xdr:cNvPr id="245" name="その他グラフ枠"/>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66040</xdr:rowOff>
    </xdr:from>
    <xdr:to xmlns:xdr="http://schemas.openxmlformats.org/drawingml/2006/spreadsheetDrawing">
      <xdr:col>82</xdr:col>
      <xdr:colOff>107950</xdr:colOff>
      <xdr:row>60</xdr:row>
      <xdr:rowOff>149225</xdr:rowOff>
    </xdr:to>
    <xdr:cxnSp macro="">
      <xdr:nvCxnSpPr>
        <xdr:cNvPr id="246" name="直線コネクタ 245"/>
        <xdr:cNvCxnSpPr/>
      </xdr:nvCxnSpPr>
      <xdr:spPr>
        <a:xfrm flipV="1">
          <a:off x="16510000" y="915289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120650</xdr:rowOff>
    </xdr:from>
    <xdr:ext cx="762000" cy="264160"/>
    <xdr:sp textlink="">
      <xdr:nvSpPr>
        <xdr:cNvPr id="247" name="その他最小値テキスト"/>
        <xdr:cNvSpPr txBox="1"/>
      </xdr:nvSpPr>
      <xdr:spPr>
        <a:xfrm>
          <a:off x="16598900" y="104076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149225</xdr:rowOff>
    </xdr:from>
    <xdr:to xmlns:xdr="http://schemas.openxmlformats.org/drawingml/2006/spreadsheetDrawing">
      <xdr:col>82</xdr:col>
      <xdr:colOff>196850</xdr:colOff>
      <xdr:row>60</xdr:row>
      <xdr:rowOff>149225</xdr:rowOff>
    </xdr:to>
    <xdr:cxnSp macro="">
      <xdr:nvCxnSpPr>
        <xdr:cNvPr id="248" name="直線コネクタ 247"/>
        <xdr:cNvCxnSpPr/>
      </xdr:nvCxnSpPr>
      <xdr:spPr>
        <a:xfrm>
          <a:off x="16421100" y="1043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155575</xdr:rowOff>
    </xdr:from>
    <xdr:ext cx="762000" cy="264160"/>
    <xdr:sp textlink="">
      <xdr:nvSpPr>
        <xdr:cNvPr id="249" name="その他最大値テキスト"/>
        <xdr:cNvSpPr txBox="1"/>
      </xdr:nvSpPr>
      <xdr:spPr>
        <a:xfrm>
          <a:off x="16598900" y="88995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66040</xdr:rowOff>
    </xdr:from>
    <xdr:to xmlns:xdr="http://schemas.openxmlformats.org/drawingml/2006/spreadsheetDrawing">
      <xdr:col>82</xdr:col>
      <xdr:colOff>196850</xdr:colOff>
      <xdr:row>53</xdr:row>
      <xdr:rowOff>66040</xdr:rowOff>
    </xdr:to>
    <xdr:cxnSp macro="">
      <xdr:nvCxnSpPr>
        <xdr:cNvPr id="250" name="直線コネクタ 249"/>
        <xdr:cNvCxnSpPr/>
      </xdr:nvCxnSpPr>
      <xdr:spPr>
        <a:xfrm>
          <a:off x="16421100" y="915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11430</xdr:rowOff>
    </xdr:from>
    <xdr:to xmlns:xdr="http://schemas.openxmlformats.org/drawingml/2006/spreadsheetDrawing">
      <xdr:col>82</xdr:col>
      <xdr:colOff>107950</xdr:colOff>
      <xdr:row>57</xdr:row>
      <xdr:rowOff>52070</xdr:rowOff>
    </xdr:to>
    <xdr:cxnSp macro="">
      <xdr:nvCxnSpPr>
        <xdr:cNvPr id="251" name="直線コネクタ 250"/>
        <xdr:cNvCxnSpPr/>
      </xdr:nvCxnSpPr>
      <xdr:spPr>
        <a:xfrm flipV="1">
          <a:off x="15671800" y="97840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81280</xdr:rowOff>
    </xdr:from>
    <xdr:ext cx="762000" cy="269240"/>
    <xdr:sp textlink="">
      <xdr:nvSpPr>
        <xdr:cNvPr id="252" name="その他平均値テキスト"/>
        <xdr:cNvSpPr txBox="1"/>
      </xdr:nvSpPr>
      <xdr:spPr>
        <a:xfrm>
          <a:off x="16598900" y="933958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64135</xdr:rowOff>
    </xdr:from>
    <xdr:to xmlns:xdr="http://schemas.openxmlformats.org/drawingml/2006/spreadsheetDrawing">
      <xdr:col>82</xdr:col>
      <xdr:colOff>158750</xdr:colOff>
      <xdr:row>55</xdr:row>
      <xdr:rowOff>169545</xdr:rowOff>
    </xdr:to>
    <xdr:sp textlink="">
      <xdr:nvSpPr>
        <xdr:cNvPr id="253" name="フローチャート: 判断 252"/>
        <xdr:cNvSpPr/>
      </xdr:nvSpPr>
      <xdr:spPr>
        <a:xfrm>
          <a:off x="16459200" y="94938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52070</xdr:rowOff>
    </xdr:from>
    <xdr:to xmlns:xdr="http://schemas.openxmlformats.org/drawingml/2006/spreadsheetDrawing">
      <xdr:col>78</xdr:col>
      <xdr:colOff>69850</xdr:colOff>
      <xdr:row>57</xdr:row>
      <xdr:rowOff>86360</xdr:rowOff>
    </xdr:to>
    <xdr:cxnSp macro="">
      <xdr:nvCxnSpPr>
        <xdr:cNvPr id="254" name="直線コネクタ 253"/>
        <xdr:cNvCxnSpPr/>
      </xdr:nvCxnSpPr>
      <xdr:spPr>
        <a:xfrm flipV="1">
          <a:off x="14782800" y="9824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84455</xdr:rowOff>
    </xdr:from>
    <xdr:to xmlns:xdr="http://schemas.openxmlformats.org/drawingml/2006/spreadsheetDrawing">
      <xdr:col>78</xdr:col>
      <xdr:colOff>120650</xdr:colOff>
      <xdr:row>56</xdr:row>
      <xdr:rowOff>12065</xdr:rowOff>
    </xdr:to>
    <xdr:sp textlink="">
      <xdr:nvSpPr>
        <xdr:cNvPr id="255" name="フローチャート: 判断 254"/>
        <xdr:cNvSpPr/>
      </xdr:nvSpPr>
      <xdr:spPr>
        <a:xfrm>
          <a:off x="15621000" y="951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22225</xdr:rowOff>
    </xdr:from>
    <xdr:ext cx="736600" cy="264160"/>
    <xdr:sp textlink="">
      <xdr:nvSpPr>
        <xdr:cNvPr id="256" name="テキスト ボックス 255"/>
        <xdr:cNvSpPr txBox="1"/>
      </xdr:nvSpPr>
      <xdr:spPr>
        <a:xfrm>
          <a:off x="15290800" y="928052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79375</xdr:rowOff>
    </xdr:from>
    <xdr:to xmlns:xdr="http://schemas.openxmlformats.org/drawingml/2006/spreadsheetDrawing">
      <xdr:col>73</xdr:col>
      <xdr:colOff>180975</xdr:colOff>
      <xdr:row>57</xdr:row>
      <xdr:rowOff>86360</xdr:rowOff>
    </xdr:to>
    <xdr:cxnSp macro="">
      <xdr:nvCxnSpPr>
        <xdr:cNvPr id="257" name="直線コネクタ 256"/>
        <xdr:cNvCxnSpPr/>
      </xdr:nvCxnSpPr>
      <xdr:spPr>
        <a:xfrm>
          <a:off x="13893800" y="9852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21590</xdr:rowOff>
    </xdr:from>
    <xdr:to xmlns:xdr="http://schemas.openxmlformats.org/drawingml/2006/spreadsheetDrawing">
      <xdr:col>74</xdr:col>
      <xdr:colOff>31750</xdr:colOff>
      <xdr:row>56</xdr:row>
      <xdr:rowOff>127000</xdr:rowOff>
    </xdr:to>
    <xdr:sp textlink="">
      <xdr:nvSpPr>
        <xdr:cNvPr id="258" name="フローチャート: 判断 257"/>
        <xdr:cNvSpPr/>
      </xdr:nvSpPr>
      <xdr:spPr>
        <a:xfrm>
          <a:off x="14732000" y="96227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137795</xdr:rowOff>
    </xdr:from>
    <xdr:ext cx="762000" cy="269240"/>
    <xdr:sp textlink="">
      <xdr:nvSpPr>
        <xdr:cNvPr id="259" name="テキスト ボックス 258"/>
        <xdr:cNvSpPr txBox="1"/>
      </xdr:nvSpPr>
      <xdr:spPr>
        <a:xfrm>
          <a:off x="14401800" y="93960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79375</xdr:rowOff>
    </xdr:from>
    <xdr:to xmlns:xdr="http://schemas.openxmlformats.org/drawingml/2006/spreadsheetDrawing">
      <xdr:col>69</xdr:col>
      <xdr:colOff>92075</xdr:colOff>
      <xdr:row>57</xdr:row>
      <xdr:rowOff>147320</xdr:rowOff>
    </xdr:to>
    <xdr:cxnSp macro="">
      <xdr:nvCxnSpPr>
        <xdr:cNvPr id="260" name="直線コネクタ 259"/>
        <xdr:cNvCxnSpPr/>
      </xdr:nvCxnSpPr>
      <xdr:spPr>
        <a:xfrm flipV="1">
          <a:off x="13004800" y="98520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55245</xdr:rowOff>
    </xdr:from>
    <xdr:to xmlns:xdr="http://schemas.openxmlformats.org/drawingml/2006/spreadsheetDrawing">
      <xdr:col>69</xdr:col>
      <xdr:colOff>142875</xdr:colOff>
      <xdr:row>56</xdr:row>
      <xdr:rowOff>160655</xdr:rowOff>
    </xdr:to>
    <xdr:sp textlink="">
      <xdr:nvSpPr>
        <xdr:cNvPr id="261" name="フローチャート: 判断 260"/>
        <xdr:cNvSpPr/>
      </xdr:nvSpPr>
      <xdr:spPr>
        <a:xfrm>
          <a:off x="13843000" y="9656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171450</xdr:rowOff>
    </xdr:from>
    <xdr:ext cx="756920" cy="269240"/>
    <xdr:sp textlink="">
      <xdr:nvSpPr>
        <xdr:cNvPr id="262" name="テキスト ボックス 261"/>
        <xdr:cNvSpPr txBox="1"/>
      </xdr:nvSpPr>
      <xdr:spPr>
        <a:xfrm>
          <a:off x="13512800" y="942975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61595</xdr:rowOff>
    </xdr:from>
    <xdr:to xmlns:xdr="http://schemas.openxmlformats.org/drawingml/2006/spreadsheetDrawing">
      <xdr:col>65</xdr:col>
      <xdr:colOff>53975</xdr:colOff>
      <xdr:row>56</xdr:row>
      <xdr:rowOff>167640</xdr:rowOff>
    </xdr:to>
    <xdr:sp textlink="">
      <xdr:nvSpPr>
        <xdr:cNvPr id="263" name="フローチャート: 判断 262"/>
        <xdr:cNvSpPr/>
      </xdr:nvSpPr>
      <xdr:spPr>
        <a:xfrm>
          <a:off x="12954000" y="9662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0</xdr:rowOff>
    </xdr:from>
    <xdr:ext cx="762000" cy="269240"/>
    <xdr:sp textlink="">
      <xdr:nvSpPr>
        <xdr:cNvPr id="264" name="テキスト ボックス 263"/>
        <xdr:cNvSpPr txBox="1"/>
      </xdr:nvSpPr>
      <xdr:spPr>
        <a:xfrm>
          <a:off x="12623800" y="94297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10795</xdr:rowOff>
    </xdr:from>
    <xdr:ext cx="762000" cy="264160"/>
    <xdr:sp textlink="">
      <xdr:nvSpPr>
        <xdr:cNvPr id="265" name="テキスト ボックス 264"/>
        <xdr:cNvSpPr txBox="1"/>
      </xdr:nvSpPr>
      <xdr:spPr>
        <a:xfrm>
          <a:off x="162941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10795</xdr:rowOff>
    </xdr:from>
    <xdr:ext cx="756920" cy="264160"/>
    <xdr:sp textlink="">
      <xdr:nvSpPr>
        <xdr:cNvPr id="266" name="テキスト ボックス 265"/>
        <xdr:cNvSpPr txBox="1"/>
      </xdr:nvSpPr>
      <xdr:spPr>
        <a:xfrm>
          <a:off x="15455900" y="10983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10795</xdr:rowOff>
    </xdr:from>
    <xdr:ext cx="756920" cy="264160"/>
    <xdr:sp textlink="">
      <xdr:nvSpPr>
        <xdr:cNvPr id="267" name="テキスト ボックス 266"/>
        <xdr:cNvSpPr txBox="1"/>
      </xdr:nvSpPr>
      <xdr:spPr>
        <a:xfrm>
          <a:off x="14566900" y="10983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10795</xdr:rowOff>
    </xdr:from>
    <xdr:ext cx="762000" cy="264160"/>
    <xdr:sp textlink="">
      <xdr:nvSpPr>
        <xdr:cNvPr id="268" name="テキスト ボックス 267"/>
        <xdr:cNvSpPr txBox="1"/>
      </xdr:nvSpPr>
      <xdr:spPr>
        <a:xfrm>
          <a:off x="13677900" y="10983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10795</xdr:rowOff>
    </xdr:from>
    <xdr:ext cx="756920" cy="264160"/>
    <xdr:sp textlink="">
      <xdr:nvSpPr>
        <xdr:cNvPr id="269" name="テキスト ボックス 268"/>
        <xdr:cNvSpPr txBox="1"/>
      </xdr:nvSpPr>
      <xdr:spPr>
        <a:xfrm>
          <a:off x="12788900" y="10983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136525</xdr:rowOff>
    </xdr:from>
    <xdr:to xmlns:xdr="http://schemas.openxmlformats.org/drawingml/2006/spreadsheetDrawing">
      <xdr:col>82</xdr:col>
      <xdr:colOff>158750</xdr:colOff>
      <xdr:row>57</xdr:row>
      <xdr:rowOff>64135</xdr:rowOff>
    </xdr:to>
    <xdr:sp textlink="">
      <xdr:nvSpPr>
        <xdr:cNvPr id="270" name="楕円 269"/>
        <xdr:cNvSpPr/>
      </xdr:nvSpPr>
      <xdr:spPr>
        <a:xfrm>
          <a:off x="16459200" y="9737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107315</xdr:rowOff>
    </xdr:from>
    <xdr:ext cx="762000" cy="269240"/>
    <xdr:sp textlink="">
      <xdr:nvSpPr>
        <xdr:cNvPr id="271" name="その他該当値テキスト"/>
        <xdr:cNvSpPr txBox="1"/>
      </xdr:nvSpPr>
      <xdr:spPr>
        <a:xfrm>
          <a:off x="16598900" y="97085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171450</xdr:rowOff>
    </xdr:from>
    <xdr:to xmlns:xdr="http://schemas.openxmlformats.org/drawingml/2006/spreadsheetDrawing">
      <xdr:col>78</xdr:col>
      <xdr:colOff>120650</xdr:colOff>
      <xdr:row>57</xdr:row>
      <xdr:rowOff>104775</xdr:rowOff>
    </xdr:to>
    <xdr:sp textlink="">
      <xdr:nvSpPr>
        <xdr:cNvPr id="272" name="楕円 271"/>
        <xdr:cNvSpPr/>
      </xdr:nvSpPr>
      <xdr:spPr>
        <a:xfrm>
          <a:off x="15621000" y="97726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88900</xdr:rowOff>
    </xdr:from>
    <xdr:ext cx="736600" cy="264160"/>
    <xdr:sp textlink="">
      <xdr:nvSpPr>
        <xdr:cNvPr id="273" name="テキスト ボックス 272"/>
        <xdr:cNvSpPr txBox="1"/>
      </xdr:nvSpPr>
      <xdr:spPr>
        <a:xfrm>
          <a:off x="15290800" y="986155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33655</xdr:rowOff>
    </xdr:from>
    <xdr:to xmlns:xdr="http://schemas.openxmlformats.org/drawingml/2006/spreadsheetDrawing">
      <xdr:col>74</xdr:col>
      <xdr:colOff>31750</xdr:colOff>
      <xdr:row>57</xdr:row>
      <xdr:rowOff>139065</xdr:rowOff>
    </xdr:to>
    <xdr:sp textlink="">
      <xdr:nvSpPr>
        <xdr:cNvPr id="274" name="楕円 273"/>
        <xdr:cNvSpPr/>
      </xdr:nvSpPr>
      <xdr:spPr>
        <a:xfrm>
          <a:off x="14732000" y="98063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123190</xdr:rowOff>
    </xdr:from>
    <xdr:ext cx="762000" cy="264160"/>
    <xdr:sp textlink="">
      <xdr:nvSpPr>
        <xdr:cNvPr id="275" name="テキスト ボックス 274"/>
        <xdr:cNvSpPr txBox="1"/>
      </xdr:nvSpPr>
      <xdr:spPr>
        <a:xfrm>
          <a:off x="14401800" y="98958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26035</xdr:rowOff>
    </xdr:from>
    <xdr:to xmlns:xdr="http://schemas.openxmlformats.org/drawingml/2006/spreadsheetDrawing">
      <xdr:col>69</xdr:col>
      <xdr:colOff>142875</xdr:colOff>
      <xdr:row>57</xdr:row>
      <xdr:rowOff>132080</xdr:rowOff>
    </xdr:to>
    <xdr:sp textlink="">
      <xdr:nvSpPr>
        <xdr:cNvPr id="276" name="楕円 275"/>
        <xdr:cNvSpPr/>
      </xdr:nvSpPr>
      <xdr:spPr>
        <a:xfrm>
          <a:off x="13843000" y="97986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116205</xdr:rowOff>
    </xdr:from>
    <xdr:ext cx="756920" cy="269240"/>
    <xdr:sp textlink="">
      <xdr:nvSpPr>
        <xdr:cNvPr id="277" name="テキスト ボックス 276"/>
        <xdr:cNvSpPr txBox="1"/>
      </xdr:nvSpPr>
      <xdr:spPr>
        <a:xfrm>
          <a:off x="13512800" y="988885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93980</xdr:rowOff>
    </xdr:from>
    <xdr:to xmlns:xdr="http://schemas.openxmlformats.org/drawingml/2006/spreadsheetDrawing">
      <xdr:col>65</xdr:col>
      <xdr:colOff>53975</xdr:colOff>
      <xdr:row>58</xdr:row>
      <xdr:rowOff>21590</xdr:rowOff>
    </xdr:to>
    <xdr:sp textlink="">
      <xdr:nvSpPr>
        <xdr:cNvPr id="278" name="楕円 277"/>
        <xdr:cNvSpPr/>
      </xdr:nvSpPr>
      <xdr:spPr>
        <a:xfrm>
          <a:off x="12954000" y="9866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6350</xdr:rowOff>
    </xdr:from>
    <xdr:ext cx="762000" cy="264160"/>
    <xdr:sp textlink="">
      <xdr:nvSpPr>
        <xdr:cNvPr id="279" name="テキスト ボックス 278"/>
        <xdr:cNvSpPr txBox="1"/>
      </xdr:nvSpPr>
      <xdr:spPr>
        <a:xfrm>
          <a:off x="12623800" y="99504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72390</xdr:rowOff>
    </xdr:from>
    <xdr:to xmlns:xdr="http://schemas.openxmlformats.org/drawingml/2006/spreadsheetDrawing">
      <xdr:col>85</xdr:col>
      <xdr:colOff>66675</xdr:colOff>
      <xdr:row>29</xdr:row>
      <xdr:rowOff>46355</xdr:rowOff>
    </xdr:to>
    <xdr:sp textlink="">
      <xdr:nvSpPr>
        <xdr:cNvPr id="280" name="正方形/長方形 279"/>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138430</xdr:rowOff>
    </xdr:from>
    <xdr:to xmlns:xdr="http://schemas.openxmlformats.org/drawingml/2006/spreadsheetDrawing">
      <xdr:col>93</xdr:col>
      <xdr:colOff>3175</xdr:colOff>
      <xdr:row>29</xdr:row>
      <xdr:rowOff>46355</xdr:rowOff>
    </xdr:to>
    <xdr:sp textlink="">
      <xdr:nvSpPr>
        <xdr:cNvPr id="281" name="正方形/長方形 280"/>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158115</xdr:rowOff>
    </xdr:from>
    <xdr:to xmlns:xdr="http://schemas.openxmlformats.org/drawingml/2006/spreadsheetDrawing">
      <xdr:col>93</xdr:col>
      <xdr:colOff>3175</xdr:colOff>
      <xdr:row>30</xdr:row>
      <xdr:rowOff>66040</xdr:rowOff>
    </xdr:to>
    <xdr:sp textlink="">
      <xdr:nvSpPr>
        <xdr:cNvPr id="282" name="正方形/長方形 281"/>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138430</xdr:rowOff>
    </xdr:from>
    <xdr:to xmlns:xdr="http://schemas.openxmlformats.org/drawingml/2006/spreadsheetDrawing">
      <xdr:col>100</xdr:col>
      <xdr:colOff>165100</xdr:colOff>
      <xdr:row>29</xdr:row>
      <xdr:rowOff>46355</xdr:rowOff>
    </xdr:to>
    <xdr:sp textlink="">
      <xdr:nvSpPr>
        <xdr:cNvPr id="283" name="正方形/長方形 282"/>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158115</xdr:rowOff>
    </xdr:from>
    <xdr:to xmlns:xdr="http://schemas.openxmlformats.org/drawingml/2006/spreadsheetDrawing">
      <xdr:col>100</xdr:col>
      <xdr:colOff>165100</xdr:colOff>
      <xdr:row>30</xdr:row>
      <xdr:rowOff>66040</xdr:rowOff>
    </xdr:to>
    <xdr:sp textlink="">
      <xdr:nvSpPr>
        <xdr:cNvPr id="284" name="正方形/長方形 283"/>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138430</xdr:rowOff>
    </xdr:from>
    <xdr:to xmlns:xdr="http://schemas.openxmlformats.org/drawingml/2006/spreadsheetDrawing">
      <xdr:col>109</xdr:col>
      <xdr:colOff>104775</xdr:colOff>
      <xdr:row>29</xdr:row>
      <xdr:rowOff>46355</xdr:rowOff>
    </xdr:to>
    <xdr:sp textlink="">
      <xdr:nvSpPr>
        <xdr:cNvPr id="285" name="正方形/長方形 284"/>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158115</xdr:rowOff>
    </xdr:from>
    <xdr:to xmlns:xdr="http://schemas.openxmlformats.org/drawingml/2006/spreadsheetDrawing">
      <xdr:col>109</xdr:col>
      <xdr:colOff>104775</xdr:colOff>
      <xdr:row>30</xdr:row>
      <xdr:rowOff>66040</xdr:rowOff>
    </xdr:to>
    <xdr:sp textlink="">
      <xdr:nvSpPr>
        <xdr:cNvPr id="286" name="正方形/長方形 285"/>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textlink="">
      <xdr:nvSpPr>
        <xdr:cNvPr id="287" name="正方形/長方形 286"/>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132080</xdr:rowOff>
    </xdr:from>
    <xdr:to xmlns:xdr="http://schemas.openxmlformats.org/drawingml/2006/spreadsheetDrawing">
      <xdr:col>113</xdr:col>
      <xdr:colOff>130175</xdr:colOff>
      <xdr:row>44</xdr:row>
      <xdr:rowOff>13335</xdr:rowOff>
    </xdr:to>
    <xdr:sp textlink="">
      <xdr:nvSpPr>
        <xdr:cNvPr id="288" name="正方形/長方形 287"/>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132080</xdr:rowOff>
    </xdr:from>
    <xdr:to xmlns:xdr="http://schemas.openxmlformats.org/drawingml/2006/spreadsheetDrawing">
      <xdr:col>106</xdr:col>
      <xdr:colOff>69850</xdr:colOff>
      <xdr:row>32</xdr:row>
      <xdr:rowOff>39370</xdr:rowOff>
    </xdr:to>
    <xdr:sp textlink="">
      <xdr:nvSpPr>
        <xdr:cNvPr id="289" name="正方形/長方形 288"/>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105410</xdr:rowOff>
    </xdr:from>
    <xdr:to xmlns:xdr="http://schemas.openxmlformats.org/drawingml/2006/spreadsheetDrawing">
      <xdr:col>112</xdr:col>
      <xdr:colOff>177800</xdr:colOff>
      <xdr:row>43</xdr:row>
      <xdr:rowOff>125095</xdr:rowOff>
    </xdr:to>
    <xdr:sp textlink="" fLocksText="0">
      <xdr:nvSpPr>
        <xdr:cNvPr id="290" name="テキスト ボックス 289"/>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補助費等の経常収支比率が類似団体平均を下回っている</a:t>
          </a:r>
          <a:r>
            <a:rPr kumimoji="1" lang="ja-JP" altLang="en-US" sz="1300">
              <a:latin typeface="ＭＳ Ｐゴシック"/>
              <a:ea typeface="ＭＳ Ｐゴシック"/>
            </a:rPr>
            <a:t>。病院事業会計における収支不足額は、繰出基準の新たなルール化を図る中で補てんしており、負担のあり方の検証と、経営健全化に向けた取り組みを一層進める。</a:t>
          </a:r>
          <a:r>
            <a:rPr kumimoji="1" lang="ja-JP" altLang="en-US" sz="1300">
              <a:latin typeface="ＭＳ Ｐゴシック"/>
              <a:ea typeface="ＭＳ Ｐゴシック"/>
            </a:rPr>
            <a:t>　また、策定した「補助金適正化ガイドライン」を着実に実行し、すべての補助金の見直しを継続する。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112395</xdr:rowOff>
    </xdr:from>
    <xdr:ext cx="293370" cy="229235"/>
    <xdr:sp textlink="">
      <xdr:nvSpPr>
        <xdr:cNvPr id="291" name="テキスト ボックス 290"/>
        <xdr:cNvSpPr txBox="1"/>
      </xdr:nvSpPr>
      <xdr:spPr>
        <a:xfrm>
          <a:off x="12407900" y="5084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13335</xdr:rowOff>
    </xdr:from>
    <xdr:to xmlns:xdr="http://schemas.openxmlformats.org/drawingml/2006/spreadsheetDrawing">
      <xdr:col>85</xdr:col>
      <xdr:colOff>66675</xdr:colOff>
      <xdr:row>44</xdr:row>
      <xdr:rowOff>13335</xdr:rowOff>
    </xdr:to>
    <xdr:cxnSp macro="">
      <xdr:nvCxnSpPr>
        <xdr:cNvPr id="292" name="直線コネクタ 291"/>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43815</xdr:rowOff>
    </xdr:from>
    <xdr:ext cx="502920" cy="264160"/>
    <xdr:sp textlink="">
      <xdr:nvSpPr>
        <xdr:cNvPr id="293" name="テキスト ボックス 292"/>
        <xdr:cNvSpPr txBox="1"/>
      </xdr:nvSpPr>
      <xdr:spPr>
        <a:xfrm>
          <a:off x="11938000" y="7416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72390</xdr:rowOff>
    </xdr:from>
    <xdr:to xmlns:xdr="http://schemas.openxmlformats.org/drawingml/2006/spreadsheetDrawing">
      <xdr:col>85</xdr:col>
      <xdr:colOff>66675</xdr:colOff>
      <xdr:row>41</xdr:row>
      <xdr:rowOff>72390</xdr:rowOff>
    </xdr:to>
    <xdr:cxnSp macro="">
      <xdr:nvCxnSpPr>
        <xdr:cNvPr id="294" name="直線コネクタ 293"/>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102870</xdr:rowOff>
    </xdr:from>
    <xdr:ext cx="502920" cy="269240"/>
    <xdr:sp textlink="">
      <xdr:nvSpPr>
        <xdr:cNvPr id="295" name="テキスト ボックス 294"/>
        <xdr:cNvSpPr txBox="1"/>
      </xdr:nvSpPr>
      <xdr:spPr>
        <a:xfrm>
          <a:off x="11938000" y="69608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132080</xdr:rowOff>
    </xdr:from>
    <xdr:to xmlns:xdr="http://schemas.openxmlformats.org/drawingml/2006/spreadsheetDrawing">
      <xdr:col>85</xdr:col>
      <xdr:colOff>66675</xdr:colOff>
      <xdr:row>38</xdr:row>
      <xdr:rowOff>132080</xdr:rowOff>
    </xdr:to>
    <xdr:cxnSp macro="">
      <xdr:nvCxnSpPr>
        <xdr:cNvPr id="296" name="直線コネクタ 295"/>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161925</xdr:rowOff>
    </xdr:from>
    <xdr:ext cx="502920" cy="268605"/>
    <xdr:sp textlink="">
      <xdr:nvSpPr>
        <xdr:cNvPr id="297" name="テキスト ボックス 296"/>
        <xdr:cNvSpPr txBox="1"/>
      </xdr:nvSpPr>
      <xdr:spPr>
        <a:xfrm>
          <a:off x="11938000" y="65055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13335</xdr:rowOff>
    </xdr:from>
    <xdr:to xmlns:xdr="http://schemas.openxmlformats.org/drawingml/2006/spreadsheetDrawing">
      <xdr:col>85</xdr:col>
      <xdr:colOff>66675</xdr:colOff>
      <xdr:row>36</xdr:row>
      <xdr:rowOff>13335</xdr:rowOff>
    </xdr:to>
    <xdr:cxnSp macro="">
      <xdr:nvCxnSpPr>
        <xdr:cNvPr id="298" name="直線コネクタ 297"/>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43815</xdr:rowOff>
    </xdr:from>
    <xdr:ext cx="502920" cy="264160"/>
    <xdr:sp textlink="">
      <xdr:nvSpPr>
        <xdr:cNvPr id="299" name="テキスト ボックス 298"/>
        <xdr:cNvSpPr txBox="1"/>
      </xdr:nvSpPr>
      <xdr:spPr>
        <a:xfrm>
          <a:off x="11938000" y="60445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72390</xdr:rowOff>
    </xdr:from>
    <xdr:to xmlns:xdr="http://schemas.openxmlformats.org/drawingml/2006/spreadsheetDrawing">
      <xdr:col>85</xdr:col>
      <xdr:colOff>66675</xdr:colOff>
      <xdr:row>33</xdr:row>
      <xdr:rowOff>72390</xdr:rowOff>
    </xdr:to>
    <xdr:cxnSp macro="">
      <xdr:nvCxnSpPr>
        <xdr:cNvPr id="300" name="直線コネクタ 299"/>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102870</xdr:rowOff>
    </xdr:from>
    <xdr:ext cx="502920" cy="269240"/>
    <xdr:sp textlink="">
      <xdr:nvSpPr>
        <xdr:cNvPr id="301" name="テキスト ボックス 300"/>
        <xdr:cNvSpPr txBox="1"/>
      </xdr:nvSpPr>
      <xdr:spPr>
        <a:xfrm>
          <a:off x="11938000" y="55892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30</xdr:row>
      <xdr:rowOff>132080</xdr:rowOff>
    </xdr:to>
    <xdr:cxnSp macro="">
      <xdr:nvCxnSpPr>
        <xdr:cNvPr id="302" name="直線コネクタ 301"/>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textlink="">
      <xdr:nvSpPr>
        <xdr:cNvPr id="303" name="補助費等グラフ枠"/>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167640</xdr:rowOff>
    </xdr:from>
    <xdr:to xmlns:xdr="http://schemas.openxmlformats.org/drawingml/2006/spreadsheetDrawing">
      <xdr:col>82</xdr:col>
      <xdr:colOff>107950</xdr:colOff>
      <xdr:row>41</xdr:row>
      <xdr:rowOff>10795</xdr:rowOff>
    </xdr:to>
    <xdr:cxnSp macro="">
      <xdr:nvCxnSpPr>
        <xdr:cNvPr id="304" name="直線コネクタ 303"/>
        <xdr:cNvCxnSpPr/>
      </xdr:nvCxnSpPr>
      <xdr:spPr>
        <a:xfrm flipV="1">
          <a:off x="16510000" y="58254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159385</xdr:rowOff>
    </xdr:from>
    <xdr:ext cx="762000" cy="264160"/>
    <xdr:sp textlink="">
      <xdr:nvSpPr>
        <xdr:cNvPr id="305" name="補助費等最小値テキスト"/>
        <xdr:cNvSpPr txBox="1"/>
      </xdr:nvSpPr>
      <xdr:spPr>
        <a:xfrm>
          <a:off x="16598900" y="70173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10795</xdr:rowOff>
    </xdr:from>
    <xdr:to xmlns:xdr="http://schemas.openxmlformats.org/drawingml/2006/spreadsheetDrawing">
      <xdr:col>82</xdr:col>
      <xdr:colOff>196850</xdr:colOff>
      <xdr:row>41</xdr:row>
      <xdr:rowOff>10795</xdr:rowOff>
    </xdr:to>
    <xdr:cxnSp macro="">
      <xdr:nvCxnSpPr>
        <xdr:cNvPr id="306" name="直線コネクタ 305"/>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79375</xdr:rowOff>
    </xdr:from>
    <xdr:ext cx="762000" cy="264160"/>
    <xdr:sp textlink="">
      <xdr:nvSpPr>
        <xdr:cNvPr id="307" name="補助費等最大値テキスト"/>
        <xdr:cNvSpPr txBox="1"/>
      </xdr:nvSpPr>
      <xdr:spPr>
        <a:xfrm>
          <a:off x="16598900" y="5565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167640</xdr:rowOff>
    </xdr:from>
    <xdr:to xmlns:xdr="http://schemas.openxmlformats.org/drawingml/2006/spreadsheetDrawing">
      <xdr:col>82</xdr:col>
      <xdr:colOff>196850</xdr:colOff>
      <xdr:row>33</xdr:row>
      <xdr:rowOff>167640</xdr:rowOff>
    </xdr:to>
    <xdr:cxnSp macro="">
      <xdr:nvCxnSpPr>
        <xdr:cNvPr id="308" name="直線コネクタ 307"/>
        <xdr:cNvCxnSpPr/>
      </xdr:nvCxnSpPr>
      <xdr:spPr>
        <a:xfrm>
          <a:off x="164211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84455</xdr:rowOff>
    </xdr:from>
    <xdr:to xmlns:xdr="http://schemas.openxmlformats.org/drawingml/2006/spreadsheetDrawing">
      <xdr:col>82</xdr:col>
      <xdr:colOff>107950</xdr:colOff>
      <xdr:row>36</xdr:row>
      <xdr:rowOff>99060</xdr:rowOff>
    </xdr:to>
    <xdr:cxnSp macro="">
      <xdr:nvCxnSpPr>
        <xdr:cNvPr id="309" name="直線コネクタ 308"/>
        <xdr:cNvCxnSpPr/>
      </xdr:nvCxnSpPr>
      <xdr:spPr>
        <a:xfrm flipV="1">
          <a:off x="15671800" y="62566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54610</xdr:rowOff>
    </xdr:from>
    <xdr:ext cx="762000" cy="264160"/>
    <xdr:sp textlink="">
      <xdr:nvSpPr>
        <xdr:cNvPr id="310" name="補助費等平均値テキスト"/>
        <xdr:cNvSpPr txBox="1"/>
      </xdr:nvSpPr>
      <xdr:spPr>
        <a:xfrm>
          <a:off x="16598900" y="6226810"/>
          <a:ext cx="7620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83820</xdr:rowOff>
    </xdr:from>
    <xdr:to xmlns:xdr="http://schemas.openxmlformats.org/drawingml/2006/spreadsheetDrawing">
      <xdr:col>82</xdr:col>
      <xdr:colOff>158750</xdr:colOff>
      <xdr:row>37</xdr:row>
      <xdr:rowOff>11430</xdr:rowOff>
    </xdr:to>
    <xdr:sp textlink="">
      <xdr:nvSpPr>
        <xdr:cNvPr id="311" name="フローチャート: 判断 310"/>
        <xdr:cNvSpPr/>
      </xdr:nvSpPr>
      <xdr:spPr>
        <a:xfrm>
          <a:off x="16459200" y="6256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99060</xdr:rowOff>
    </xdr:from>
    <xdr:to xmlns:xdr="http://schemas.openxmlformats.org/drawingml/2006/spreadsheetDrawing">
      <xdr:col>78</xdr:col>
      <xdr:colOff>69850</xdr:colOff>
      <xdr:row>37</xdr:row>
      <xdr:rowOff>1270</xdr:rowOff>
    </xdr:to>
    <xdr:cxnSp macro="">
      <xdr:nvCxnSpPr>
        <xdr:cNvPr id="312" name="直線コネクタ 311"/>
        <xdr:cNvCxnSpPr/>
      </xdr:nvCxnSpPr>
      <xdr:spPr>
        <a:xfrm flipV="1">
          <a:off x="14782800" y="62712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117475</xdr:rowOff>
    </xdr:from>
    <xdr:to xmlns:xdr="http://schemas.openxmlformats.org/drawingml/2006/spreadsheetDrawing">
      <xdr:col>78</xdr:col>
      <xdr:colOff>120650</xdr:colOff>
      <xdr:row>37</xdr:row>
      <xdr:rowOff>45085</xdr:rowOff>
    </xdr:to>
    <xdr:sp textlink="">
      <xdr:nvSpPr>
        <xdr:cNvPr id="313" name="フローチャート: 判断 312"/>
        <xdr:cNvSpPr/>
      </xdr:nvSpPr>
      <xdr:spPr>
        <a:xfrm>
          <a:off x="15621000" y="6289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29210</xdr:rowOff>
    </xdr:from>
    <xdr:ext cx="736600" cy="263525"/>
    <xdr:sp textlink="">
      <xdr:nvSpPr>
        <xdr:cNvPr id="314" name="テキスト ボックス 313"/>
        <xdr:cNvSpPr txBox="1"/>
      </xdr:nvSpPr>
      <xdr:spPr>
        <a:xfrm>
          <a:off x="15290800" y="6372860"/>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171450</xdr:rowOff>
    </xdr:from>
    <xdr:to xmlns:xdr="http://schemas.openxmlformats.org/drawingml/2006/spreadsheetDrawing">
      <xdr:col>73</xdr:col>
      <xdr:colOff>180975</xdr:colOff>
      <xdr:row>37</xdr:row>
      <xdr:rowOff>1270</xdr:rowOff>
    </xdr:to>
    <xdr:cxnSp macro="">
      <xdr:nvCxnSpPr>
        <xdr:cNvPr id="315" name="直線コネクタ 314"/>
        <xdr:cNvCxnSpPr/>
      </xdr:nvCxnSpPr>
      <xdr:spPr>
        <a:xfrm>
          <a:off x="13893800" y="6343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50800</xdr:rowOff>
    </xdr:from>
    <xdr:to xmlns:xdr="http://schemas.openxmlformats.org/drawingml/2006/spreadsheetDrawing">
      <xdr:col>74</xdr:col>
      <xdr:colOff>31750</xdr:colOff>
      <xdr:row>36</xdr:row>
      <xdr:rowOff>156210</xdr:rowOff>
    </xdr:to>
    <xdr:sp textlink="">
      <xdr:nvSpPr>
        <xdr:cNvPr id="316" name="フローチャート: 判断 315"/>
        <xdr:cNvSpPr/>
      </xdr:nvSpPr>
      <xdr:spPr>
        <a:xfrm>
          <a:off x="14732000" y="6223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167005</xdr:rowOff>
    </xdr:from>
    <xdr:ext cx="762000" cy="263525"/>
    <xdr:sp textlink="">
      <xdr:nvSpPr>
        <xdr:cNvPr id="317" name="テキスト ボックス 316"/>
        <xdr:cNvSpPr txBox="1"/>
      </xdr:nvSpPr>
      <xdr:spPr>
        <a:xfrm>
          <a:off x="14401800" y="59963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171450</xdr:rowOff>
    </xdr:from>
    <xdr:to xmlns:xdr="http://schemas.openxmlformats.org/drawingml/2006/spreadsheetDrawing">
      <xdr:col>69</xdr:col>
      <xdr:colOff>92075</xdr:colOff>
      <xdr:row>37</xdr:row>
      <xdr:rowOff>20320</xdr:rowOff>
    </xdr:to>
    <xdr:cxnSp macro="">
      <xdr:nvCxnSpPr>
        <xdr:cNvPr id="318" name="直線コネクタ 317"/>
        <xdr:cNvCxnSpPr/>
      </xdr:nvCxnSpPr>
      <xdr:spPr>
        <a:xfrm flipV="1">
          <a:off x="13004800" y="6343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22225</xdr:rowOff>
    </xdr:from>
    <xdr:to xmlns:xdr="http://schemas.openxmlformats.org/drawingml/2006/spreadsheetDrawing">
      <xdr:col>69</xdr:col>
      <xdr:colOff>142875</xdr:colOff>
      <xdr:row>36</xdr:row>
      <xdr:rowOff>127635</xdr:rowOff>
    </xdr:to>
    <xdr:sp textlink="">
      <xdr:nvSpPr>
        <xdr:cNvPr id="319" name="フローチャート: 判断 318"/>
        <xdr:cNvSpPr/>
      </xdr:nvSpPr>
      <xdr:spPr>
        <a:xfrm>
          <a:off x="13843000" y="61944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138430</xdr:rowOff>
    </xdr:from>
    <xdr:ext cx="756920" cy="269240"/>
    <xdr:sp textlink="">
      <xdr:nvSpPr>
        <xdr:cNvPr id="320" name="テキスト ボックス 319"/>
        <xdr:cNvSpPr txBox="1"/>
      </xdr:nvSpPr>
      <xdr:spPr>
        <a:xfrm>
          <a:off x="13512800" y="596773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109220</xdr:rowOff>
    </xdr:to>
    <xdr:sp textlink="">
      <xdr:nvSpPr>
        <xdr:cNvPr id="321" name="フローチャート: 判断 320"/>
        <xdr:cNvSpPr/>
      </xdr:nvSpPr>
      <xdr:spPr>
        <a:xfrm>
          <a:off x="12954000" y="61753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119380</xdr:rowOff>
    </xdr:from>
    <xdr:ext cx="762000" cy="269240"/>
    <xdr:sp textlink="">
      <xdr:nvSpPr>
        <xdr:cNvPr id="322" name="テキスト ボックス 321"/>
        <xdr:cNvSpPr txBox="1"/>
      </xdr:nvSpPr>
      <xdr:spPr>
        <a:xfrm>
          <a:off x="12623800" y="59486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10795</xdr:rowOff>
    </xdr:from>
    <xdr:ext cx="762000" cy="264160"/>
    <xdr:sp textlink="">
      <xdr:nvSpPr>
        <xdr:cNvPr id="323" name="テキスト ボックス 322"/>
        <xdr:cNvSpPr txBox="1"/>
      </xdr:nvSpPr>
      <xdr:spPr>
        <a:xfrm>
          <a:off x="162941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10795</xdr:rowOff>
    </xdr:from>
    <xdr:ext cx="756920" cy="264160"/>
    <xdr:sp textlink="">
      <xdr:nvSpPr>
        <xdr:cNvPr id="324" name="テキスト ボックス 323"/>
        <xdr:cNvSpPr txBox="1"/>
      </xdr:nvSpPr>
      <xdr:spPr>
        <a:xfrm>
          <a:off x="15455900" y="7554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10795</xdr:rowOff>
    </xdr:from>
    <xdr:ext cx="756920" cy="264160"/>
    <xdr:sp textlink="">
      <xdr:nvSpPr>
        <xdr:cNvPr id="325" name="テキスト ボックス 324"/>
        <xdr:cNvSpPr txBox="1"/>
      </xdr:nvSpPr>
      <xdr:spPr>
        <a:xfrm>
          <a:off x="14566900" y="7554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10795</xdr:rowOff>
    </xdr:from>
    <xdr:ext cx="762000" cy="264160"/>
    <xdr:sp textlink="">
      <xdr:nvSpPr>
        <xdr:cNvPr id="326" name="テキスト ボックス 325"/>
        <xdr:cNvSpPr txBox="1"/>
      </xdr:nvSpPr>
      <xdr:spPr>
        <a:xfrm>
          <a:off x="13677900" y="7554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10795</xdr:rowOff>
    </xdr:from>
    <xdr:ext cx="756920" cy="264160"/>
    <xdr:sp textlink="">
      <xdr:nvSpPr>
        <xdr:cNvPr id="327" name="テキスト ボックス 326"/>
        <xdr:cNvSpPr txBox="1"/>
      </xdr:nvSpPr>
      <xdr:spPr>
        <a:xfrm>
          <a:off x="12788900" y="7554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31750</xdr:rowOff>
    </xdr:from>
    <xdr:to xmlns:xdr="http://schemas.openxmlformats.org/drawingml/2006/spreadsheetDrawing">
      <xdr:col>82</xdr:col>
      <xdr:colOff>158750</xdr:colOff>
      <xdr:row>36</xdr:row>
      <xdr:rowOff>137160</xdr:rowOff>
    </xdr:to>
    <xdr:sp textlink="">
      <xdr:nvSpPr>
        <xdr:cNvPr id="328" name="楕円 327"/>
        <xdr:cNvSpPr/>
      </xdr:nvSpPr>
      <xdr:spPr>
        <a:xfrm>
          <a:off x="16459200" y="62039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48895</xdr:rowOff>
    </xdr:from>
    <xdr:ext cx="762000" cy="269240"/>
    <xdr:sp textlink="">
      <xdr:nvSpPr>
        <xdr:cNvPr id="329" name="補助費等該当値テキスト"/>
        <xdr:cNvSpPr txBox="1"/>
      </xdr:nvSpPr>
      <xdr:spPr>
        <a:xfrm>
          <a:off x="16598900" y="60496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46355</xdr:rowOff>
    </xdr:from>
    <xdr:to xmlns:xdr="http://schemas.openxmlformats.org/drawingml/2006/spreadsheetDrawing">
      <xdr:col>78</xdr:col>
      <xdr:colOff>120650</xdr:colOff>
      <xdr:row>36</xdr:row>
      <xdr:rowOff>151765</xdr:rowOff>
    </xdr:to>
    <xdr:sp textlink="">
      <xdr:nvSpPr>
        <xdr:cNvPr id="330" name="楕円 329"/>
        <xdr:cNvSpPr/>
      </xdr:nvSpPr>
      <xdr:spPr>
        <a:xfrm>
          <a:off x="15621000" y="62185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161925</xdr:rowOff>
    </xdr:from>
    <xdr:ext cx="736600" cy="268605"/>
    <xdr:sp textlink="">
      <xdr:nvSpPr>
        <xdr:cNvPr id="331" name="テキスト ボックス 330"/>
        <xdr:cNvSpPr txBox="1"/>
      </xdr:nvSpPr>
      <xdr:spPr>
        <a:xfrm>
          <a:off x="15290800" y="599122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53975</xdr:rowOff>
    </xdr:to>
    <xdr:sp textlink="">
      <xdr:nvSpPr>
        <xdr:cNvPr id="332" name="楕円 331"/>
        <xdr:cNvSpPr/>
      </xdr:nvSpPr>
      <xdr:spPr>
        <a:xfrm>
          <a:off x="14732000" y="629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38100</xdr:rowOff>
    </xdr:from>
    <xdr:ext cx="762000" cy="269240"/>
    <xdr:sp textlink="">
      <xdr:nvSpPr>
        <xdr:cNvPr id="333" name="テキスト ボックス 332"/>
        <xdr:cNvSpPr txBox="1"/>
      </xdr:nvSpPr>
      <xdr:spPr>
        <a:xfrm>
          <a:off x="14401800" y="63817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121920</xdr:rowOff>
    </xdr:from>
    <xdr:to xmlns:xdr="http://schemas.openxmlformats.org/drawingml/2006/spreadsheetDrawing">
      <xdr:col>69</xdr:col>
      <xdr:colOff>142875</xdr:colOff>
      <xdr:row>37</xdr:row>
      <xdr:rowOff>49530</xdr:rowOff>
    </xdr:to>
    <xdr:sp textlink="">
      <xdr:nvSpPr>
        <xdr:cNvPr id="334" name="楕円 333"/>
        <xdr:cNvSpPr/>
      </xdr:nvSpPr>
      <xdr:spPr>
        <a:xfrm>
          <a:off x="13843000"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33655</xdr:rowOff>
    </xdr:from>
    <xdr:ext cx="756920" cy="263525"/>
    <xdr:sp textlink="">
      <xdr:nvSpPr>
        <xdr:cNvPr id="335" name="テキスト ボックス 334"/>
        <xdr:cNvSpPr txBox="1"/>
      </xdr:nvSpPr>
      <xdr:spPr>
        <a:xfrm>
          <a:off x="13512800" y="637730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146050</xdr:rowOff>
    </xdr:from>
    <xdr:to xmlns:xdr="http://schemas.openxmlformats.org/drawingml/2006/spreadsheetDrawing">
      <xdr:col>65</xdr:col>
      <xdr:colOff>53975</xdr:colOff>
      <xdr:row>37</xdr:row>
      <xdr:rowOff>73025</xdr:rowOff>
    </xdr:to>
    <xdr:sp textlink="">
      <xdr:nvSpPr>
        <xdr:cNvPr id="336" name="楕円 335"/>
        <xdr:cNvSpPr/>
      </xdr:nvSpPr>
      <xdr:spPr>
        <a:xfrm>
          <a:off x="12954000" y="6318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57150</xdr:rowOff>
    </xdr:from>
    <xdr:ext cx="762000" cy="269240"/>
    <xdr:sp textlink="">
      <xdr:nvSpPr>
        <xdr:cNvPr id="337" name="テキスト ボックス 336"/>
        <xdr:cNvSpPr txBox="1"/>
      </xdr:nvSpPr>
      <xdr:spPr>
        <a:xfrm>
          <a:off x="12623800" y="6400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72390</xdr:rowOff>
    </xdr:from>
    <xdr:to xmlns:xdr="http://schemas.openxmlformats.org/drawingml/2006/spreadsheetDrawing">
      <xdr:col>26</xdr:col>
      <xdr:colOff>184150</xdr:colOff>
      <xdr:row>69</xdr:row>
      <xdr:rowOff>46355</xdr:rowOff>
    </xdr:to>
    <xdr:sp textlink="">
      <xdr:nvSpPr>
        <xdr:cNvPr id="338" name="正方形/長方形 337"/>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138430</xdr:rowOff>
    </xdr:from>
    <xdr:to xmlns:xdr="http://schemas.openxmlformats.org/drawingml/2006/spreadsheetDrawing">
      <xdr:col>34</xdr:col>
      <xdr:colOff>120650</xdr:colOff>
      <xdr:row>69</xdr:row>
      <xdr:rowOff>46355</xdr:rowOff>
    </xdr:to>
    <xdr:sp textlink="">
      <xdr:nvSpPr>
        <xdr:cNvPr id="339" name="正方形/長方形 338"/>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158115</xdr:rowOff>
    </xdr:from>
    <xdr:to xmlns:xdr="http://schemas.openxmlformats.org/drawingml/2006/spreadsheetDrawing">
      <xdr:col>34</xdr:col>
      <xdr:colOff>120650</xdr:colOff>
      <xdr:row>70</xdr:row>
      <xdr:rowOff>66040</xdr:rowOff>
    </xdr:to>
    <xdr:sp textlink="">
      <xdr:nvSpPr>
        <xdr:cNvPr id="340" name="正方形/長方形 339"/>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138430</xdr:rowOff>
    </xdr:from>
    <xdr:to xmlns:xdr="http://schemas.openxmlformats.org/drawingml/2006/spreadsheetDrawing">
      <xdr:col>42</xdr:col>
      <xdr:colOff>82550</xdr:colOff>
      <xdr:row>69</xdr:row>
      <xdr:rowOff>46355</xdr:rowOff>
    </xdr:to>
    <xdr:sp textlink="">
      <xdr:nvSpPr>
        <xdr:cNvPr id="341" name="正方形/長方形 340"/>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158115</xdr:rowOff>
    </xdr:from>
    <xdr:to xmlns:xdr="http://schemas.openxmlformats.org/drawingml/2006/spreadsheetDrawing">
      <xdr:col>42</xdr:col>
      <xdr:colOff>82550</xdr:colOff>
      <xdr:row>70</xdr:row>
      <xdr:rowOff>66040</xdr:rowOff>
    </xdr:to>
    <xdr:sp textlink="">
      <xdr:nvSpPr>
        <xdr:cNvPr id="342" name="正方形/長方形 341"/>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138430</xdr:rowOff>
    </xdr:from>
    <xdr:to xmlns:xdr="http://schemas.openxmlformats.org/drawingml/2006/spreadsheetDrawing">
      <xdr:col>51</xdr:col>
      <xdr:colOff>22225</xdr:colOff>
      <xdr:row>69</xdr:row>
      <xdr:rowOff>46355</xdr:rowOff>
    </xdr:to>
    <xdr:sp textlink="">
      <xdr:nvSpPr>
        <xdr:cNvPr id="343" name="正方形/長方形 342"/>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158115</xdr:rowOff>
    </xdr:from>
    <xdr:to xmlns:xdr="http://schemas.openxmlformats.org/drawingml/2006/spreadsheetDrawing">
      <xdr:col>51</xdr:col>
      <xdr:colOff>22225</xdr:colOff>
      <xdr:row>70</xdr:row>
      <xdr:rowOff>66040</xdr:rowOff>
    </xdr:to>
    <xdr:sp textlink="">
      <xdr:nvSpPr>
        <xdr:cNvPr id="344" name="正方形/長方形 343"/>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textlink="">
      <xdr:nvSpPr>
        <xdr:cNvPr id="345" name="正方形/長方形 344"/>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132080</xdr:rowOff>
    </xdr:from>
    <xdr:to xmlns:xdr="http://schemas.openxmlformats.org/drawingml/2006/spreadsheetDrawing">
      <xdr:col>55</xdr:col>
      <xdr:colOff>47625</xdr:colOff>
      <xdr:row>84</xdr:row>
      <xdr:rowOff>13335</xdr:rowOff>
    </xdr:to>
    <xdr:sp textlink="">
      <xdr:nvSpPr>
        <xdr:cNvPr id="346" name="正方形/長方形 345"/>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132080</xdr:rowOff>
    </xdr:from>
    <xdr:to xmlns:xdr="http://schemas.openxmlformats.org/drawingml/2006/spreadsheetDrawing">
      <xdr:col>47</xdr:col>
      <xdr:colOff>187325</xdr:colOff>
      <xdr:row>72</xdr:row>
      <xdr:rowOff>39370</xdr:rowOff>
    </xdr:to>
    <xdr:sp textlink="">
      <xdr:nvSpPr>
        <xdr:cNvPr id="347" name="正方形/長方形 346"/>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105410</xdr:rowOff>
    </xdr:from>
    <xdr:to xmlns:xdr="http://schemas.openxmlformats.org/drawingml/2006/spreadsheetDrawing">
      <xdr:col>54</xdr:col>
      <xdr:colOff>95250</xdr:colOff>
      <xdr:row>83</xdr:row>
      <xdr:rowOff>125095</xdr:rowOff>
    </xdr:to>
    <xdr:sp textlink="" fLocksText="0">
      <xdr:nvSpPr>
        <xdr:cNvPr id="348" name="テキスト ボックス 347"/>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公債費は、近年行った大型建設事業に係る起債の元金償還が始まったことにより、類似団体平均を上回っている。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今後は、財政健全化実行計画を着実に実行するなかで、緊急度や住民サービスのニーズを総合的に判断し事業選択を行うことで、起債発行の適正化に努める。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112395</xdr:rowOff>
    </xdr:from>
    <xdr:ext cx="293370" cy="229235"/>
    <xdr:sp textlink="">
      <xdr:nvSpPr>
        <xdr:cNvPr id="349" name="テキスト ボックス 348"/>
        <xdr:cNvSpPr txBox="1"/>
      </xdr:nvSpPr>
      <xdr:spPr>
        <a:xfrm>
          <a:off x="723900" y="11942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13335</xdr:rowOff>
    </xdr:from>
    <xdr:to xmlns:xdr="http://schemas.openxmlformats.org/drawingml/2006/spreadsheetDrawing">
      <xdr:col>26</xdr:col>
      <xdr:colOff>184150</xdr:colOff>
      <xdr:row>84</xdr:row>
      <xdr:rowOff>13335</xdr:rowOff>
    </xdr:to>
    <xdr:cxnSp macro="">
      <xdr:nvCxnSpPr>
        <xdr:cNvPr id="350" name="直線コネクタ 349"/>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43815</xdr:rowOff>
    </xdr:from>
    <xdr:ext cx="502920" cy="264160"/>
    <xdr:sp textlink="">
      <xdr:nvSpPr>
        <xdr:cNvPr id="351" name="テキスト ボックス 350"/>
        <xdr:cNvSpPr txBox="1"/>
      </xdr:nvSpPr>
      <xdr:spPr>
        <a:xfrm>
          <a:off x="254000" y="14274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72390</xdr:rowOff>
    </xdr:from>
    <xdr:to xmlns:xdr="http://schemas.openxmlformats.org/drawingml/2006/spreadsheetDrawing">
      <xdr:col>26</xdr:col>
      <xdr:colOff>184150</xdr:colOff>
      <xdr:row>81</xdr:row>
      <xdr:rowOff>72390</xdr:rowOff>
    </xdr:to>
    <xdr:cxnSp macro="">
      <xdr:nvCxnSpPr>
        <xdr:cNvPr id="352" name="直線コネクタ 351"/>
        <xdr:cNvCxnSpPr/>
      </xdr:nvCxnSpPr>
      <xdr:spPr>
        <a:xfrm>
          <a:off x="762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102870</xdr:rowOff>
    </xdr:from>
    <xdr:ext cx="502920" cy="269240"/>
    <xdr:sp textlink="">
      <xdr:nvSpPr>
        <xdr:cNvPr id="353" name="テキスト ボックス 352"/>
        <xdr:cNvSpPr txBox="1"/>
      </xdr:nvSpPr>
      <xdr:spPr>
        <a:xfrm>
          <a:off x="254000" y="138188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132080</xdr:rowOff>
    </xdr:from>
    <xdr:to xmlns:xdr="http://schemas.openxmlformats.org/drawingml/2006/spreadsheetDrawing">
      <xdr:col>26</xdr:col>
      <xdr:colOff>184150</xdr:colOff>
      <xdr:row>78</xdr:row>
      <xdr:rowOff>132080</xdr:rowOff>
    </xdr:to>
    <xdr:cxnSp macro="">
      <xdr:nvCxnSpPr>
        <xdr:cNvPr id="354" name="直線コネクタ 353"/>
        <xdr:cNvCxnSpPr/>
      </xdr:nvCxnSpPr>
      <xdr:spPr>
        <a:xfrm>
          <a:off x="762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161925</xdr:rowOff>
    </xdr:from>
    <xdr:ext cx="502920" cy="268605"/>
    <xdr:sp textlink="">
      <xdr:nvSpPr>
        <xdr:cNvPr id="355" name="テキスト ボックス 354"/>
        <xdr:cNvSpPr txBox="1"/>
      </xdr:nvSpPr>
      <xdr:spPr>
        <a:xfrm>
          <a:off x="254000" y="133635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13335</xdr:rowOff>
    </xdr:from>
    <xdr:to xmlns:xdr="http://schemas.openxmlformats.org/drawingml/2006/spreadsheetDrawing">
      <xdr:col>26</xdr:col>
      <xdr:colOff>184150</xdr:colOff>
      <xdr:row>76</xdr:row>
      <xdr:rowOff>13335</xdr:rowOff>
    </xdr:to>
    <xdr:cxnSp macro="">
      <xdr:nvCxnSpPr>
        <xdr:cNvPr id="356" name="直線コネクタ 355"/>
        <xdr:cNvCxnSpPr/>
      </xdr:nvCxnSpPr>
      <xdr:spPr>
        <a:xfrm>
          <a:off x="762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43815</xdr:rowOff>
    </xdr:from>
    <xdr:ext cx="502920" cy="264160"/>
    <xdr:sp textlink="">
      <xdr:nvSpPr>
        <xdr:cNvPr id="357" name="テキスト ボックス 356"/>
        <xdr:cNvSpPr txBox="1"/>
      </xdr:nvSpPr>
      <xdr:spPr>
        <a:xfrm>
          <a:off x="254000" y="129025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72390</xdr:rowOff>
    </xdr:from>
    <xdr:to xmlns:xdr="http://schemas.openxmlformats.org/drawingml/2006/spreadsheetDrawing">
      <xdr:col>26</xdr:col>
      <xdr:colOff>184150</xdr:colOff>
      <xdr:row>73</xdr:row>
      <xdr:rowOff>72390</xdr:rowOff>
    </xdr:to>
    <xdr:cxnSp macro="">
      <xdr:nvCxnSpPr>
        <xdr:cNvPr id="358" name="直線コネクタ 357"/>
        <xdr:cNvCxnSpPr/>
      </xdr:nvCxnSpPr>
      <xdr:spPr>
        <a:xfrm>
          <a:off x="762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102870</xdr:rowOff>
    </xdr:from>
    <xdr:ext cx="502920" cy="269240"/>
    <xdr:sp textlink="">
      <xdr:nvSpPr>
        <xdr:cNvPr id="359" name="テキスト ボックス 358"/>
        <xdr:cNvSpPr txBox="1"/>
      </xdr:nvSpPr>
      <xdr:spPr>
        <a:xfrm>
          <a:off x="254000" y="124472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70</xdr:row>
      <xdr:rowOff>132080</xdr:rowOff>
    </xdr:to>
    <xdr:cxnSp macro="">
      <xdr:nvCxnSpPr>
        <xdr:cNvPr id="360" name="直線コネクタ 359"/>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textlink="">
      <xdr:nvSpPr>
        <xdr:cNvPr id="361" name="公債費グラフ枠"/>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151130</xdr:rowOff>
    </xdr:from>
    <xdr:to xmlns:xdr="http://schemas.openxmlformats.org/drawingml/2006/spreadsheetDrawing">
      <xdr:col>24</xdr:col>
      <xdr:colOff>25400</xdr:colOff>
      <xdr:row>81</xdr:row>
      <xdr:rowOff>136525</xdr:rowOff>
    </xdr:to>
    <xdr:cxnSp macro="">
      <xdr:nvCxnSpPr>
        <xdr:cNvPr id="362" name="直線コネクタ 361"/>
        <xdr:cNvCxnSpPr/>
      </xdr:nvCxnSpPr>
      <xdr:spPr>
        <a:xfrm flipV="1">
          <a:off x="4826000" y="1283843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107315</xdr:rowOff>
    </xdr:from>
    <xdr:ext cx="762000" cy="269240"/>
    <xdr:sp textlink="">
      <xdr:nvSpPr>
        <xdr:cNvPr id="363" name="公債費最小値テキスト"/>
        <xdr:cNvSpPr txBox="1"/>
      </xdr:nvSpPr>
      <xdr:spPr>
        <a:xfrm>
          <a:off x="4914900" y="139947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136525</xdr:rowOff>
    </xdr:from>
    <xdr:to xmlns:xdr="http://schemas.openxmlformats.org/drawingml/2006/spreadsheetDrawing">
      <xdr:col>24</xdr:col>
      <xdr:colOff>114300</xdr:colOff>
      <xdr:row>81</xdr:row>
      <xdr:rowOff>136525</xdr:rowOff>
    </xdr:to>
    <xdr:cxnSp macro="">
      <xdr:nvCxnSpPr>
        <xdr:cNvPr id="364" name="直線コネクタ 363"/>
        <xdr:cNvCxnSpPr/>
      </xdr:nvCxnSpPr>
      <xdr:spPr>
        <a:xfrm>
          <a:off x="4737100" y="1402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62230</xdr:rowOff>
    </xdr:from>
    <xdr:ext cx="762000" cy="268605"/>
    <xdr:sp textlink="">
      <xdr:nvSpPr>
        <xdr:cNvPr id="365" name="公債費最大値テキスト"/>
        <xdr:cNvSpPr txBox="1"/>
      </xdr:nvSpPr>
      <xdr:spPr>
        <a:xfrm>
          <a:off x="4914900" y="125780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151130</xdr:rowOff>
    </xdr:from>
    <xdr:to xmlns:xdr="http://schemas.openxmlformats.org/drawingml/2006/spreadsheetDrawing">
      <xdr:col>24</xdr:col>
      <xdr:colOff>114300</xdr:colOff>
      <xdr:row>74</xdr:row>
      <xdr:rowOff>151130</xdr:rowOff>
    </xdr:to>
    <xdr:cxnSp macro="">
      <xdr:nvCxnSpPr>
        <xdr:cNvPr id="366" name="直線コネクタ 365"/>
        <xdr:cNvCxnSpPr/>
      </xdr:nvCxnSpPr>
      <xdr:spPr>
        <a:xfrm>
          <a:off x="4737100" y="1283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120650</xdr:rowOff>
    </xdr:from>
    <xdr:to xmlns:xdr="http://schemas.openxmlformats.org/drawingml/2006/spreadsheetDrawing">
      <xdr:col>24</xdr:col>
      <xdr:colOff>25400</xdr:colOff>
      <xdr:row>76</xdr:row>
      <xdr:rowOff>136525</xdr:rowOff>
    </xdr:to>
    <xdr:cxnSp macro="">
      <xdr:nvCxnSpPr>
        <xdr:cNvPr id="367" name="直線コネクタ 366"/>
        <xdr:cNvCxnSpPr/>
      </xdr:nvCxnSpPr>
      <xdr:spPr>
        <a:xfrm flipV="1">
          <a:off x="3987800" y="131508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120650</xdr:rowOff>
    </xdr:from>
    <xdr:ext cx="762000" cy="264160"/>
    <xdr:sp textlink="">
      <xdr:nvSpPr>
        <xdr:cNvPr id="368" name="公債費平均値テキスト"/>
        <xdr:cNvSpPr txBox="1"/>
      </xdr:nvSpPr>
      <xdr:spPr>
        <a:xfrm>
          <a:off x="4914900" y="12807950"/>
          <a:ext cx="7620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102870</xdr:rowOff>
    </xdr:from>
    <xdr:to xmlns:xdr="http://schemas.openxmlformats.org/drawingml/2006/spreadsheetDrawing">
      <xdr:col>24</xdr:col>
      <xdr:colOff>76200</xdr:colOff>
      <xdr:row>76</xdr:row>
      <xdr:rowOff>30480</xdr:rowOff>
    </xdr:to>
    <xdr:sp textlink="">
      <xdr:nvSpPr>
        <xdr:cNvPr id="369" name="フローチャート: 判断 368"/>
        <xdr:cNvSpPr/>
      </xdr:nvSpPr>
      <xdr:spPr>
        <a:xfrm>
          <a:off x="4775200" y="12961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88900</xdr:rowOff>
    </xdr:from>
    <xdr:to xmlns:xdr="http://schemas.openxmlformats.org/drawingml/2006/spreadsheetDrawing">
      <xdr:col>19</xdr:col>
      <xdr:colOff>187325</xdr:colOff>
      <xdr:row>76</xdr:row>
      <xdr:rowOff>136525</xdr:rowOff>
    </xdr:to>
    <xdr:cxnSp macro="">
      <xdr:nvCxnSpPr>
        <xdr:cNvPr id="370" name="直線コネクタ 369"/>
        <xdr:cNvCxnSpPr/>
      </xdr:nvCxnSpPr>
      <xdr:spPr>
        <a:xfrm>
          <a:off x="3098800" y="13119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117475</xdr:rowOff>
    </xdr:from>
    <xdr:to xmlns:xdr="http://schemas.openxmlformats.org/drawingml/2006/spreadsheetDrawing">
      <xdr:col>20</xdr:col>
      <xdr:colOff>38100</xdr:colOff>
      <xdr:row>76</xdr:row>
      <xdr:rowOff>45085</xdr:rowOff>
    </xdr:to>
    <xdr:sp textlink="">
      <xdr:nvSpPr>
        <xdr:cNvPr id="371" name="フローチャート: 判断 370"/>
        <xdr:cNvSpPr/>
      </xdr:nvSpPr>
      <xdr:spPr>
        <a:xfrm>
          <a:off x="3937000" y="1297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55245</xdr:rowOff>
    </xdr:from>
    <xdr:ext cx="731520" cy="264160"/>
    <xdr:sp textlink="">
      <xdr:nvSpPr>
        <xdr:cNvPr id="372" name="テキスト ボックス 371"/>
        <xdr:cNvSpPr txBox="1"/>
      </xdr:nvSpPr>
      <xdr:spPr>
        <a:xfrm>
          <a:off x="3606800" y="12742545"/>
          <a:ext cx="7315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22225</xdr:rowOff>
    </xdr:from>
    <xdr:to xmlns:xdr="http://schemas.openxmlformats.org/drawingml/2006/spreadsheetDrawing">
      <xdr:col>15</xdr:col>
      <xdr:colOff>98425</xdr:colOff>
      <xdr:row>76</xdr:row>
      <xdr:rowOff>88900</xdr:rowOff>
    </xdr:to>
    <xdr:cxnSp macro="">
      <xdr:nvCxnSpPr>
        <xdr:cNvPr id="373" name="直線コネクタ 372"/>
        <xdr:cNvCxnSpPr/>
      </xdr:nvCxnSpPr>
      <xdr:spPr>
        <a:xfrm>
          <a:off x="2209800" y="1305242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119380</xdr:rowOff>
    </xdr:from>
    <xdr:to xmlns:xdr="http://schemas.openxmlformats.org/drawingml/2006/spreadsheetDrawing">
      <xdr:col>15</xdr:col>
      <xdr:colOff>149225</xdr:colOff>
      <xdr:row>76</xdr:row>
      <xdr:rowOff>46990</xdr:rowOff>
    </xdr:to>
    <xdr:sp textlink="">
      <xdr:nvSpPr>
        <xdr:cNvPr id="374" name="フローチャート: 判断 373"/>
        <xdr:cNvSpPr/>
      </xdr:nvSpPr>
      <xdr:spPr>
        <a:xfrm>
          <a:off x="3048000" y="12978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57150</xdr:rowOff>
    </xdr:from>
    <xdr:ext cx="762000" cy="269240"/>
    <xdr:sp textlink="">
      <xdr:nvSpPr>
        <xdr:cNvPr id="375" name="テキスト ボックス 374"/>
        <xdr:cNvSpPr txBox="1"/>
      </xdr:nvSpPr>
      <xdr:spPr>
        <a:xfrm>
          <a:off x="2717800" y="12744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22225</xdr:rowOff>
    </xdr:from>
    <xdr:to xmlns:xdr="http://schemas.openxmlformats.org/drawingml/2006/spreadsheetDrawing">
      <xdr:col>11</xdr:col>
      <xdr:colOff>9525</xdr:colOff>
      <xdr:row>76</xdr:row>
      <xdr:rowOff>32385</xdr:rowOff>
    </xdr:to>
    <xdr:cxnSp macro="">
      <xdr:nvCxnSpPr>
        <xdr:cNvPr id="376" name="直線コネクタ 375"/>
        <xdr:cNvCxnSpPr/>
      </xdr:nvCxnSpPr>
      <xdr:spPr>
        <a:xfrm flipV="1">
          <a:off x="1320800" y="13052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119380</xdr:rowOff>
    </xdr:from>
    <xdr:to xmlns:xdr="http://schemas.openxmlformats.org/drawingml/2006/spreadsheetDrawing">
      <xdr:col>11</xdr:col>
      <xdr:colOff>60325</xdr:colOff>
      <xdr:row>76</xdr:row>
      <xdr:rowOff>46990</xdr:rowOff>
    </xdr:to>
    <xdr:sp textlink="">
      <xdr:nvSpPr>
        <xdr:cNvPr id="377" name="フローチャート: 判断 376"/>
        <xdr:cNvSpPr/>
      </xdr:nvSpPr>
      <xdr:spPr>
        <a:xfrm>
          <a:off x="2159000" y="12978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57150</xdr:rowOff>
    </xdr:from>
    <xdr:ext cx="756920" cy="269240"/>
    <xdr:sp textlink="">
      <xdr:nvSpPr>
        <xdr:cNvPr id="378" name="テキスト ボックス 377"/>
        <xdr:cNvSpPr txBox="1"/>
      </xdr:nvSpPr>
      <xdr:spPr>
        <a:xfrm>
          <a:off x="1828800" y="12744450"/>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123825</xdr:rowOff>
    </xdr:from>
    <xdr:to xmlns:xdr="http://schemas.openxmlformats.org/drawingml/2006/spreadsheetDrawing">
      <xdr:col>6</xdr:col>
      <xdr:colOff>171450</xdr:colOff>
      <xdr:row>76</xdr:row>
      <xdr:rowOff>52070</xdr:rowOff>
    </xdr:to>
    <xdr:sp textlink="">
      <xdr:nvSpPr>
        <xdr:cNvPr id="379" name="フローチャート: 判断 378"/>
        <xdr:cNvSpPr/>
      </xdr:nvSpPr>
      <xdr:spPr>
        <a:xfrm>
          <a:off x="1270000" y="12982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61595</xdr:rowOff>
    </xdr:from>
    <xdr:ext cx="756920" cy="268605"/>
    <xdr:sp textlink="">
      <xdr:nvSpPr>
        <xdr:cNvPr id="380" name="テキスト ボックス 379"/>
        <xdr:cNvSpPr txBox="1"/>
      </xdr:nvSpPr>
      <xdr:spPr>
        <a:xfrm>
          <a:off x="939800" y="12748895"/>
          <a:ext cx="756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10795</xdr:rowOff>
    </xdr:from>
    <xdr:ext cx="762000" cy="264160"/>
    <xdr:sp textlink="">
      <xdr:nvSpPr>
        <xdr:cNvPr id="381" name="テキスト ボックス 380"/>
        <xdr:cNvSpPr txBox="1"/>
      </xdr:nvSpPr>
      <xdr:spPr>
        <a:xfrm>
          <a:off x="46101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10795</xdr:rowOff>
    </xdr:from>
    <xdr:ext cx="762000" cy="264160"/>
    <xdr:sp textlink="">
      <xdr:nvSpPr>
        <xdr:cNvPr id="382" name="テキスト ボックス 381"/>
        <xdr:cNvSpPr txBox="1"/>
      </xdr:nvSpPr>
      <xdr:spPr>
        <a:xfrm>
          <a:off x="37719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10795</xdr:rowOff>
    </xdr:from>
    <xdr:ext cx="756920" cy="264160"/>
    <xdr:sp textlink="">
      <xdr:nvSpPr>
        <xdr:cNvPr id="383" name="テキスト ボックス 382"/>
        <xdr:cNvSpPr txBox="1"/>
      </xdr:nvSpPr>
      <xdr:spPr>
        <a:xfrm>
          <a:off x="2882900" y="14412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10795</xdr:rowOff>
    </xdr:from>
    <xdr:ext cx="762000" cy="264160"/>
    <xdr:sp textlink="">
      <xdr:nvSpPr>
        <xdr:cNvPr id="384" name="テキスト ボックス 383"/>
        <xdr:cNvSpPr txBox="1"/>
      </xdr:nvSpPr>
      <xdr:spPr>
        <a:xfrm>
          <a:off x="19939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10795</xdr:rowOff>
    </xdr:from>
    <xdr:ext cx="762000" cy="264160"/>
    <xdr:sp textlink="">
      <xdr:nvSpPr>
        <xdr:cNvPr id="385" name="テキスト ボックス 384"/>
        <xdr:cNvSpPr txBox="1"/>
      </xdr:nvSpPr>
      <xdr:spPr>
        <a:xfrm>
          <a:off x="11049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67310</xdr:rowOff>
    </xdr:from>
    <xdr:to xmlns:xdr="http://schemas.openxmlformats.org/drawingml/2006/spreadsheetDrawing">
      <xdr:col>24</xdr:col>
      <xdr:colOff>76200</xdr:colOff>
      <xdr:row>76</xdr:row>
      <xdr:rowOff>171450</xdr:rowOff>
    </xdr:to>
    <xdr:sp textlink="">
      <xdr:nvSpPr>
        <xdr:cNvPr id="386" name="楕円 385"/>
        <xdr:cNvSpPr/>
      </xdr:nvSpPr>
      <xdr:spPr>
        <a:xfrm>
          <a:off x="4775200" y="130975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38100</xdr:rowOff>
    </xdr:from>
    <xdr:ext cx="762000" cy="269240"/>
    <xdr:sp textlink="">
      <xdr:nvSpPr>
        <xdr:cNvPr id="387" name="公債費該当値テキスト"/>
        <xdr:cNvSpPr txBox="1"/>
      </xdr:nvSpPr>
      <xdr:spPr>
        <a:xfrm>
          <a:off x="4914900" y="13068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83820</xdr:rowOff>
    </xdr:from>
    <xdr:to xmlns:xdr="http://schemas.openxmlformats.org/drawingml/2006/spreadsheetDrawing">
      <xdr:col>20</xdr:col>
      <xdr:colOff>38100</xdr:colOff>
      <xdr:row>77</xdr:row>
      <xdr:rowOff>11430</xdr:rowOff>
    </xdr:to>
    <xdr:sp textlink="">
      <xdr:nvSpPr>
        <xdr:cNvPr id="388" name="楕円 387"/>
        <xdr:cNvSpPr/>
      </xdr:nvSpPr>
      <xdr:spPr>
        <a:xfrm>
          <a:off x="3937000" y="13114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171450</xdr:rowOff>
    </xdr:from>
    <xdr:ext cx="731520" cy="269240"/>
    <xdr:sp textlink="">
      <xdr:nvSpPr>
        <xdr:cNvPr id="389" name="テキスト ボックス 388"/>
        <xdr:cNvSpPr txBox="1"/>
      </xdr:nvSpPr>
      <xdr:spPr>
        <a:xfrm>
          <a:off x="3606800" y="13201650"/>
          <a:ext cx="7315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36195</xdr:rowOff>
    </xdr:from>
    <xdr:to xmlns:xdr="http://schemas.openxmlformats.org/drawingml/2006/spreadsheetDrawing">
      <xdr:col>15</xdr:col>
      <xdr:colOff>149225</xdr:colOff>
      <xdr:row>76</xdr:row>
      <xdr:rowOff>141605</xdr:rowOff>
    </xdr:to>
    <xdr:sp textlink="">
      <xdr:nvSpPr>
        <xdr:cNvPr id="390" name="楕円 389"/>
        <xdr:cNvSpPr/>
      </xdr:nvSpPr>
      <xdr:spPr>
        <a:xfrm>
          <a:off x="3048000" y="130663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125730</xdr:rowOff>
    </xdr:from>
    <xdr:ext cx="762000" cy="269240"/>
    <xdr:sp textlink="">
      <xdr:nvSpPr>
        <xdr:cNvPr id="391" name="テキスト ボックス 390"/>
        <xdr:cNvSpPr txBox="1"/>
      </xdr:nvSpPr>
      <xdr:spPr>
        <a:xfrm>
          <a:off x="2717800" y="131559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147955</xdr:rowOff>
    </xdr:from>
    <xdr:to xmlns:xdr="http://schemas.openxmlformats.org/drawingml/2006/spreadsheetDrawing">
      <xdr:col>11</xdr:col>
      <xdr:colOff>60325</xdr:colOff>
      <xdr:row>76</xdr:row>
      <xdr:rowOff>75565</xdr:rowOff>
    </xdr:to>
    <xdr:sp textlink="">
      <xdr:nvSpPr>
        <xdr:cNvPr id="392" name="楕円 391"/>
        <xdr:cNvSpPr/>
      </xdr:nvSpPr>
      <xdr:spPr>
        <a:xfrm>
          <a:off x="2159000" y="13006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59055</xdr:rowOff>
    </xdr:from>
    <xdr:ext cx="756920" cy="268605"/>
    <xdr:sp textlink="">
      <xdr:nvSpPr>
        <xdr:cNvPr id="393" name="テキスト ボックス 392"/>
        <xdr:cNvSpPr txBox="1"/>
      </xdr:nvSpPr>
      <xdr:spPr>
        <a:xfrm>
          <a:off x="1828800" y="13089255"/>
          <a:ext cx="756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157480</xdr:rowOff>
    </xdr:from>
    <xdr:to xmlns:xdr="http://schemas.openxmlformats.org/drawingml/2006/spreadsheetDrawing">
      <xdr:col>6</xdr:col>
      <xdr:colOff>171450</xdr:colOff>
      <xdr:row>76</xdr:row>
      <xdr:rowOff>85090</xdr:rowOff>
    </xdr:to>
    <xdr:sp textlink="">
      <xdr:nvSpPr>
        <xdr:cNvPr id="394" name="楕円 393"/>
        <xdr:cNvSpPr/>
      </xdr:nvSpPr>
      <xdr:spPr>
        <a:xfrm>
          <a:off x="1270000" y="13016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69215</xdr:rowOff>
    </xdr:from>
    <xdr:ext cx="756920" cy="269240"/>
    <xdr:sp textlink="">
      <xdr:nvSpPr>
        <xdr:cNvPr id="395" name="テキスト ボックス 394"/>
        <xdr:cNvSpPr txBox="1"/>
      </xdr:nvSpPr>
      <xdr:spPr>
        <a:xfrm>
          <a:off x="939800" y="1309941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72390</xdr:rowOff>
    </xdr:from>
    <xdr:to xmlns:xdr="http://schemas.openxmlformats.org/drawingml/2006/spreadsheetDrawing">
      <xdr:col>85</xdr:col>
      <xdr:colOff>66675</xdr:colOff>
      <xdr:row>69</xdr:row>
      <xdr:rowOff>46355</xdr:rowOff>
    </xdr:to>
    <xdr:sp textlink="">
      <xdr:nvSpPr>
        <xdr:cNvPr id="396" name="正方形/長方形 395"/>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138430</xdr:rowOff>
    </xdr:from>
    <xdr:to xmlns:xdr="http://schemas.openxmlformats.org/drawingml/2006/spreadsheetDrawing">
      <xdr:col>93</xdr:col>
      <xdr:colOff>3175</xdr:colOff>
      <xdr:row>69</xdr:row>
      <xdr:rowOff>46355</xdr:rowOff>
    </xdr:to>
    <xdr:sp textlink="">
      <xdr:nvSpPr>
        <xdr:cNvPr id="397" name="正方形/長方形 396"/>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158115</xdr:rowOff>
    </xdr:from>
    <xdr:to xmlns:xdr="http://schemas.openxmlformats.org/drawingml/2006/spreadsheetDrawing">
      <xdr:col>93</xdr:col>
      <xdr:colOff>3175</xdr:colOff>
      <xdr:row>70</xdr:row>
      <xdr:rowOff>66040</xdr:rowOff>
    </xdr:to>
    <xdr:sp textlink="">
      <xdr:nvSpPr>
        <xdr:cNvPr id="398" name="正方形/長方形 397"/>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138430</xdr:rowOff>
    </xdr:from>
    <xdr:to xmlns:xdr="http://schemas.openxmlformats.org/drawingml/2006/spreadsheetDrawing">
      <xdr:col>100</xdr:col>
      <xdr:colOff>165100</xdr:colOff>
      <xdr:row>69</xdr:row>
      <xdr:rowOff>46355</xdr:rowOff>
    </xdr:to>
    <xdr:sp textlink="">
      <xdr:nvSpPr>
        <xdr:cNvPr id="399" name="正方形/長方形 398"/>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158115</xdr:rowOff>
    </xdr:from>
    <xdr:to xmlns:xdr="http://schemas.openxmlformats.org/drawingml/2006/spreadsheetDrawing">
      <xdr:col>100</xdr:col>
      <xdr:colOff>165100</xdr:colOff>
      <xdr:row>70</xdr:row>
      <xdr:rowOff>66040</xdr:rowOff>
    </xdr:to>
    <xdr:sp textlink="">
      <xdr:nvSpPr>
        <xdr:cNvPr id="400" name="正方形/長方形 399"/>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138430</xdr:rowOff>
    </xdr:from>
    <xdr:to xmlns:xdr="http://schemas.openxmlformats.org/drawingml/2006/spreadsheetDrawing">
      <xdr:col>109</xdr:col>
      <xdr:colOff>104775</xdr:colOff>
      <xdr:row>69</xdr:row>
      <xdr:rowOff>46355</xdr:rowOff>
    </xdr:to>
    <xdr:sp textlink="">
      <xdr:nvSpPr>
        <xdr:cNvPr id="401" name="正方形/長方形 400"/>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158115</xdr:rowOff>
    </xdr:from>
    <xdr:to xmlns:xdr="http://schemas.openxmlformats.org/drawingml/2006/spreadsheetDrawing">
      <xdr:col>109</xdr:col>
      <xdr:colOff>104775</xdr:colOff>
      <xdr:row>70</xdr:row>
      <xdr:rowOff>66040</xdr:rowOff>
    </xdr:to>
    <xdr:sp textlink="">
      <xdr:nvSpPr>
        <xdr:cNvPr id="402" name="正方形/長方形 401"/>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textlink="">
      <xdr:nvSpPr>
        <xdr:cNvPr id="403" name="正方形/長方形 402"/>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132080</xdr:rowOff>
    </xdr:from>
    <xdr:to xmlns:xdr="http://schemas.openxmlformats.org/drawingml/2006/spreadsheetDrawing">
      <xdr:col>113</xdr:col>
      <xdr:colOff>130175</xdr:colOff>
      <xdr:row>84</xdr:row>
      <xdr:rowOff>13335</xdr:rowOff>
    </xdr:to>
    <xdr:sp textlink="">
      <xdr:nvSpPr>
        <xdr:cNvPr id="404" name="正方形/長方形 403"/>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132080</xdr:rowOff>
    </xdr:from>
    <xdr:to xmlns:xdr="http://schemas.openxmlformats.org/drawingml/2006/spreadsheetDrawing">
      <xdr:col>106</xdr:col>
      <xdr:colOff>69850</xdr:colOff>
      <xdr:row>72</xdr:row>
      <xdr:rowOff>39370</xdr:rowOff>
    </xdr:to>
    <xdr:sp textlink="">
      <xdr:nvSpPr>
        <xdr:cNvPr id="405" name="正方形/長方形 404"/>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105410</xdr:rowOff>
    </xdr:from>
    <xdr:to xmlns:xdr="http://schemas.openxmlformats.org/drawingml/2006/spreadsheetDrawing">
      <xdr:col>112</xdr:col>
      <xdr:colOff>177800</xdr:colOff>
      <xdr:row>83</xdr:row>
      <xdr:rowOff>125095</xdr:rowOff>
    </xdr:to>
    <xdr:sp textlink="" fLocksText="0">
      <xdr:nvSpPr>
        <xdr:cNvPr id="406" name="テキスト ボックス 405"/>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大型建設事業の実施に伴う元金償還が開始した影響から、公債費の比率が高くなったことにより、類似団体平均を上回る状況となっていたが、令和２年度以降は平均を下回る状況となっている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今後も上記分析欄で示したとおり、財政健全化実行計画に基づき、創意工夫による歳出の削減に努め、将来にわたって持続可能な財政基盤を確立する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112395</xdr:rowOff>
    </xdr:from>
    <xdr:ext cx="293370" cy="229235"/>
    <xdr:sp textlink="">
      <xdr:nvSpPr>
        <xdr:cNvPr id="407" name="テキスト ボックス 406"/>
        <xdr:cNvSpPr txBox="1"/>
      </xdr:nvSpPr>
      <xdr:spPr>
        <a:xfrm>
          <a:off x="12407900" y="11942445"/>
          <a:ext cx="29337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13335</xdr:rowOff>
    </xdr:from>
    <xdr:to xmlns:xdr="http://schemas.openxmlformats.org/drawingml/2006/spreadsheetDrawing">
      <xdr:col>85</xdr:col>
      <xdr:colOff>66675</xdr:colOff>
      <xdr:row>84</xdr:row>
      <xdr:rowOff>13335</xdr:rowOff>
    </xdr:to>
    <xdr:cxnSp macro="">
      <xdr:nvCxnSpPr>
        <xdr:cNvPr id="408" name="直線コネクタ 407"/>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43815</xdr:rowOff>
    </xdr:from>
    <xdr:ext cx="502920" cy="264160"/>
    <xdr:sp textlink="">
      <xdr:nvSpPr>
        <xdr:cNvPr id="409" name="テキスト ボックス 408"/>
        <xdr:cNvSpPr txBox="1"/>
      </xdr:nvSpPr>
      <xdr:spPr>
        <a:xfrm>
          <a:off x="11938000" y="142741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72390</xdr:rowOff>
    </xdr:from>
    <xdr:to xmlns:xdr="http://schemas.openxmlformats.org/drawingml/2006/spreadsheetDrawing">
      <xdr:col>85</xdr:col>
      <xdr:colOff>66675</xdr:colOff>
      <xdr:row>81</xdr:row>
      <xdr:rowOff>72390</xdr:rowOff>
    </xdr:to>
    <xdr:cxnSp macro="">
      <xdr:nvCxnSpPr>
        <xdr:cNvPr id="410" name="直線コネクタ 409"/>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102870</xdr:rowOff>
    </xdr:from>
    <xdr:ext cx="502920" cy="269240"/>
    <xdr:sp textlink="">
      <xdr:nvSpPr>
        <xdr:cNvPr id="411" name="テキスト ボックス 410"/>
        <xdr:cNvSpPr txBox="1"/>
      </xdr:nvSpPr>
      <xdr:spPr>
        <a:xfrm>
          <a:off x="11938000" y="138188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132080</xdr:rowOff>
    </xdr:from>
    <xdr:to xmlns:xdr="http://schemas.openxmlformats.org/drawingml/2006/spreadsheetDrawing">
      <xdr:col>85</xdr:col>
      <xdr:colOff>66675</xdr:colOff>
      <xdr:row>78</xdr:row>
      <xdr:rowOff>132080</xdr:rowOff>
    </xdr:to>
    <xdr:cxnSp macro="">
      <xdr:nvCxnSpPr>
        <xdr:cNvPr id="412" name="直線コネクタ 411"/>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161925</xdr:rowOff>
    </xdr:from>
    <xdr:ext cx="502920" cy="268605"/>
    <xdr:sp textlink="">
      <xdr:nvSpPr>
        <xdr:cNvPr id="413" name="テキスト ボックス 412"/>
        <xdr:cNvSpPr txBox="1"/>
      </xdr:nvSpPr>
      <xdr:spPr>
        <a:xfrm>
          <a:off x="11938000" y="133635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13335</xdr:rowOff>
    </xdr:from>
    <xdr:to xmlns:xdr="http://schemas.openxmlformats.org/drawingml/2006/spreadsheetDrawing">
      <xdr:col>85</xdr:col>
      <xdr:colOff>66675</xdr:colOff>
      <xdr:row>76</xdr:row>
      <xdr:rowOff>13335</xdr:rowOff>
    </xdr:to>
    <xdr:cxnSp macro="">
      <xdr:nvCxnSpPr>
        <xdr:cNvPr id="414" name="直線コネクタ 413"/>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43815</xdr:rowOff>
    </xdr:from>
    <xdr:ext cx="502920" cy="264160"/>
    <xdr:sp textlink="">
      <xdr:nvSpPr>
        <xdr:cNvPr id="415" name="テキスト ボックス 414"/>
        <xdr:cNvSpPr txBox="1"/>
      </xdr:nvSpPr>
      <xdr:spPr>
        <a:xfrm>
          <a:off x="11938000" y="1290256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72390</xdr:rowOff>
    </xdr:from>
    <xdr:to xmlns:xdr="http://schemas.openxmlformats.org/drawingml/2006/spreadsheetDrawing">
      <xdr:col>85</xdr:col>
      <xdr:colOff>66675</xdr:colOff>
      <xdr:row>73</xdr:row>
      <xdr:rowOff>72390</xdr:rowOff>
    </xdr:to>
    <xdr:cxnSp macro="">
      <xdr:nvCxnSpPr>
        <xdr:cNvPr id="416" name="直線コネクタ 415"/>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102870</xdr:rowOff>
    </xdr:from>
    <xdr:ext cx="502920" cy="269240"/>
    <xdr:sp textlink="">
      <xdr:nvSpPr>
        <xdr:cNvPr id="417" name="テキスト ボックス 416"/>
        <xdr:cNvSpPr txBox="1"/>
      </xdr:nvSpPr>
      <xdr:spPr>
        <a:xfrm>
          <a:off x="11938000" y="12447270"/>
          <a:ext cx="502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70</xdr:row>
      <xdr:rowOff>132080</xdr:rowOff>
    </xdr:to>
    <xdr:cxnSp macro="">
      <xdr:nvCxnSpPr>
        <xdr:cNvPr id="418" name="直線コネクタ 417"/>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161925</xdr:rowOff>
    </xdr:from>
    <xdr:ext cx="502920" cy="268605"/>
    <xdr:sp textlink="">
      <xdr:nvSpPr>
        <xdr:cNvPr id="419" name="テキスト ボックス 418"/>
        <xdr:cNvSpPr txBox="1"/>
      </xdr:nvSpPr>
      <xdr:spPr>
        <a:xfrm>
          <a:off x="11938000" y="11991975"/>
          <a:ext cx="502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textlink="">
      <xdr:nvSpPr>
        <xdr:cNvPr id="420" name="公債費以外グラフ枠"/>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10795</xdr:rowOff>
    </xdr:from>
    <xdr:to xmlns:xdr="http://schemas.openxmlformats.org/drawingml/2006/spreadsheetDrawing">
      <xdr:col>82</xdr:col>
      <xdr:colOff>107950</xdr:colOff>
      <xdr:row>81</xdr:row>
      <xdr:rowOff>105410</xdr:rowOff>
    </xdr:to>
    <xdr:cxnSp macro="">
      <xdr:nvCxnSpPr>
        <xdr:cNvPr id="421" name="直線コネクタ 420"/>
        <xdr:cNvCxnSpPr/>
      </xdr:nvCxnSpPr>
      <xdr:spPr>
        <a:xfrm flipV="1">
          <a:off x="16510000" y="12869545"/>
          <a:ext cx="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76835</xdr:rowOff>
    </xdr:from>
    <xdr:ext cx="762000" cy="264160"/>
    <xdr:sp textlink="">
      <xdr:nvSpPr>
        <xdr:cNvPr id="422" name="公債費以外最小値テキスト"/>
        <xdr:cNvSpPr txBox="1"/>
      </xdr:nvSpPr>
      <xdr:spPr>
        <a:xfrm>
          <a:off x="16598900" y="139642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105410</xdr:rowOff>
    </xdr:from>
    <xdr:to xmlns:xdr="http://schemas.openxmlformats.org/drawingml/2006/spreadsheetDrawing">
      <xdr:col>82</xdr:col>
      <xdr:colOff>196850</xdr:colOff>
      <xdr:row>81</xdr:row>
      <xdr:rowOff>105410</xdr:rowOff>
    </xdr:to>
    <xdr:cxnSp macro="">
      <xdr:nvCxnSpPr>
        <xdr:cNvPr id="423" name="直線コネクタ 422"/>
        <xdr:cNvCxnSpPr/>
      </xdr:nvCxnSpPr>
      <xdr:spPr>
        <a:xfrm>
          <a:off x="16421100" y="1399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100330</xdr:rowOff>
    </xdr:from>
    <xdr:ext cx="762000" cy="263525"/>
    <xdr:sp textlink="">
      <xdr:nvSpPr>
        <xdr:cNvPr id="424" name="公債費以外最大値テキスト"/>
        <xdr:cNvSpPr txBox="1"/>
      </xdr:nvSpPr>
      <xdr:spPr>
        <a:xfrm>
          <a:off x="16598900" y="126161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10795</xdr:rowOff>
    </xdr:from>
    <xdr:to xmlns:xdr="http://schemas.openxmlformats.org/drawingml/2006/spreadsheetDrawing">
      <xdr:col>82</xdr:col>
      <xdr:colOff>196850</xdr:colOff>
      <xdr:row>75</xdr:row>
      <xdr:rowOff>10795</xdr:rowOff>
    </xdr:to>
    <xdr:cxnSp macro="">
      <xdr:nvCxnSpPr>
        <xdr:cNvPr id="425" name="直線コネクタ 424"/>
        <xdr:cNvCxnSpPr/>
      </xdr:nvCxnSpPr>
      <xdr:spPr>
        <a:xfrm>
          <a:off x="16421100" y="1286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46355</xdr:rowOff>
    </xdr:from>
    <xdr:to xmlns:xdr="http://schemas.openxmlformats.org/drawingml/2006/spreadsheetDrawing">
      <xdr:col>82</xdr:col>
      <xdr:colOff>107950</xdr:colOff>
      <xdr:row>79</xdr:row>
      <xdr:rowOff>91440</xdr:rowOff>
    </xdr:to>
    <xdr:cxnSp macro="">
      <xdr:nvCxnSpPr>
        <xdr:cNvPr id="426" name="直線コネクタ 425"/>
        <xdr:cNvCxnSpPr/>
      </xdr:nvCxnSpPr>
      <xdr:spPr>
        <a:xfrm flipV="1">
          <a:off x="15671800" y="13419455"/>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50165</xdr:rowOff>
    </xdr:from>
    <xdr:ext cx="762000" cy="269240"/>
    <xdr:sp textlink="">
      <xdr:nvSpPr>
        <xdr:cNvPr id="427" name="公債費以外平均値テキスト"/>
        <xdr:cNvSpPr txBox="1"/>
      </xdr:nvSpPr>
      <xdr:spPr>
        <a:xfrm>
          <a:off x="16598900" y="1342326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79375</xdr:rowOff>
    </xdr:from>
    <xdr:to xmlns:xdr="http://schemas.openxmlformats.org/drawingml/2006/spreadsheetDrawing">
      <xdr:col>82</xdr:col>
      <xdr:colOff>158750</xdr:colOff>
      <xdr:row>79</xdr:row>
      <xdr:rowOff>6985</xdr:rowOff>
    </xdr:to>
    <xdr:sp textlink="">
      <xdr:nvSpPr>
        <xdr:cNvPr id="428" name="フローチャート: 判断 427"/>
        <xdr:cNvSpPr/>
      </xdr:nvSpPr>
      <xdr:spPr>
        <a:xfrm>
          <a:off x="16459200" y="13452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91440</xdr:rowOff>
    </xdr:from>
    <xdr:to xmlns:xdr="http://schemas.openxmlformats.org/drawingml/2006/spreadsheetDrawing">
      <xdr:col>78</xdr:col>
      <xdr:colOff>69850</xdr:colOff>
      <xdr:row>80</xdr:row>
      <xdr:rowOff>75565</xdr:rowOff>
    </xdr:to>
    <xdr:cxnSp macro="">
      <xdr:nvCxnSpPr>
        <xdr:cNvPr id="429" name="直線コネクタ 428"/>
        <xdr:cNvCxnSpPr/>
      </xdr:nvCxnSpPr>
      <xdr:spPr>
        <a:xfrm flipV="1">
          <a:off x="14782800" y="136359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62230</xdr:rowOff>
    </xdr:from>
    <xdr:to xmlns:xdr="http://schemas.openxmlformats.org/drawingml/2006/spreadsheetDrawing">
      <xdr:col>78</xdr:col>
      <xdr:colOff>120650</xdr:colOff>
      <xdr:row>79</xdr:row>
      <xdr:rowOff>168275</xdr:rowOff>
    </xdr:to>
    <xdr:sp textlink="">
      <xdr:nvSpPr>
        <xdr:cNvPr id="430" name="フローチャート: 判断 429"/>
        <xdr:cNvSpPr/>
      </xdr:nvSpPr>
      <xdr:spPr>
        <a:xfrm>
          <a:off x="15621000" y="136067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152400</xdr:rowOff>
    </xdr:from>
    <xdr:ext cx="736600" cy="269240"/>
    <xdr:sp textlink="">
      <xdr:nvSpPr>
        <xdr:cNvPr id="431" name="テキスト ボックス 430"/>
        <xdr:cNvSpPr txBox="1"/>
      </xdr:nvSpPr>
      <xdr:spPr>
        <a:xfrm>
          <a:off x="15290800" y="1369695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75565</xdr:rowOff>
    </xdr:from>
    <xdr:to xmlns:xdr="http://schemas.openxmlformats.org/drawingml/2006/spreadsheetDrawing">
      <xdr:col>73</xdr:col>
      <xdr:colOff>180975</xdr:colOff>
      <xdr:row>80</xdr:row>
      <xdr:rowOff>151130</xdr:rowOff>
    </xdr:to>
    <xdr:cxnSp macro="">
      <xdr:nvCxnSpPr>
        <xdr:cNvPr id="432" name="直線コネクタ 431"/>
        <xdr:cNvCxnSpPr/>
      </xdr:nvCxnSpPr>
      <xdr:spPr>
        <a:xfrm flipV="1">
          <a:off x="13893800" y="137915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114935</xdr:rowOff>
    </xdr:from>
    <xdr:to xmlns:xdr="http://schemas.openxmlformats.org/drawingml/2006/spreadsheetDrawing">
      <xdr:col>74</xdr:col>
      <xdr:colOff>31750</xdr:colOff>
      <xdr:row>80</xdr:row>
      <xdr:rowOff>42545</xdr:rowOff>
    </xdr:to>
    <xdr:sp textlink="">
      <xdr:nvSpPr>
        <xdr:cNvPr id="433" name="フローチャート: 判断 432"/>
        <xdr:cNvSpPr/>
      </xdr:nvSpPr>
      <xdr:spPr>
        <a:xfrm>
          <a:off x="14732000" y="1365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52705</xdr:rowOff>
    </xdr:from>
    <xdr:ext cx="762000" cy="264160"/>
    <xdr:sp textlink="">
      <xdr:nvSpPr>
        <xdr:cNvPr id="434" name="テキスト ボックス 433"/>
        <xdr:cNvSpPr txBox="1"/>
      </xdr:nvSpPr>
      <xdr:spPr>
        <a:xfrm>
          <a:off x="14401800" y="1342580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151130</xdr:rowOff>
    </xdr:from>
    <xdr:to xmlns:xdr="http://schemas.openxmlformats.org/drawingml/2006/spreadsheetDrawing">
      <xdr:col>69</xdr:col>
      <xdr:colOff>92075</xdr:colOff>
      <xdr:row>81</xdr:row>
      <xdr:rowOff>6350</xdr:rowOff>
    </xdr:to>
    <xdr:cxnSp macro="">
      <xdr:nvCxnSpPr>
        <xdr:cNvPr id="435" name="直線コネクタ 434"/>
        <xdr:cNvCxnSpPr/>
      </xdr:nvCxnSpPr>
      <xdr:spPr>
        <a:xfrm flipV="1">
          <a:off x="13004800" y="138671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81915</xdr:rowOff>
    </xdr:from>
    <xdr:to xmlns:xdr="http://schemas.openxmlformats.org/drawingml/2006/spreadsheetDrawing">
      <xdr:col>69</xdr:col>
      <xdr:colOff>142875</xdr:colOff>
      <xdr:row>80</xdr:row>
      <xdr:rowOff>9525</xdr:rowOff>
    </xdr:to>
    <xdr:sp textlink="">
      <xdr:nvSpPr>
        <xdr:cNvPr id="436" name="フローチャート: 判断 435"/>
        <xdr:cNvSpPr/>
      </xdr:nvSpPr>
      <xdr:spPr>
        <a:xfrm>
          <a:off x="13843000" y="13626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19685</xdr:rowOff>
    </xdr:from>
    <xdr:ext cx="756920" cy="264160"/>
    <xdr:sp textlink="">
      <xdr:nvSpPr>
        <xdr:cNvPr id="437" name="テキスト ボックス 436"/>
        <xdr:cNvSpPr txBox="1"/>
      </xdr:nvSpPr>
      <xdr:spPr>
        <a:xfrm>
          <a:off x="13512800" y="1339278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34290</xdr:rowOff>
    </xdr:from>
    <xdr:to xmlns:xdr="http://schemas.openxmlformats.org/drawingml/2006/spreadsheetDrawing">
      <xdr:col>65</xdr:col>
      <xdr:colOff>53975</xdr:colOff>
      <xdr:row>79</xdr:row>
      <xdr:rowOff>139700</xdr:rowOff>
    </xdr:to>
    <xdr:sp textlink="">
      <xdr:nvSpPr>
        <xdr:cNvPr id="438" name="フローチャート: 判断 437"/>
        <xdr:cNvSpPr/>
      </xdr:nvSpPr>
      <xdr:spPr>
        <a:xfrm>
          <a:off x="12954000" y="135788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150495</xdr:rowOff>
    </xdr:from>
    <xdr:ext cx="762000" cy="269240"/>
    <xdr:sp textlink="">
      <xdr:nvSpPr>
        <xdr:cNvPr id="439" name="テキスト ボックス 438"/>
        <xdr:cNvSpPr txBox="1"/>
      </xdr:nvSpPr>
      <xdr:spPr>
        <a:xfrm>
          <a:off x="12623800" y="133521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10795</xdr:rowOff>
    </xdr:from>
    <xdr:ext cx="762000" cy="264160"/>
    <xdr:sp textlink="">
      <xdr:nvSpPr>
        <xdr:cNvPr id="440" name="テキスト ボックス 439"/>
        <xdr:cNvSpPr txBox="1"/>
      </xdr:nvSpPr>
      <xdr:spPr>
        <a:xfrm>
          <a:off x="162941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10795</xdr:rowOff>
    </xdr:from>
    <xdr:ext cx="756920" cy="264160"/>
    <xdr:sp textlink="">
      <xdr:nvSpPr>
        <xdr:cNvPr id="441" name="テキスト ボックス 440"/>
        <xdr:cNvSpPr txBox="1"/>
      </xdr:nvSpPr>
      <xdr:spPr>
        <a:xfrm>
          <a:off x="15455900" y="14412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10795</xdr:rowOff>
    </xdr:from>
    <xdr:ext cx="756920" cy="264160"/>
    <xdr:sp textlink="">
      <xdr:nvSpPr>
        <xdr:cNvPr id="442" name="テキスト ボックス 441"/>
        <xdr:cNvSpPr txBox="1"/>
      </xdr:nvSpPr>
      <xdr:spPr>
        <a:xfrm>
          <a:off x="14566900" y="14412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10795</xdr:rowOff>
    </xdr:from>
    <xdr:ext cx="762000" cy="264160"/>
    <xdr:sp textlink="">
      <xdr:nvSpPr>
        <xdr:cNvPr id="443" name="テキスト ボックス 442"/>
        <xdr:cNvSpPr txBox="1"/>
      </xdr:nvSpPr>
      <xdr:spPr>
        <a:xfrm>
          <a:off x="13677900" y="14412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10795</xdr:rowOff>
    </xdr:from>
    <xdr:ext cx="756920" cy="264160"/>
    <xdr:sp textlink="">
      <xdr:nvSpPr>
        <xdr:cNvPr id="444" name="テキスト ボックス 443"/>
        <xdr:cNvSpPr txBox="1"/>
      </xdr:nvSpPr>
      <xdr:spPr>
        <a:xfrm>
          <a:off x="12788900" y="1441259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171450</xdr:rowOff>
    </xdr:from>
    <xdr:to xmlns:xdr="http://schemas.openxmlformats.org/drawingml/2006/spreadsheetDrawing">
      <xdr:col>82</xdr:col>
      <xdr:colOff>158750</xdr:colOff>
      <xdr:row>78</xdr:row>
      <xdr:rowOff>99060</xdr:rowOff>
    </xdr:to>
    <xdr:sp textlink="">
      <xdr:nvSpPr>
        <xdr:cNvPr id="445" name="楕円 444"/>
        <xdr:cNvSpPr/>
      </xdr:nvSpPr>
      <xdr:spPr>
        <a:xfrm>
          <a:off x="16459200" y="13373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10795</xdr:rowOff>
    </xdr:from>
    <xdr:ext cx="762000" cy="264160"/>
    <xdr:sp textlink="">
      <xdr:nvSpPr>
        <xdr:cNvPr id="446" name="公債費以外該当値テキスト"/>
        <xdr:cNvSpPr txBox="1"/>
      </xdr:nvSpPr>
      <xdr:spPr>
        <a:xfrm>
          <a:off x="16598900" y="132124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38735</xdr:rowOff>
    </xdr:from>
    <xdr:to xmlns:xdr="http://schemas.openxmlformats.org/drawingml/2006/spreadsheetDrawing">
      <xdr:col>78</xdr:col>
      <xdr:colOff>120650</xdr:colOff>
      <xdr:row>79</xdr:row>
      <xdr:rowOff>144780</xdr:rowOff>
    </xdr:to>
    <xdr:sp textlink="">
      <xdr:nvSpPr>
        <xdr:cNvPr id="447" name="楕円 446"/>
        <xdr:cNvSpPr/>
      </xdr:nvSpPr>
      <xdr:spPr>
        <a:xfrm>
          <a:off x="15621000" y="135832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154940</xdr:rowOff>
    </xdr:from>
    <xdr:ext cx="736600" cy="264160"/>
    <xdr:sp textlink="">
      <xdr:nvSpPr>
        <xdr:cNvPr id="448" name="テキスト ボックス 447"/>
        <xdr:cNvSpPr txBox="1"/>
      </xdr:nvSpPr>
      <xdr:spPr>
        <a:xfrm>
          <a:off x="15290800" y="1335659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22225</xdr:rowOff>
    </xdr:from>
    <xdr:to xmlns:xdr="http://schemas.openxmlformats.org/drawingml/2006/spreadsheetDrawing">
      <xdr:col>74</xdr:col>
      <xdr:colOff>31750</xdr:colOff>
      <xdr:row>80</xdr:row>
      <xdr:rowOff>127635</xdr:rowOff>
    </xdr:to>
    <xdr:sp textlink="">
      <xdr:nvSpPr>
        <xdr:cNvPr id="449" name="楕円 448"/>
        <xdr:cNvSpPr/>
      </xdr:nvSpPr>
      <xdr:spPr>
        <a:xfrm>
          <a:off x="14732000" y="137382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112395</xdr:rowOff>
    </xdr:from>
    <xdr:ext cx="762000" cy="264160"/>
    <xdr:sp textlink="">
      <xdr:nvSpPr>
        <xdr:cNvPr id="450" name="テキスト ボックス 449"/>
        <xdr:cNvSpPr txBox="1"/>
      </xdr:nvSpPr>
      <xdr:spPr>
        <a:xfrm>
          <a:off x="14401800" y="138283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98425</xdr:rowOff>
    </xdr:from>
    <xdr:to xmlns:xdr="http://schemas.openxmlformats.org/drawingml/2006/spreadsheetDrawing">
      <xdr:col>69</xdr:col>
      <xdr:colOff>142875</xdr:colOff>
      <xdr:row>81</xdr:row>
      <xdr:rowOff>25400</xdr:rowOff>
    </xdr:to>
    <xdr:sp textlink="">
      <xdr:nvSpPr>
        <xdr:cNvPr id="451" name="楕円 450"/>
        <xdr:cNvSpPr/>
      </xdr:nvSpPr>
      <xdr:spPr>
        <a:xfrm>
          <a:off x="13843000" y="13814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10160</xdr:rowOff>
    </xdr:from>
    <xdr:ext cx="756920" cy="264160"/>
    <xdr:sp textlink="">
      <xdr:nvSpPr>
        <xdr:cNvPr id="452" name="テキスト ボックス 451"/>
        <xdr:cNvSpPr txBox="1"/>
      </xdr:nvSpPr>
      <xdr:spPr>
        <a:xfrm>
          <a:off x="13512800" y="1389761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80</xdr:row>
      <xdr:rowOff>130810</xdr:rowOff>
    </xdr:from>
    <xdr:to xmlns:xdr="http://schemas.openxmlformats.org/drawingml/2006/spreadsheetDrawing">
      <xdr:col>65</xdr:col>
      <xdr:colOff>53975</xdr:colOff>
      <xdr:row>81</xdr:row>
      <xdr:rowOff>58420</xdr:rowOff>
    </xdr:to>
    <xdr:sp textlink="">
      <xdr:nvSpPr>
        <xdr:cNvPr id="453" name="楕円 452"/>
        <xdr:cNvSpPr/>
      </xdr:nvSpPr>
      <xdr:spPr>
        <a:xfrm>
          <a:off x="12954000" y="1384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43180</xdr:rowOff>
    </xdr:from>
    <xdr:ext cx="762000" cy="264160"/>
    <xdr:sp textlink="">
      <xdr:nvSpPr>
        <xdr:cNvPr id="454" name="テキスト ボックス 453"/>
        <xdr:cNvSpPr txBox="1"/>
      </xdr:nvSpPr>
      <xdr:spPr>
        <a:xfrm>
          <a:off x="12623800" y="139306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118745</xdr:rowOff>
    </xdr:from>
    <xdr:to xmlns:xdr="http://schemas.openxmlformats.org/drawingml/2006/spreadsheetDrawing">
      <xdr:col>34</xdr:col>
      <xdr:colOff>19050</xdr:colOff>
      <xdr:row>64</xdr:row>
      <xdr:rowOff>118745</xdr:rowOff>
    </xdr:to>
    <xdr:graphicFrame>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88265</xdr:rowOff>
    </xdr:from>
    <xdr:to xmlns:xdr="http://schemas.openxmlformats.org/drawingml/2006/spreadsheetDrawing">
      <xdr:col>40</xdr:col>
      <xdr:colOff>280035</xdr:colOff>
      <xdr:row>3</xdr:row>
      <xdr:rowOff>18415</xdr:rowOff>
    </xdr:to>
    <xdr:sp textlink="">
      <xdr:nvSpPr>
        <xdr:cNvPr id="3" name="表題ボックス"/>
        <xdr:cNvSpPr/>
      </xdr:nvSpPr>
      <xdr:spPr>
        <a:xfrm>
          <a:off x="0" y="88265"/>
          <a:ext cx="1218247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textlink="">
      <xdr:nvSpPr>
        <xdr:cNvPr id="4" name="団体名称ボックス1"/>
        <xdr:cNvSpPr/>
      </xdr:nvSpPr>
      <xdr:spPr>
        <a:xfrm>
          <a:off x="1389697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24765</xdr:rowOff>
    </xdr:to>
    <xdr:sp textlink="">
      <xdr:nvSpPr>
        <xdr:cNvPr id="5" name="団体名称ボックス2"/>
        <xdr:cNvSpPr/>
      </xdr:nvSpPr>
      <xdr:spPr>
        <a:xfrm>
          <a:off x="1390586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textlink="">
      <xdr:nvSpPr>
        <xdr:cNvPr id="6" name="団体名称ボックス3"/>
        <xdr:cNvSpPr/>
      </xdr:nvSpPr>
      <xdr:spPr>
        <a:xfrm>
          <a:off x="1391856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textlink="">
      <xdr:nvSpPr>
        <xdr:cNvPr id="7" name="正方形/長方形 6"/>
        <xdr:cNvSpPr/>
      </xdr:nvSpPr>
      <xdr:spPr>
        <a:xfrm>
          <a:off x="1167320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24765</xdr:rowOff>
    </xdr:to>
    <xdr:sp textlink="">
      <xdr:nvSpPr>
        <xdr:cNvPr id="8" name="正方形/長方形 7"/>
        <xdr:cNvSpPr/>
      </xdr:nvSpPr>
      <xdr:spPr>
        <a:xfrm>
          <a:off x="1169987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textlink="">
      <xdr:nvSpPr>
        <xdr:cNvPr id="9" name="正方形/長方形 8"/>
        <xdr:cNvSpPr/>
      </xdr:nvSpPr>
      <xdr:spPr>
        <a:xfrm>
          <a:off x="1172527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115570</xdr:rowOff>
    </xdr:to>
    <xdr:sp textlink="">
      <xdr:nvSpPr>
        <xdr:cNvPr id="10" name="角丸四角形 9"/>
        <xdr:cNvSpPr/>
      </xdr:nvSpPr>
      <xdr:spPr>
        <a:xfrm>
          <a:off x="2117090" y="12002770"/>
          <a:ext cx="415798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69215</xdr:rowOff>
    </xdr:from>
    <xdr:to xmlns:xdr="http://schemas.openxmlformats.org/drawingml/2006/spreadsheetDrawing">
      <xdr:col>21</xdr:col>
      <xdr:colOff>0</xdr:colOff>
      <xdr:row>64</xdr:row>
      <xdr:rowOff>154940</xdr:rowOff>
    </xdr:to>
    <xdr:sp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161290</xdr:rowOff>
    </xdr:from>
    <xdr:to xmlns:xdr="http://schemas.openxmlformats.org/drawingml/2006/spreadsheetDrawing">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109220</xdr:rowOff>
    </xdr:from>
    <xdr:to xmlns:xdr="http://schemas.openxmlformats.org/drawingml/2006/spreadsheetDrawing">
      <xdr:col>13</xdr:col>
      <xdr:colOff>139700</xdr:colOff>
      <xdr:row>64</xdr:row>
      <xdr:rowOff>36195</xdr:rowOff>
    </xdr:to>
    <xdr:sp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109220</xdr:rowOff>
    </xdr:from>
    <xdr:to xmlns:xdr="http://schemas.openxmlformats.org/drawingml/2006/spreadsheetDrawing">
      <xdr:col>24</xdr:col>
      <xdr:colOff>12700</xdr:colOff>
      <xdr:row>64</xdr:row>
      <xdr:rowOff>36195</xdr:rowOff>
    </xdr:to>
    <xdr:sp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69215</xdr:rowOff>
    </xdr:from>
    <xdr:to xmlns:xdr="http://schemas.openxmlformats.org/drawingml/2006/spreadsheetDrawing">
      <xdr:col>31</xdr:col>
      <xdr:colOff>76200</xdr:colOff>
      <xdr:row>64</xdr:row>
      <xdr:rowOff>154940</xdr:rowOff>
    </xdr:to>
    <xdr:sp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85090</xdr:rowOff>
    </xdr:to>
    <xdr:sp textlink="">
      <xdr:nvSpPr>
        <xdr:cNvPr id="16" name="正方形/長方形 15"/>
        <xdr:cNvSpPr/>
      </xdr:nvSpPr>
      <xdr:spPr>
        <a:xfrm>
          <a:off x="2117090" y="10795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textlink="">
      <xdr:nvSpPr>
        <xdr:cNvPr id="18" name="正方形/長方形 17"/>
        <xdr:cNvSpPr/>
      </xdr:nvSpPr>
      <xdr:spPr>
        <a:xfrm>
          <a:off x="449580" y="11938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textlink="">
      <xdr:nvSpPr>
        <xdr:cNvPr id="19" name="正方形/長方形 18"/>
        <xdr:cNvSpPr/>
      </xdr:nvSpPr>
      <xdr:spPr>
        <a:xfrm>
          <a:off x="449580" y="1460500"/>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59690</xdr:rowOff>
    </xdr:to>
    <xdr:sp textlink="">
      <xdr:nvSpPr>
        <xdr:cNvPr id="26" name="楕円 25"/>
        <xdr:cNvSpPr/>
      </xdr:nvSpPr>
      <xdr:spPr>
        <a:xfrm>
          <a:off x="22796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53340</xdr:rowOff>
    </xdr:from>
    <xdr:to xmlns:xdr="http://schemas.openxmlformats.org/drawingml/2006/spreadsheetDrawing">
      <xdr:col>1</xdr:col>
      <xdr:colOff>142875</xdr:colOff>
      <xdr:row>8</xdr:row>
      <xdr:rowOff>155575</xdr:rowOff>
    </xdr:to>
    <xdr:sp textlink="">
      <xdr:nvSpPr>
        <xdr:cNvPr id="27" name="フローチャート: 判断 26"/>
        <xdr:cNvSpPr/>
      </xdr:nvSpPr>
      <xdr:spPr>
        <a:xfrm>
          <a:off x="22796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textlink="">
      <xdr:nvSpPr>
        <xdr:cNvPr id="28" name="正方形/長方形 27"/>
        <xdr:cNvSpPr/>
      </xdr:nvSpPr>
      <xdr:spPr>
        <a:xfrm>
          <a:off x="2117090" y="1651000"/>
          <a:ext cx="4157980" cy="228536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6400" cy="270510"/>
    <xdr:sp textlink="">
      <xdr:nvSpPr>
        <xdr:cNvPr id="29" name="テキスト ボックス 28"/>
        <xdr:cNvSpPr txBox="1"/>
      </xdr:nvSpPr>
      <xdr:spPr>
        <a:xfrm>
          <a:off x="1645920" y="1269365"/>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116840</xdr:rowOff>
    </xdr:from>
    <xdr:to xmlns:xdr="http://schemas.openxmlformats.org/drawingml/2006/spreadsheetDrawing">
      <xdr:col>33</xdr:col>
      <xdr:colOff>114300</xdr:colOff>
      <xdr:row>22</xdr:row>
      <xdr:rowOff>116840</xdr:rowOff>
    </xdr:to>
    <xdr:cxnSp macro="">
      <xdr:nvCxnSpPr>
        <xdr:cNvPr id="30" name="直線コネクタ 29"/>
        <xdr:cNvCxnSpPr/>
      </xdr:nvCxnSpPr>
      <xdr:spPr>
        <a:xfrm>
          <a:off x="2117090" y="3936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6920" cy="255270"/>
    <xdr:sp textlink="">
      <xdr:nvSpPr>
        <xdr:cNvPr id="31" name="テキスト ボックス 30"/>
        <xdr:cNvSpPr txBox="1"/>
      </xdr:nvSpPr>
      <xdr:spPr>
        <a:xfrm>
          <a:off x="1357630" y="37947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17090" y="36106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162560</xdr:rowOff>
    </xdr:from>
    <xdr:ext cx="756920" cy="257175"/>
    <xdr:sp textlink="">
      <xdr:nvSpPr>
        <xdr:cNvPr id="33" name="テキスト ボックス 32"/>
        <xdr:cNvSpPr txBox="1"/>
      </xdr:nvSpPr>
      <xdr:spPr>
        <a:xfrm>
          <a:off x="1357630" y="3467735"/>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149225</xdr:rowOff>
    </xdr:from>
    <xdr:to xmlns:xdr="http://schemas.openxmlformats.org/drawingml/2006/spreadsheetDrawing">
      <xdr:col>33</xdr:col>
      <xdr:colOff>114300</xdr:colOff>
      <xdr:row>18</xdr:row>
      <xdr:rowOff>149225</xdr:rowOff>
    </xdr:to>
    <xdr:cxnSp macro="">
      <xdr:nvCxnSpPr>
        <xdr:cNvPr id="34" name="直線コネクタ 33"/>
        <xdr:cNvCxnSpPr/>
      </xdr:nvCxnSpPr>
      <xdr:spPr>
        <a:xfrm>
          <a:off x="2117090" y="32829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56920" cy="255270"/>
    <xdr:sp textlink="">
      <xdr:nvSpPr>
        <xdr:cNvPr id="35" name="テキスト ボックス 34"/>
        <xdr:cNvSpPr txBox="1"/>
      </xdr:nvSpPr>
      <xdr:spPr>
        <a:xfrm>
          <a:off x="1357630" y="3141345"/>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164465</xdr:rowOff>
    </xdr:from>
    <xdr:to xmlns:xdr="http://schemas.openxmlformats.org/drawingml/2006/spreadsheetDrawing">
      <xdr:col>33</xdr:col>
      <xdr:colOff>114300</xdr:colOff>
      <xdr:row>16</xdr:row>
      <xdr:rowOff>164465</xdr:rowOff>
    </xdr:to>
    <xdr:cxnSp macro="">
      <xdr:nvCxnSpPr>
        <xdr:cNvPr id="36" name="直線コネクタ 35"/>
        <xdr:cNvCxnSpPr/>
      </xdr:nvCxnSpPr>
      <xdr:spPr>
        <a:xfrm>
          <a:off x="2117090" y="295529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56920" cy="257175"/>
    <xdr:sp textlink="">
      <xdr:nvSpPr>
        <xdr:cNvPr id="37" name="テキスト ボックス 36"/>
        <xdr:cNvSpPr txBox="1"/>
      </xdr:nvSpPr>
      <xdr:spPr>
        <a:xfrm>
          <a:off x="1357630" y="281432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17090" y="26308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6920" cy="253365"/>
    <xdr:sp textlink="">
      <xdr:nvSpPr>
        <xdr:cNvPr id="39" name="テキスト ボックス 38"/>
        <xdr:cNvSpPr txBox="1"/>
      </xdr:nvSpPr>
      <xdr:spPr>
        <a:xfrm>
          <a:off x="1357630" y="24885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17090" y="2304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6920" cy="259080"/>
    <xdr:sp textlink="">
      <xdr:nvSpPr>
        <xdr:cNvPr id="41" name="テキスト ボックス 40"/>
        <xdr:cNvSpPr txBox="1"/>
      </xdr:nvSpPr>
      <xdr:spPr>
        <a:xfrm>
          <a:off x="135763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17090" y="197739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6920" cy="259080"/>
    <xdr:sp textlink="">
      <xdr:nvSpPr>
        <xdr:cNvPr id="43" name="テキスト ボックス 42"/>
        <xdr:cNvSpPr txBox="1"/>
      </xdr:nvSpPr>
      <xdr:spPr>
        <a:xfrm>
          <a:off x="135763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56920" cy="253365"/>
    <xdr:sp textlink="">
      <xdr:nvSpPr>
        <xdr:cNvPr id="45" name="テキスト ボックス 44"/>
        <xdr:cNvSpPr txBox="1"/>
      </xdr:nvSpPr>
      <xdr:spPr>
        <a:xfrm>
          <a:off x="1357630" y="15081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116840</xdr:rowOff>
    </xdr:to>
    <xdr:sp textlink="">
      <xdr:nvSpPr>
        <xdr:cNvPr id="46" name="人口1人当たり決算額の推移グラフ枠130"/>
        <xdr:cNvSpPr/>
      </xdr:nvSpPr>
      <xdr:spPr>
        <a:xfrm>
          <a:off x="2117090" y="1651000"/>
          <a:ext cx="4157980" cy="228536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153035</xdr:rowOff>
    </xdr:from>
    <xdr:to xmlns:xdr="http://schemas.openxmlformats.org/drawingml/2006/spreadsheetDrawing">
      <xdr:col>29</xdr:col>
      <xdr:colOff>127000</xdr:colOff>
      <xdr:row>20</xdr:row>
      <xdr:rowOff>48260</xdr:rowOff>
    </xdr:to>
    <xdr:cxnSp macro="">
      <xdr:nvCxnSpPr>
        <xdr:cNvPr id="47" name="直線コネクタ 46"/>
        <xdr:cNvCxnSpPr/>
      </xdr:nvCxnSpPr>
      <xdr:spPr>
        <a:xfrm flipV="1">
          <a:off x="5541010" y="2258060"/>
          <a:ext cx="0" cy="1266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19685</xdr:rowOff>
    </xdr:from>
    <xdr:ext cx="756920" cy="254000"/>
    <xdr:sp textlink="">
      <xdr:nvSpPr>
        <xdr:cNvPr id="48" name="人口1人当たり決算額の推移最小値テキスト130"/>
        <xdr:cNvSpPr txBox="1"/>
      </xdr:nvSpPr>
      <xdr:spPr>
        <a:xfrm>
          <a:off x="5626100" y="3496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48260</xdr:rowOff>
    </xdr:from>
    <xdr:to xmlns:xdr="http://schemas.openxmlformats.org/drawingml/2006/spreadsheetDrawing">
      <xdr:col>30</xdr:col>
      <xdr:colOff>25400</xdr:colOff>
      <xdr:row>20</xdr:row>
      <xdr:rowOff>48260</xdr:rowOff>
    </xdr:to>
    <xdr:cxnSp macro="">
      <xdr:nvCxnSpPr>
        <xdr:cNvPr id="49" name="直線コネクタ 48"/>
        <xdr:cNvCxnSpPr/>
      </xdr:nvCxnSpPr>
      <xdr:spPr>
        <a:xfrm>
          <a:off x="5452110" y="35248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67945</xdr:rowOff>
    </xdr:from>
    <xdr:ext cx="756920" cy="258445"/>
    <xdr:sp textlink="">
      <xdr:nvSpPr>
        <xdr:cNvPr id="50" name="人口1人当たり決算額の推移最大値テキスト130"/>
        <xdr:cNvSpPr txBox="1"/>
      </xdr:nvSpPr>
      <xdr:spPr>
        <a:xfrm>
          <a:off x="5626100" y="200152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153035</xdr:rowOff>
    </xdr:from>
    <xdr:to xmlns:xdr="http://schemas.openxmlformats.org/drawingml/2006/spreadsheetDrawing">
      <xdr:col>30</xdr:col>
      <xdr:colOff>25400</xdr:colOff>
      <xdr:row>12</xdr:row>
      <xdr:rowOff>153035</xdr:rowOff>
    </xdr:to>
    <xdr:cxnSp macro="">
      <xdr:nvCxnSpPr>
        <xdr:cNvPr id="51" name="直線コネクタ 50"/>
        <xdr:cNvCxnSpPr/>
      </xdr:nvCxnSpPr>
      <xdr:spPr>
        <a:xfrm>
          <a:off x="5452110" y="22580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80010</xdr:rowOff>
    </xdr:from>
    <xdr:to xmlns:xdr="http://schemas.openxmlformats.org/drawingml/2006/spreadsheetDrawing">
      <xdr:col>29</xdr:col>
      <xdr:colOff>127000</xdr:colOff>
      <xdr:row>12</xdr:row>
      <xdr:rowOff>153035</xdr:rowOff>
    </xdr:to>
    <xdr:cxnSp macro="">
      <xdr:nvCxnSpPr>
        <xdr:cNvPr id="52" name="直線コネクタ 51"/>
        <xdr:cNvCxnSpPr/>
      </xdr:nvCxnSpPr>
      <xdr:spPr>
        <a:xfrm>
          <a:off x="4904740" y="2185035"/>
          <a:ext cx="63627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147955</xdr:rowOff>
    </xdr:from>
    <xdr:ext cx="756920" cy="258445"/>
    <xdr:sp textlink="">
      <xdr:nvSpPr>
        <xdr:cNvPr id="53" name="人口1人当たり決算額の推移平均値テキスト130"/>
        <xdr:cNvSpPr txBox="1"/>
      </xdr:nvSpPr>
      <xdr:spPr>
        <a:xfrm>
          <a:off x="5626100" y="293878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3810</xdr:rowOff>
    </xdr:from>
    <xdr:to xmlns:xdr="http://schemas.openxmlformats.org/drawingml/2006/spreadsheetDrawing">
      <xdr:col>29</xdr:col>
      <xdr:colOff>177800</xdr:colOff>
      <xdr:row>17</xdr:row>
      <xdr:rowOff>105410</xdr:rowOff>
    </xdr:to>
    <xdr:sp textlink="">
      <xdr:nvSpPr>
        <xdr:cNvPr id="54" name="フローチャート: 判断 53"/>
        <xdr:cNvSpPr/>
      </xdr:nvSpPr>
      <xdr:spPr>
        <a:xfrm>
          <a:off x="5490210" y="296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80010</xdr:rowOff>
    </xdr:from>
    <xdr:to xmlns:xdr="http://schemas.openxmlformats.org/drawingml/2006/spreadsheetDrawing">
      <xdr:col>26</xdr:col>
      <xdr:colOff>50800</xdr:colOff>
      <xdr:row>13</xdr:row>
      <xdr:rowOff>63500</xdr:rowOff>
    </xdr:to>
    <xdr:cxnSp macro="">
      <xdr:nvCxnSpPr>
        <xdr:cNvPr id="55" name="直線コネクタ 54"/>
        <xdr:cNvCxnSpPr/>
      </xdr:nvCxnSpPr>
      <xdr:spPr>
        <a:xfrm flipV="1">
          <a:off x="4221480" y="2185035"/>
          <a:ext cx="683260" cy="154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49530</xdr:rowOff>
    </xdr:from>
    <xdr:to xmlns:xdr="http://schemas.openxmlformats.org/drawingml/2006/spreadsheetDrawing">
      <xdr:col>26</xdr:col>
      <xdr:colOff>101600</xdr:colOff>
      <xdr:row>17</xdr:row>
      <xdr:rowOff>151130</xdr:rowOff>
    </xdr:to>
    <xdr:sp textlink="">
      <xdr:nvSpPr>
        <xdr:cNvPr id="56" name="フローチャート: 判断 55"/>
        <xdr:cNvSpPr/>
      </xdr:nvSpPr>
      <xdr:spPr>
        <a:xfrm>
          <a:off x="485394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136525</xdr:rowOff>
    </xdr:from>
    <xdr:ext cx="731520" cy="258445"/>
    <xdr:sp textlink="">
      <xdr:nvSpPr>
        <xdr:cNvPr id="57" name="テキスト ボックス 56"/>
        <xdr:cNvSpPr txBox="1"/>
      </xdr:nvSpPr>
      <xdr:spPr>
        <a:xfrm>
          <a:off x="4531360" y="3098800"/>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63500</xdr:rowOff>
    </xdr:from>
    <xdr:to xmlns:xdr="http://schemas.openxmlformats.org/drawingml/2006/spreadsheetDrawing">
      <xdr:col>22</xdr:col>
      <xdr:colOff>114300</xdr:colOff>
      <xdr:row>13</xdr:row>
      <xdr:rowOff>113030</xdr:rowOff>
    </xdr:to>
    <xdr:cxnSp macro="">
      <xdr:nvCxnSpPr>
        <xdr:cNvPr id="58" name="直線コネクタ 57"/>
        <xdr:cNvCxnSpPr/>
      </xdr:nvCxnSpPr>
      <xdr:spPr>
        <a:xfrm flipV="1">
          <a:off x="3538220" y="2339975"/>
          <a:ext cx="68326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81915</xdr:rowOff>
    </xdr:from>
    <xdr:to xmlns:xdr="http://schemas.openxmlformats.org/drawingml/2006/spreadsheetDrawing">
      <xdr:col>22</xdr:col>
      <xdr:colOff>165100</xdr:colOff>
      <xdr:row>18</xdr:row>
      <xdr:rowOff>12065</xdr:rowOff>
    </xdr:to>
    <xdr:sp textlink="">
      <xdr:nvSpPr>
        <xdr:cNvPr id="59" name="フローチャート: 判断 58"/>
        <xdr:cNvSpPr/>
      </xdr:nvSpPr>
      <xdr:spPr>
        <a:xfrm>
          <a:off x="417068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164465</xdr:rowOff>
    </xdr:from>
    <xdr:ext cx="756920" cy="259080"/>
    <xdr:sp textlink="">
      <xdr:nvSpPr>
        <xdr:cNvPr id="60" name="テキスト ボックス 59"/>
        <xdr:cNvSpPr txBox="1"/>
      </xdr:nvSpPr>
      <xdr:spPr>
        <a:xfrm>
          <a:off x="3848100" y="31267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113030</xdr:rowOff>
    </xdr:from>
    <xdr:to xmlns:xdr="http://schemas.openxmlformats.org/drawingml/2006/spreadsheetDrawing">
      <xdr:col>18</xdr:col>
      <xdr:colOff>177800</xdr:colOff>
      <xdr:row>14</xdr:row>
      <xdr:rowOff>6350</xdr:rowOff>
    </xdr:to>
    <xdr:cxnSp macro="">
      <xdr:nvCxnSpPr>
        <xdr:cNvPr id="61" name="直線コネクタ 60"/>
        <xdr:cNvCxnSpPr/>
      </xdr:nvCxnSpPr>
      <xdr:spPr>
        <a:xfrm flipV="1">
          <a:off x="2851150" y="2389505"/>
          <a:ext cx="68707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99695</xdr:rowOff>
    </xdr:from>
    <xdr:to xmlns:xdr="http://schemas.openxmlformats.org/drawingml/2006/spreadsheetDrawing">
      <xdr:col>19</xdr:col>
      <xdr:colOff>38100</xdr:colOff>
      <xdr:row>18</xdr:row>
      <xdr:rowOff>29845</xdr:rowOff>
    </xdr:to>
    <xdr:sp textlink="">
      <xdr:nvSpPr>
        <xdr:cNvPr id="62" name="フローチャート: 判断 61"/>
        <xdr:cNvSpPr/>
      </xdr:nvSpPr>
      <xdr:spPr>
        <a:xfrm>
          <a:off x="3487420" y="306197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14605</xdr:rowOff>
    </xdr:from>
    <xdr:ext cx="756920" cy="259080"/>
    <xdr:sp textlink="">
      <xdr:nvSpPr>
        <xdr:cNvPr id="63" name="テキスト ボックス 62"/>
        <xdr:cNvSpPr txBox="1"/>
      </xdr:nvSpPr>
      <xdr:spPr>
        <a:xfrm>
          <a:off x="3164840" y="31483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111760</xdr:rowOff>
    </xdr:from>
    <xdr:to xmlns:xdr="http://schemas.openxmlformats.org/drawingml/2006/spreadsheetDrawing">
      <xdr:col>15</xdr:col>
      <xdr:colOff>101600</xdr:colOff>
      <xdr:row>18</xdr:row>
      <xdr:rowOff>41910</xdr:rowOff>
    </xdr:to>
    <xdr:sp textlink="">
      <xdr:nvSpPr>
        <xdr:cNvPr id="64" name="フローチャート: 判断 63"/>
        <xdr:cNvSpPr/>
      </xdr:nvSpPr>
      <xdr:spPr>
        <a:xfrm>
          <a:off x="280035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26035</xdr:rowOff>
    </xdr:from>
    <xdr:ext cx="756920" cy="257175"/>
    <xdr:sp textlink="">
      <xdr:nvSpPr>
        <xdr:cNvPr id="65" name="テキスト ボックス 64"/>
        <xdr:cNvSpPr txBox="1"/>
      </xdr:nvSpPr>
      <xdr:spPr>
        <a:xfrm>
          <a:off x="2477770" y="315976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139700</xdr:rowOff>
    </xdr:from>
    <xdr:ext cx="762000" cy="259080"/>
    <xdr:sp textlink="">
      <xdr:nvSpPr>
        <xdr:cNvPr id="66" name="テキスト ボックス 65"/>
        <xdr:cNvSpPr txBox="1"/>
      </xdr:nvSpPr>
      <xdr:spPr>
        <a:xfrm>
          <a:off x="53670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139700</xdr:rowOff>
    </xdr:from>
    <xdr:ext cx="762000" cy="259080"/>
    <xdr:sp textlink="">
      <xdr:nvSpPr>
        <xdr:cNvPr id="67" name="テキスト ボックス 66"/>
        <xdr:cNvSpPr txBox="1"/>
      </xdr:nvSpPr>
      <xdr:spPr>
        <a:xfrm>
          <a:off x="47307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139700</xdr:rowOff>
    </xdr:from>
    <xdr:ext cx="762000" cy="259080"/>
    <xdr:sp textlink="">
      <xdr:nvSpPr>
        <xdr:cNvPr id="68" name="テキスト ボックス 67"/>
        <xdr:cNvSpPr txBox="1"/>
      </xdr:nvSpPr>
      <xdr:spPr>
        <a:xfrm>
          <a:off x="404749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139700</xdr:rowOff>
    </xdr:from>
    <xdr:ext cx="762000" cy="259080"/>
    <xdr:sp textlink="">
      <xdr:nvSpPr>
        <xdr:cNvPr id="69" name="テキスト ボックス 68"/>
        <xdr:cNvSpPr txBox="1"/>
      </xdr:nvSpPr>
      <xdr:spPr>
        <a:xfrm>
          <a:off x="33604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139700</xdr:rowOff>
    </xdr:from>
    <xdr:ext cx="762000" cy="259080"/>
    <xdr:sp textlink="">
      <xdr:nvSpPr>
        <xdr:cNvPr id="70" name="テキスト ボックス 69"/>
        <xdr:cNvSpPr txBox="1"/>
      </xdr:nvSpPr>
      <xdr:spPr>
        <a:xfrm>
          <a:off x="267716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102235</xdr:rowOff>
    </xdr:from>
    <xdr:to xmlns:xdr="http://schemas.openxmlformats.org/drawingml/2006/spreadsheetDrawing">
      <xdr:col>29</xdr:col>
      <xdr:colOff>177800</xdr:colOff>
      <xdr:row>13</xdr:row>
      <xdr:rowOff>32385</xdr:rowOff>
    </xdr:to>
    <xdr:sp textlink="">
      <xdr:nvSpPr>
        <xdr:cNvPr id="71" name="楕円 70"/>
        <xdr:cNvSpPr/>
      </xdr:nvSpPr>
      <xdr:spPr>
        <a:xfrm>
          <a:off x="5490210" y="220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48895</xdr:rowOff>
    </xdr:from>
    <xdr:ext cx="756920" cy="259080"/>
    <xdr:sp textlink="">
      <xdr:nvSpPr>
        <xdr:cNvPr id="72" name="人口1人当たり決算額の推移該当値テキスト130"/>
        <xdr:cNvSpPr txBox="1"/>
      </xdr:nvSpPr>
      <xdr:spPr>
        <a:xfrm>
          <a:off x="5626100" y="21539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29210</xdr:rowOff>
    </xdr:from>
    <xdr:to xmlns:xdr="http://schemas.openxmlformats.org/drawingml/2006/spreadsheetDrawing">
      <xdr:col>26</xdr:col>
      <xdr:colOff>101600</xdr:colOff>
      <xdr:row>12</xdr:row>
      <xdr:rowOff>130810</xdr:rowOff>
    </xdr:to>
    <xdr:sp textlink="">
      <xdr:nvSpPr>
        <xdr:cNvPr id="73" name="楕円 72"/>
        <xdr:cNvSpPr/>
      </xdr:nvSpPr>
      <xdr:spPr>
        <a:xfrm>
          <a:off x="4853940" y="213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140970</xdr:rowOff>
    </xdr:from>
    <xdr:ext cx="731520" cy="259080"/>
    <xdr:sp textlink="">
      <xdr:nvSpPr>
        <xdr:cNvPr id="74" name="テキスト ボックス 73"/>
        <xdr:cNvSpPr txBox="1"/>
      </xdr:nvSpPr>
      <xdr:spPr>
        <a:xfrm>
          <a:off x="4531360" y="190309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12065</xdr:rowOff>
    </xdr:from>
    <xdr:to xmlns:xdr="http://schemas.openxmlformats.org/drawingml/2006/spreadsheetDrawing">
      <xdr:col>22</xdr:col>
      <xdr:colOff>165100</xdr:colOff>
      <xdr:row>13</xdr:row>
      <xdr:rowOff>113665</xdr:rowOff>
    </xdr:to>
    <xdr:sp textlink="">
      <xdr:nvSpPr>
        <xdr:cNvPr id="75" name="楕円 74"/>
        <xdr:cNvSpPr/>
      </xdr:nvSpPr>
      <xdr:spPr>
        <a:xfrm>
          <a:off x="4170680" y="228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123825</xdr:rowOff>
    </xdr:from>
    <xdr:ext cx="756920" cy="254000"/>
    <xdr:sp textlink="">
      <xdr:nvSpPr>
        <xdr:cNvPr id="76" name="テキスト ボックス 75"/>
        <xdr:cNvSpPr txBox="1"/>
      </xdr:nvSpPr>
      <xdr:spPr>
        <a:xfrm>
          <a:off x="3848100" y="2057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62230</xdr:rowOff>
    </xdr:from>
    <xdr:to xmlns:xdr="http://schemas.openxmlformats.org/drawingml/2006/spreadsheetDrawing">
      <xdr:col>19</xdr:col>
      <xdr:colOff>38100</xdr:colOff>
      <xdr:row>13</xdr:row>
      <xdr:rowOff>163830</xdr:rowOff>
    </xdr:to>
    <xdr:sp textlink="">
      <xdr:nvSpPr>
        <xdr:cNvPr id="77" name="楕円 76"/>
        <xdr:cNvSpPr/>
      </xdr:nvSpPr>
      <xdr:spPr>
        <a:xfrm>
          <a:off x="3487420" y="233870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2540</xdr:rowOff>
    </xdr:from>
    <xdr:ext cx="756920" cy="259080"/>
    <xdr:sp textlink="">
      <xdr:nvSpPr>
        <xdr:cNvPr id="78" name="テキスト ボックス 77"/>
        <xdr:cNvSpPr txBox="1"/>
      </xdr:nvSpPr>
      <xdr:spPr>
        <a:xfrm>
          <a:off x="3164840" y="21075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126365</xdr:rowOff>
    </xdr:from>
    <xdr:to xmlns:xdr="http://schemas.openxmlformats.org/drawingml/2006/spreadsheetDrawing">
      <xdr:col>15</xdr:col>
      <xdr:colOff>101600</xdr:colOff>
      <xdr:row>14</xdr:row>
      <xdr:rowOff>56515</xdr:rowOff>
    </xdr:to>
    <xdr:sp textlink="">
      <xdr:nvSpPr>
        <xdr:cNvPr id="79" name="楕円 78"/>
        <xdr:cNvSpPr/>
      </xdr:nvSpPr>
      <xdr:spPr>
        <a:xfrm>
          <a:off x="2800350" y="240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66675</xdr:rowOff>
    </xdr:from>
    <xdr:ext cx="756920" cy="254000"/>
    <xdr:sp textlink="">
      <xdr:nvSpPr>
        <xdr:cNvPr id="80" name="テキスト ボックス 79"/>
        <xdr:cNvSpPr txBox="1"/>
      </xdr:nvSpPr>
      <xdr:spPr>
        <a:xfrm>
          <a:off x="2477770" y="21717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94615</xdr:rowOff>
    </xdr:to>
    <xdr:sp textlink="">
      <xdr:nvSpPr>
        <xdr:cNvPr id="81" name="正方形/長方形 80"/>
        <xdr:cNvSpPr/>
      </xdr:nvSpPr>
      <xdr:spPr>
        <a:xfrm>
          <a:off x="2117090" y="50800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textlink="">
      <xdr:nvSpPr>
        <xdr:cNvPr id="82" name="角丸四角形 81"/>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textlink="">
      <xdr:nvSpPr>
        <xdr:cNvPr id="83" name="正方形/長方形 82"/>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textlink="">
      <xdr:nvSpPr>
        <xdr:cNvPr id="84" name="正方形/長方形 83"/>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textlink="">
      <xdr:nvSpPr>
        <xdr:cNvPr id="85" name="正方形/長方形 84"/>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177800</xdr:colOff>
      <xdr:row>30</xdr:row>
      <xdr:rowOff>18415</xdr:rowOff>
    </xdr:to>
    <xdr:cxnSp macro="">
      <xdr:nvCxnSpPr>
        <xdr:cNvPr id="86" name="直線コネクタ 85"/>
        <xdr:cNvCxnSpPr/>
      </xdr:nvCxnSpPr>
      <xdr:spPr>
        <a:xfrm flipH="1">
          <a:off x="19304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textlink="">
      <xdr:nvSpPr>
        <xdr:cNvPr id="91" name="楕円 90"/>
        <xdr:cNvSpPr/>
      </xdr:nvSpPr>
      <xdr:spPr>
        <a:xfrm>
          <a:off x="22796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textlink="">
      <xdr:nvSpPr>
        <xdr:cNvPr id="92" name="フローチャート: 判断 91"/>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93" name="正方形/長方形 92"/>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1780"/>
    <xdr:sp textlink="">
      <xdr:nvSpPr>
        <xdr:cNvPr id="94" name="テキスト ボックス 93"/>
        <xdr:cNvSpPr txBox="1"/>
      </xdr:nvSpPr>
      <xdr:spPr>
        <a:xfrm>
          <a:off x="1645920" y="5270500"/>
          <a:ext cx="4064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88265</xdr:rowOff>
    </xdr:from>
    <xdr:to xmlns:xdr="http://schemas.openxmlformats.org/drawingml/2006/spreadsheetDrawing">
      <xdr:col>33</xdr:col>
      <xdr:colOff>114300</xdr:colOff>
      <xdr:row>38</xdr:row>
      <xdr:rowOff>88265</xdr:rowOff>
    </xdr:to>
    <xdr:cxnSp macro="">
      <xdr:nvCxnSpPr>
        <xdr:cNvPr id="96" name="直線コネクタ 95"/>
        <xdr:cNvCxnSpPr/>
      </xdr:nvCxnSpPr>
      <xdr:spPr>
        <a:xfrm>
          <a:off x="2117090" y="7555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6920" cy="259080"/>
    <xdr:sp textlink="">
      <xdr:nvSpPr>
        <xdr:cNvPr id="97" name="テキスト ボックス 96"/>
        <xdr:cNvSpPr txBox="1"/>
      </xdr:nvSpPr>
      <xdr:spPr>
        <a:xfrm>
          <a:off x="1357630" y="7413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920" cy="259715"/>
    <xdr:sp textlink="">
      <xdr:nvSpPr>
        <xdr:cNvPr id="99" name="テキスト ボックス 98"/>
        <xdr:cNvSpPr txBox="1"/>
      </xdr:nvSpPr>
      <xdr:spPr>
        <a:xfrm>
          <a:off x="1357630" y="7033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920" cy="255270"/>
    <xdr:sp textlink="">
      <xdr:nvSpPr>
        <xdr:cNvPr id="101" name="テキスト ボックス 100"/>
        <xdr:cNvSpPr txBox="1"/>
      </xdr:nvSpPr>
      <xdr:spPr>
        <a:xfrm>
          <a:off x="1357630" y="66522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920" cy="259715"/>
    <xdr:sp textlink="">
      <xdr:nvSpPr>
        <xdr:cNvPr id="103" name="テキスト ボックス 102"/>
        <xdr:cNvSpPr txBox="1"/>
      </xdr:nvSpPr>
      <xdr:spPr>
        <a:xfrm>
          <a:off x="1357630" y="6271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920" cy="259080"/>
    <xdr:sp textlink="">
      <xdr:nvSpPr>
        <xdr:cNvPr id="105" name="テキスト ボックス 104"/>
        <xdr:cNvSpPr txBox="1"/>
      </xdr:nvSpPr>
      <xdr:spPr>
        <a:xfrm>
          <a:off x="1357630" y="5890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4000"/>
    <xdr:sp textlink="">
      <xdr:nvSpPr>
        <xdr:cNvPr id="107" name="テキスト ボックス 106"/>
        <xdr:cNvSpPr txBox="1"/>
      </xdr:nvSpPr>
      <xdr:spPr>
        <a:xfrm>
          <a:off x="135763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textlink="">
      <xdr:nvSpPr>
        <xdr:cNvPr id="108"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9" name="直線コネクタ 108"/>
        <xdr:cNvCxnSpPr/>
      </xdr:nvCxnSpPr>
      <xdr:spPr>
        <a:xfrm flipV="1">
          <a:off x="554101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6920" cy="254635"/>
    <xdr:sp textlink="">
      <xdr:nvSpPr>
        <xdr:cNvPr id="110" name="人口1人当たり決算額の推移最小値テキスト445"/>
        <xdr:cNvSpPr txBox="1"/>
      </xdr:nvSpPr>
      <xdr:spPr>
        <a:xfrm>
          <a:off x="5626100" y="757936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11" name="直線コネクタ 110"/>
        <xdr:cNvCxnSpPr/>
      </xdr:nvCxnSpPr>
      <xdr:spPr>
        <a:xfrm>
          <a:off x="5452110" y="7607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56920" cy="255905"/>
    <xdr:sp textlink="">
      <xdr:nvSpPr>
        <xdr:cNvPr id="112" name="人口1人当たり決算額の推移最大値テキスト445"/>
        <xdr:cNvSpPr txBox="1"/>
      </xdr:nvSpPr>
      <xdr:spPr>
        <a:xfrm>
          <a:off x="5626100" y="57950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3" name="直線コネクタ 112"/>
        <xdr:cNvCxnSpPr/>
      </xdr:nvCxnSpPr>
      <xdr:spPr>
        <a:xfrm>
          <a:off x="5452110" y="60509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168275</xdr:rowOff>
    </xdr:from>
    <xdr:to xmlns:xdr="http://schemas.openxmlformats.org/drawingml/2006/spreadsheetDrawing">
      <xdr:col>29</xdr:col>
      <xdr:colOff>127000</xdr:colOff>
      <xdr:row>37</xdr:row>
      <xdr:rowOff>191135</xdr:rowOff>
    </xdr:to>
    <xdr:cxnSp macro="">
      <xdr:nvCxnSpPr>
        <xdr:cNvPr id="114" name="直線コネクタ 113"/>
        <xdr:cNvCxnSpPr/>
      </xdr:nvCxnSpPr>
      <xdr:spPr>
        <a:xfrm flipV="1">
          <a:off x="4904740" y="7292975"/>
          <a:ext cx="63627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251460</xdr:rowOff>
    </xdr:from>
    <xdr:ext cx="756920" cy="259080"/>
    <xdr:sp textlink="">
      <xdr:nvSpPr>
        <xdr:cNvPr id="115" name="人口1人当たり決算額の推移平均値テキスト445"/>
        <xdr:cNvSpPr txBox="1"/>
      </xdr:nvSpPr>
      <xdr:spPr>
        <a:xfrm>
          <a:off x="5626100" y="737616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36830</xdr:rowOff>
    </xdr:to>
    <xdr:sp textlink="">
      <xdr:nvSpPr>
        <xdr:cNvPr id="116" name="フローチャート: 判断 115"/>
        <xdr:cNvSpPr/>
      </xdr:nvSpPr>
      <xdr:spPr>
        <a:xfrm>
          <a:off x="5490210" y="740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191135</xdr:rowOff>
    </xdr:from>
    <xdr:to xmlns:xdr="http://schemas.openxmlformats.org/drawingml/2006/spreadsheetDrawing">
      <xdr:col>26</xdr:col>
      <xdr:colOff>50800</xdr:colOff>
      <xdr:row>37</xdr:row>
      <xdr:rowOff>204470</xdr:rowOff>
    </xdr:to>
    <xdr:cxnSp macro="">
      <xdr:nvCxnSpPr>
        <xdr:cNvPr id="117" name="直線コネクタ 116"/>
        <xdr:cNvCxnSpPr/>
      </xdr:nvCxnSpPr>
      <xdr:spPr>
        <a:xfrm flipV="1">
          <a:off x="4221480" y="7315835"/>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textlink="">
      <xdr:nvSpPr>
        <xdr:cNvPr id="118" name="フローチャート: 判断 117"/>
        <xdr:cNvSpPr/>
      </xdr:nvSpPr>
      <xdr:spPr>
        <a:xfrm>
          <a:off x="485394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1520" cy="256540"/>
    <xdr:sp textlink="">
      <xdr:nvSpPr>
        <xdr:cNvPr id="119" name="テキスト ボックス 118"/>
        <xdr:cNvSpPr txBox="1"/>
      </xdr:nvSpPr>
      <xdr:spPr>
        <a:xfrm>
          <a:off x="4531360" y="7496810"/>
          <a:ext cx="7315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204470</xdr:rowOff>
    </xdr:from>
    <xdr:to xmlns:xdr="http://schemas.openxmlformats.org/drawingml/2006/spreadsheetDrawing">
      <xdr:col>22</xdr:col>
      <xdr:colOff>114300</xdr:colOff>
      <xdr:row>37</xdr:row>
      <xdr:rowOff>233680</xdr:rowOff>
    </xdr:to>
    <xdr:cxnSp macro="">
      <xdr:nvCxnSpPr>
        <xdr:cNvPr id="120" name="直線コネクタ 119"/>
        <xdr:cNvCxnSpPr/>
      </xdr:nvCxnSpPr>
      <xdr:spPr>
        <a:xfrm flipV="1">
          <a:off x="3538220" y="7329170"/>
          <a:ext cx="68326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textlink="">
      <xdr:nvSpPr>
        <xdr:cNvPr id="121" name="フローチャート: 判断 120"/>
        <xdr:cNvSpPr/>
      </xdr:nvSpPr>
      <xdr:spPr>
        <a:xfrm>
          <a:off x="417068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26035</xdr:rowOff>
    </xdr:from>
    <xdr:ext cx="756920" cy="255905"/>
    <xdr:sp textlink="">
      <xdr:nvSpPr>
        <xdr:cNvPr id="122" name="テキスト ボックス 121"/>
        <xdr:cNvSpPr txBox="1"/>
      </xdr:nvSpPr>
      <xdr:spPr>
        <a:xfrm>
          <a:off x="3848100" y="749363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215265</xdr:rowOff>
    </xdr:from>
    <xdr:to xmlns:xdr="http://schemas.openxmlformats.org/drawingml/2006/spreadsheetDrawing">
      <xdr:col>18</xdr:col>
      <xdr:colOff>177800</xdr:colOff>
      <xdr:row>37</xdr:row>
      <xdr:rowOff>233680</xdr:rowOff>
    </xdr:to>
    <xdr:cxnSp macro="">
      <xdr:nvCxnSpPr>
        <xdr:cNvPr id="123" name="直線コネクタ 122"/>
        <xdr:cNvCxnSpPr/>
      </xdr:nvCxnSpPr>
      <xdr:spPr>
        <a:xfrm>
          <a:off x="2851150" y="7339965"/>
          <a:ext cx="68707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textlink="">
      <xdr:nvSpPr>
        <xdr:cNvPr id="124" name="フローチャート: 判断 123"/>
        <xdr:cNvSpPr/>
      </xdr:nvSpPr>
      <xdr:spPr>
        <a:xfrm>
          <a:off x="3487420" y="740727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25400</xdr:rowOff>
    </xdr:from>
    <xdr:ext cx="756920" cy="256540"/>
    <xdr:sp textlink="">
      <xdr:nvSpPr>
        <xdr:cNvPr id="125" name="テキスト ボックス 124"/>
        <xdr:cNvSpPr txBox="1"/>
      </xdr:nvSpPr>
      <xdr:spPr>
        <a:xfrm>
          <a:off x="3164840" y="7493000"/>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37465</xdr:rowOff>
    </xdr:to>
    <xdr:sp textlink="">
      <xdr:nvSpPr>
        <xdr:cNvPr id="126" name="フローチャート: 判断 125"/>
        <xdr:cNvSpPr/>
      </xdr:nvSpPr>
      <xdr:spPr>
        <a:xfrm>
          <a:off x="2800350" y="74041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22225</xdr:rowOff>
    </xdr:from>
    <xdr:ext cx="756920" cy="252730"/>
    <xdr:sp textlink="">
      <xdr:nvSpPr>
        <xdr:cNvPr id="127" name="テキスト ボックス 126"/>
        <xdr:cNvSpPr txBox="1"/>
      </xdr:nvSpPr>
      <xdr:spPr>
        <a:xfrm>
          <a:off x="2477770" y="748982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textlink="">
      <xdr:nvSpPr>
        <xdr:cNvPr id="128" name="テキスト ボックス 127"/>
        <xdr:cNvSpPr txBox="1"/>
      </xdr:nvSpPr>
      <xdr:spPr>
        <a:xfrm>
          <a:off x="53670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textlink="">
      <xdr:nvSpPr>
        <xdr:cNvPr id="129" name="テキスト ボックス 128"/>
        <xdr:cNvSpPr txBox="1"/>
      </xdr:nvSpPr>
      <xdr:spPr>
        <a:xfrm>
          <a:off x="4730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textlink="">
      <xdr:nvSpPr>
        <xdr:cNvPr id="130" name="テキスト ボックス 129"/>
        <xdr:cNvSpPr txBox="1"/>
      </xdr:nvSpPr>
      <xdr:spPr>
        <a:xfrm>
          <a:off x="4047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textlink="">
      <xdr:nvSpPr>
        <xdr:cNvPr id="131" name="テキスト ボックス 130"/>
        <xdr:cNvSpPr txBox="1"/>
      </xdr:nvSpPr>
      <xdr:spPr>
        <a:xfrm>
          <a:off x="33604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textlink="">
      <xdr:nvSpPr>
        <xdr:cNvPr id="132" name="テキスト ボックス 131"/>
        <xdr:cNvSpPr txBox="1"/>
      </xdr:nvSpPr>
      <xdr:spPr>
        <a:xfrm>
          <a:off x="26771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116840</xdr:rowOff>
    </xdr:from>
    <xdr:to xmlns:xdr="http://schemas.openxmlformats.org/drawingml/2006/spreadsheetDrawing">
      <xdr:col>29</xdr:col>
      <xdr:colOff>177800</xdr:colOff>
      <xdr:row>37</xdr:row>
      <xdr:rowOff>217805</xdr:rowOff>
    </xdr:to>
    <xdr:sp textlink="">
      <xdr:nvSpPr>
        <xdr:cNvPr id="133" name="楕円 132"/>
        <xdr:cNvSpPr/>
      </xdr:nvSpPr>
      <xdr:spPr>
        <a:xfrm>
          <a:off x="5490210" y="72415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133350</xdr:rowOff>
    </xdr:from>
    <xdr:ext cx="756920" cy="255905"/>
    <xdr:sp textlink="">
      <xdr:nvSpPr>
        <xdr:cNvPr id="134" name="人口1人当たり決算額の推移該当値テキスト445"/>
        <xdr:cNvSpPr txBox="1"/>
      </xdr:nvSpPr>
      <xdr:spPr>
        <a:xfrm>
          <a:off x="5626100" y="708660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139700</xdr:rowOff>
    </xdr:from>
    <xdr:to xmlns:xdr="http://schemas.openxmlformats.org/drawingml/2006/spreadsheetDrawing">
      <xdr:col>26</xdr:col>
      <xdr:colOff>101600</xdr:colOff>
      <xdr:row>37</xdr:row>
      <xdr:rowOff>240665</xdr:rowOff>
    </xdr:to>
    <xdr:sp textlink="">
      <xdr:nvSpPr>
        <xdr:cNvPr id="135" name="楕円 134"/>
        <xdr:cNvSpPr/>
      </xdr:nvSpPr>
      <xdr:spPr>
        <a:xfrm>
          <a:off x="4853940" y="7264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80010</xdr:rowOff>
    </xdr:from>
    <xdr:ext cx="731520" cy="259715"/>
    <xdr:sp textlink="">
      <xdr:nvSpPr>
        <xdr:cNvPr id="136" name="テキスト ボックス 135"/>
        <xdr:cNvSpPr txBox="1"/>
      </xdr:nvSpPr>
      <xdr:spPr>
        <a:xfrm>
          <a:off x="4531360" y="7033260"/>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153035</xdr:rowOff>
    </xdr:from>
    <xdr:to xmlns:xdr="http://schemas.openxmlformats.org/drawingml/2006/spreadsheetDrawing">
      <xdr:col>22</xdr:col>
      <xdr:colOff>165100</xdr:colOff>
      <xdr:row>37</xdr:row>
      <xdr:rowOff>254000</xdr:rowOff>
    </xdr:to>
    <xdr:sp textlink="">
      <xdr:nvSpPr>
        <xdr:cNvPr id="137" name="楕円 136"/>
        <xdr:cNvSpPr/>
      </xdr:nvSpPr>
      <xdr:spPr>
        <a:xfrm>
          <a:off x="4170680" y="7277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93345</xdr:rowOff>
    </xdr:from>
    <xdr:ext cx="756920" cy="259715"/>
    <xdr:sp textlink="">
      <xdr:nvSpPr>
        <xdr:cNvPr id="138" name="テキスト ボックス 137"/>
        <xdr:cNvSpPr txBox="1"/>
      </xdr:nvSpPr>
      <xdr:spPr>
        <a:xfrm>
          <a:off x="3848100" y="704659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182880</xdr:rowOff>
    </xdr:from>
    <xdr:to xmlns:xdr="http://schemas.openxmlformats.org/drawingml/2006/spreadsheetDrawing">
      <xdr:col>19</xdr:col>
      <xdr:colOff>38100</xdr:colOff>
      <xdr:row>37</xdr:row>
      <xdr:rowOff>285115</xdr:rowOff>
    </xdr:to>
    <xdr:sp textlink="">
      <xdr:nvSpPr>
        <xdr:cNvPr id="139" name="楕円 138"/>
        <xdr:cNvSpPr/>
      </xdr:nvSpPr>
      <xdr:spPr>
        <a:xfrm>
          <a:off x="3487420" y="730758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123825</xdr:rowOff>
    </xdr:from>
    <xdr:ext cx="756920" cy="253365"/>
    <xdr:sp textlink="">
      <xdr:nvSpPr>
        <xdr:cNvPr id="140" name="テキスト ボックス 139"/>
        <xdr:cNvSpPr txBox="1"/>
      </xdr:nvSpPr>
      <xdr:spPr>
        <a:xfrm>
          <a:off x="3164840" y="70770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163830</xdr:rowOff>
    </xdr:from>
    <xdr:to xmlns:xdr="http://schemas.openxmlformats.org/drawingml/2006/spreadsheetDrawing">
      <xdr:col>15</xdr:col>
      <xdr:colOff>101600</xdr:colOff>
      <xdr:row>37</xdr:row>
      <xdr:rowOff>266065</xdr:rowOff>
    </xdr:to>
    <xdr:sp textlink="">
      <xdr:nvSpPr>
        <xdr:cNvPr id="141" name="楕円 140"/>
        <xdr:cNvSpPr/>
      </xdr:nvSpPr>
      <xdr:spPr>
        <a:xfrm>
          <a:off x="2800350" y="7288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104775</xdr:rowOff>
    </xdr:from>
    <xdr:ext cx="756920" cy="259080"/>
    <xdr:sp textlink="">
      <xdr:nvSpPr>
        <xdr:cNvPr id="142" name="テキスト ボックス 141"/>
        <xdr:cNvSpPr txBox="1"/>
      </xdr:nvSpPr>
      <xdr:spPr>
        <a:xfrm>
          <a:off x="2477770" y="70580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3525"/>
    <xdr:sp textlink="">
      <xdr:nvSpPr>
        <xdr:cNvPr id="31" name="テキスト ボックス 30"/>
        <xdr:cNvSpPr txBox="1"/>
      </xdr:nvSpPr>
      <xdr:spPr>
        <a:xfrm>
          <a:off x="687070" y="3495040"/>
          <a:ext cx="82315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4805" cy="229235"/>
    <xdr:sp textlink="">
      <xdr:nvSpPr>
        <xdr:cNvPr id="40" name="テキスト ボックス 39"/>
        <xdr:cNvSpPr txBox="1"/>
      </xdr:nvSpPr>
      <xdr:spPr>
        <a:xfrm>
          <a:off x="71247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116205</xdr:rowOff>
    </xdr:from>
    <xdr:ext cx="526415" cy="269240"/>
    <xdr:sp textlink="">
      <xdr:nvSpPr>
        <xdr:cNvPr id="42" name="テキスト ボックス 41"/>
        <xdr:cNvSpPr txBox="1"/>
      </xdr:nvSpPr>
      <xdr:spPr>
        <a:xfrm>
          <a:off x="226695" y="697420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3" name="直線コネクタ 42"/>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76835</xdr:rowOff>
    </xdr:from>
    <xdr:ext cx="526415" cy="264160"/>
    <xdr:sp textlink="">
      <xdr:nvSpPr>
        <xdr:cNvPr id="44" name="テキスト ボックス 43"/>
        <xdr:cNvSpPr txBox="1"/>
      </xdr:nvSpPr>
      <xdr:spPr>
        <a:xfrm>
          <a:off x="226695" y="659193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36830</xdr:rowOff>
    </xdr:from>
    <xdr:ext cx="526415" cy="269240"/>
    <xdr:sp textlink="">
      <xdr:nvSpPr>
        <xdr:cNvPr id="46" name="テキスト ボックス 45"/>
        <xdr:cNvSpPr txBox="1"/>
      </xdr:nvSpPr>
      <xdr:spPr>
        <a:xfrm>
          <a:off x="226695" y="6209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7" name="直線コネクタ 46"/>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171450</xdr:rowOff>
    </xdr:from>
    <xdr:ext cx="595630" cy="269240"/>
    <xdr:sp textlink="">
      <xdr:nvSpPr>
        <xdr:cNvPr id="48" name="テキスト ボックス 47"/>
        <xdr:cNvSpPr txBox="1"/>
      </xdr:nvSpPr>
      <xdr:spPr>
        <a:xfrm>
          <a:off x="16637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105410</xdr:rowOff>
    </xdr:from>
    <xdr:to xmlns:xdr="http://schemas.openxmlformats.org/drawingml/2006/spreadsheetDrawing">
      <xdr:col>28</xdr:col>
      <xdr:colOff>114300</xdr:colOff>
      <xdr:row>32</xdr:row>
      <xdr:rowOff>105410</xdr:rowOff>
    </xdr:to>
    <xdr:cxnSp macro="">
      <xdr:nvCxnSpPr>
        <xdr:cNvPr id="49" name="直線コネクタ 48"/>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135890</xdr:rowOff>
    </xdr:from>
    <xdr:ext cx="595630" cy="263525"/>
    <xdr:sp textlink="">
      <xdr:nvSpPr>
        <xdr:cNvPr id="50" name="テキスト ボックス 49"/>
        <xdr:cNvSpPr txBox="1"/>
      </xdr:nvSpPr>
      <xdr:spPr>
        <a:xfrm>
          <a:off x="166370" y="545084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66040</xdr:rowOff>
    </xdr:from>
    <xdr:to xmlns:xdr="http://schemas.openxmlformats.org/drawingml/2006/spreadsheetDrawing">
      <xdr:col>28</xdr:col>
      <xdr:colOff>114300</xdr:colOff>
      <xdr:row>30</xdr:row>
      <xdr:rowOff>66040</xdr:rowOff>
    </xdr:to>
    <xdr:cxnSp macro="">
      <xdr:nvCxnSpPr>
        <xdr:cNvPr id="51" name="直線コネクタ 50"/>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95885</xdr:rowOff>
    </xdr:from>
    <xdr:ext cx="595630" cy="268605"/>
    <xdr:sp textlink="">
      <xdr:nvSpPr>
        <xdr:cNvPr id="52" name="テキスト ボックス 51"/>
        <xdr:cNvSpPr txBox="1"/>
      </xdr:nvSpPr>
      <xdr:spPr>
        <a:xfrm>
          <a:off x="166370" y="5067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5630" cy="264160"/>
    <xdr:sp textlink="">
      <xdr:nvSpPr>
        <xdr:cNvPr id="54" name="テキスト ボックス 53"/>
        <xdr:cNvSpPr txBox="1"/>
      </xdr:nvSpPr>
      <xdr:spPr>
        <a:xfrm>
          <a:off x="166370" y="468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textlink="">
      <xdr:nvSpPr>
        <xdr:cNvPr id="55"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7620</xdr:rowOff>
    </xdr:from>
    <xdr:to xmlns:xdr="http://schemas.openxmlformats.org/drawingml/2006/spreadsheetDrawing">
      <xdr:col>24</xdr:col>
      <xdr:colOff>62865</xdr:colOff>
      <xdr:row>39</xdr:row>
      <xdr:rowOff>55880</xdr:rowOff>
    </xdr:to>
    <xdr:cxnSp macro="">
      <xdr:nvCxnSpPr>
        <xdr:cNvPr id="56" name="直線コネクタ 55"/>
        <xdr:cNvCxnSpPr/>
      </xdr:nvCxnSpPr>
      <xdr:spPr>
        <a:xfrm flipV="1">
          <a:off x="4542155" y="515112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59690</xdr:rowOff>
    </xdr:from>
    <xdr:ext cx="529590" cy="268605"/>
    <xdr:sp textlink="">
      <xdr:nvSpPr>
        <xdr:cNvPr id="57" name="人件費最小値テキスト"/>
        <xdr:cNvSpPr txBox="1"/>
      </xdr:nvSpPr>
      <xdr:spPr>
        <a:xfrm>
          <a:off x="4594860" y="674624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55880</xdr:rowOff>
    </xdr:from>
    <xdr:to xmlns:xdr="http://schemas.openxmlformats.org/drawingml/2006/spreadsheetDrawing">
      <xdr:col>24</xdr:col>
      <xdr:colOff>152400</xdr:colOff>
      <xdr:row>39</xdr:row>
      <xdr:rowOff>55880</xdr:rowOff>
    </xdr:to>
    <xdr:cxnSp macro="">
      <xdr:nvCxnSpPr>
        <xdr:cNvPr id="58" name="直線コネクタ 57"/>
        <xdr:cNvCxnSpPr/>
      </xdr:nvCxnSpPr>
      <xdr:spPr>
        <a:xfrm>
          <a:off x="4458970" y="6742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129540</xdr:rowOff>
    </xdr:from>
    <xdr:ext cx="593725" cy="268605"/>
    <xdr:sp textlink="">
      <xdr:nvSpPr>
        <xdr:cNvPr id="59" name="人件費最大値テキスト"/>
        <xdr:cNvSpPr txBox="1"/>
      </xdr:nvSpPr>
      <xdr:spPr>
        <a:xfrm>
          <a:off x="4594860" y="4930140"/>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7620</xdr:rowOff>
    </xdr:from>
    <xdr:to xmlns:xdr="http://schemas.openxmlformats.org/drawingml/2006/spreadsheetDrawing">
      <xdr:col>24</xdr:col>
      <xdr:colOff>152400</xdr:colOff>
      <xdr:row>30</xdr:row>
      <xdr:rowOff>7620</xdr:rowOff>
    </xdr:to>
    <xdr:cxnSp macro="">
      <xdr:nvCxnSpPr>
        <xdr:cNvPr id="60" name="直線コネクタ 59"/>
        <xdr:cNvCxnSpPr/>
      </xdr:nvCxnSpPr>
      <xdr:spPr>
        <a:xfrm>
          <a:off x="4458970" y="5151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163830</xdr:rowOff>
    </xdr:from>
    <xdr:to xmlns:xdr="http://schemas.openxmlformats.org/drawingml/2006/spreadsheetDrawing">
      <xdr:col>24</xdr:col>
      <xdr:colOff>63500</xdr:colOff>
      <xdr:row>32</xdr:row>
      <xdr:rowOff>45085</xdr:rowOff>
    </xdr:to>
    <xdr:cxnSp macro="">
      <xdr:nvCxnSpPr>
        <xdr:cNvPr id="61" name="直線コネクタ 60"/>
        <xdr:cNvCxnSpPr/>
      </xdr:nvCxnSpPr>
      <xdr:spPr>
        <a:xfrm>
          <a:off x="3724910" y="5478780"/>
          <a:ext cx="8191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94615</xdr:rowOff>
    </xdr:from>
    <xdr:ext cx="593725" cy="268605"/>
    <xdr:sp textlink="">
      <xdr:nvSpPr>
        <xdr:cNvPr id="62" name="人件費平均値テキスト"/>
        <xdr:cNvSpPr txBox="1"/>
      </xdr:nvSpPr>
      <xdr:spPr>
        <a:xfrm>
          <a:off x="4594860" y="6095365"/>
          <a:ext cx="59372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117475</xdr:rowOff>
    </xdr:from>
    <xdr:to xmlns:xdr="http://schemas.openxmlformats.org/drawingml/2006/spreadsheetDrawing">
      <xdr:col>24</xdr:col>
      <xdr:colOff>114300</xdr:colOff>
      <xdr:row>36</xdr:row>
      <xdr:rowOff>45085</xdr:rowOff>
    </xdr:to>
    <xdr:sp textlink="">
      <xdr:nvSpPr>
        <xdr:cNvPr id="63" name="フローチャート: 判断 62"/>
        <xdr:cNvSpPr/>
      </xdr:nvSpPr>
      <xdr:spPr>
        <a:xfrm>
          <a:off x="4493260" y="6118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163830</xdr:rowOff>
    </xdr:from>
    <xdr:to xmlns:xdr="http://schemas.openxmlformats.org/drawingml/2006/spreadsheetDrawing">
      <xdr:col>19</xdr:col>
      <xdr:colOff>177800</xdr:colOff>
      <xdr:row>34</xdr:row>
      <xdr:rowOff>114935</xdr:rowOff>
    </xdr:to>
    <xdr:cxnSp macro="">
      <xdr:nvCxnSpPr>
        <xdr:cNvPr id="64" name="直線コネクタ 63"/>
        <xdr:cNvCxnSpPr/>
      </xdr:nvCxnSpPr>
      <xdr:spPr>
        <a:xfrm flipV="1">
          <a:off x="2851150" y="5478780"/>
          <a:ext cx="87376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171450</xdr:rowOff>
    </xdr:from>
    <xdr:to xmlns:xdr="http://schemas.openxmlformats.org/drawingml/2006/spreadsheetDrawing">
      <xdr:col>20</xdr:col>
      <xdr:colOff>38100</xdr:colOff>
      <xdr:row>36</xdr:row>
      <xdr:rowOff>102870</xdr:rowOff>
    </xdr:to>
    <xdr:sp textlink="">
      <xdr:nvSpPr>
        <xdr:cNvPr id="65" name="フローチャート: 判断 64"/>
        <xdr:cNvSpPr/>
      </xdr:nvSpPr>
      <xdr:spPr>
        <a:xfrm>
          <a:off x="3674110" y="617220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93345</xdr:rowOff>
    </xdr:from>
    <xdr:ext cx="598805" cy="268605"/>
    <xdr:sp textlink="">
      <xdr:nvSpPr>
        <xdr:cNvPr id="66" name="テキスト ボックス 65"/>
        <xdr:cNvSpPr txBox="1"/>
      </xdr:nvSpPr>
      <xdr:spPr>
        <a:xfrm>
          <a:off x="3429000" y="626554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109220</xdr:rowOff>
    </xdr:from>
    <xdr:to xmlns:xdr="http://schemas.openxmlformats.org/drawingml/2006/spreadsheetDrawing">
      <xdr:col>15</xdr:col>
      <xdr:colOff>50800</xdr:colOff>
      <xdr:row>34</xdr:row>
      <xdr:rowOff>114935</xdr:rowOff>
    </xdr:to>
    <xdr:cxnSp macro="">
      <xdr:nvCxnSpPr>
        <xdr:cNvPr id="67" name="直線コネクタ 66"/>
        <xdr:cNvCxnSpPr/>
      </xdr:nvCxnSpPr>
      <xdr:spPr>
        <a:xfrm>
          <a:off x="1981200" y="593852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123825</xdr:rowOff>
    </xdr:from>
    <xdr:to xmlns:xdr="http://schemas.openxmlformats.org/drawingml/2006/spreadsheetDrawing">
      <xdr:col>15</xdr:col>
      <xdr:colOff>101600</xdr:colOff>
      <xdr:row>37</xdr:row>
      <xdr:rowOff>52070</xdr:rowOff>
    </xdr:to>
    <xdr:sp textlink="">
      <xdr:nvSpPr>
        <xdr:cNvPr id="68" name="フローチャート: 判断 67"/>
        <xdr:cNvSpPr/>
      </xdr:nvSpPr>
      <xdr:spPr>
        <a:xfrm>
          <a:off x="2800350" y="6296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42545</xdr:rowOff>
    </xdr:from>
    <xdr:ext cx="529590" cy="264160"/>
    <xdr:sp textlink="">
      <xdr:nvSpPr>
        <xdr:cNvPr id="69" name="テキスト ボックス 68"/>
        <xdr:cNvSpPr txBox="1"/>
      </xdr:nvSpPr>
      <xdr:spPr>
        <a:xfrm>
          <a:off x="2591435" y="63861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109220</xdr:rowOff>
    </xdr:from>
    <xdr:to xmlns:xdr="http://schemas.openxmlformats.org/drawingml/2006/spreadsheetDrawing">
      <xdr:col>10</xdr:col>
      <xdr:colOff>114300</xdr:colOff>
      <xdr:row>35</xdr:row>
      <xdr:rowOff>1270</xdr:rowOff>
    </xdr:to>
    <xdr:cxnSp macro="">
      <xdr:nvCxnSpPr>
        <xdr:cNvPr id="70" name="直線コネクタ 69"/>
        <xdr:cNvCxnSpPr/>
      </xdr:nvCxnSpPr>
      <xdr:spPr>
        <a:xfrm flipV="1">
          <a:off x="1111250" y="593852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126365</xdr:rowOff>
    </xdr:from>
    <xdr:to xmlns:xdr="http://schemas.openxmlformats.org/drawingml/2006/spreadsheetDrawing">
      <xdr:col>10</xdr:col>
      <xdr:colOff>165100</xdr:colOff>
      <xdr:row>37</xdr:row>
      <xdr:rowOff>53975</xdr:rowOff>
    </xdr:to>
    <xdr:sp textlink="">
      <xdr:nvSpPr>
        <xdr:cNvPr id="71" name="フローチャート: 判断 70"/>
        <xdr:cNvSpPr/>
      </xdr:nvSpPr>
      <xdr:spPr>
        <a:xfrm>
          <a:off x="193040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45085</xdr:rowOff>
    </xdr:from>
    <xdr:ext cx="529590" cy="264160"/>
    <xdr:sp textlink="">
      <xdr:nvSpPr>
        <xdr:cNvPr id="72" name="テキスト ボックス 71"/>
        <xdr:cNvSpPr txBox="1"/>
      </xdr:nvSpPr>
      <xdr:spPr>
        <a:xfrm>
          <a:off x="1717675" y="638873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137795</xdr:rowOff>
    </xdr:from>
    <xdr:to xmlns:xdr="http://schemas.openxmlformats.org/drawingml/2006/spreadsheetDrawing">
      <xdr:col>6</xdr:col>
      <xdr:colOff>38100</xdr:colOff>
      <xdr:row>37</xdr:row>
      <xdr:rowOff>65405</xdr:rowOff>
    </xdr:to>
    <xdr:sp textlink="">
      <xdr:nvSpPr>
        <xdr:cNvPr id="73" name="フローチャート: 判断 72"/>
        <xdr:cNvSpPr/>
      </xdr:nvSpPr>
      <xdr:spPr>
        <a:xfrm>
          <a:off x="1060450" y="63099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55880</xdr:rowOff>
    </xdr:from>
    <xdr:ext cx="529590" cy="264160"/>
    <xdr:sp textlink="">
      <xdr:nvSpPr>
        <xdr:cNvPr id="74" name="テキスト ボックス 73"/>
        <xdr:cNvSpPr txBox="1"/>
      </xdr:nvSpPr>
      <xdr:spPr>
        <a:xfrm>
          <a:off x="847725" y="639953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textlink="">
      <xdr:nvSpPr>
        <xdr:cNvPr id="75" name="テキスト ボックス 74"/>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6920" cy="269240"/>
    <xdr:sp textlink="">
      <xdr:nvSpPr>
        <xdr:cNvPr id="76" name="テキスト ボックス 75"/>
        <xdr:cNvSpPr txBox="1"/>
      </xdr:nvSpPr>
      <xdr:spPr>
        <a:xfrm>
          <a:off x="353822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6920" cy="269240"/>
    <xdr:sp textlink="">
      <xdr:nvSpPr>
        <xdr:cNvPr id="77" name="テキスト ボックス 76"/>
        <xdr:cNvSpPr txBox="1"/>
      </xdr:nvSpPr>
      <xdr:spPr>
        <a:xfrm>
          <a:off x="26644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6920" cy="269240"/>
    <xdr:sp textlink="">
      <xdr:nvSpPr>
        <xdr:cNvPr id="78" name="テキスト ボックス 77"/>
        <xdr:cNvSpPr txBox="1"/>
      </xdr:nvSpPr>
      <xdr:spPr>
        <a:xfrm>
          <a:off x="179451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6920" cy="269240"/>
    <xdr:sp textlink="">
      <xdr:nvSpPr>
        <xdr:cNvPr id="79" name="テキスト ボックス 78"/>
        <xdr:cNvSpPr txBox="1"/>
      </xdr:nvSpPr>
      <xdr:spPr>
        <a:xfrm>
          <a:off x="9245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170180</xdr:rowOff>
    </xdr:from>
    <xdr:to xmlns:xdr="http://schemas.openxmlformats.org/drawingml/2006/spreadsheetDrawing">
      <xdr:col>24</xdr:col>
      <xdr:colOff>114300</xdr:colOff>
      <xdr:row>32</xdr:row>
      <xdr:rowOff>97790</xdr:rowOff>
    </xdr:to>
    <xdr:sp textlink="">
      <xdr:nvSpPr>
        <xdr:cNvPr id="80" name="楕円 79"/>
        <xdr:cNvSpPr/>
      </xdr:nvSpPr>
      <xdr:spPr>
        <a:xfrm>
          <a:off x="4493260" y="5485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15875</xdr:rowOff>
    </xdr:from>
    <xdr:ext cx="593725" cy="269240"/>
    <xdr:sp textlink="">
      <xdr:nvSpPr>
        <xdr:cNvPr id="81" name="人件費該当値テキスト"/>
        <xdr:cNvSpPr txBox="1"/>
      </xdr:nvSpPr>
      <xdr:spPr>
        <a:xfrm>
          <a:off x="4594860" y="5330825"/>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111760</xdr:rowOff>
    </xdr:from>
    <xdr:to xmlns:xdr="http://schemas.openxmlformats.org/drawingml/2006/spreadsheetDrawing">
      <xdr:col>20</xdr:col>
      <xdr:colOff>38100</xdr:colOff>
      <xdr:row>32</xdr:row>
      <xdr:rowOff>38735</xdr:rowOff>
    </xdr:to>
    <xdr:sp textlink="">
      <xdr:nvSpPr>
        <xdr:cNvPr id="82" name="楕円 81"/>
        <xdr:cNvSpPr/>
      </xdr:nvSpPr>
      <xdr:spPr>
        <a:xfrm>
          <a:off x="3674110" y="54267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55880</xdr:rowOff>
    </xdr:from>
    <xdr:ext cx="598805" cy="264160"/>
    <xdr:sp textlink="">
      <xdr:nvSpPr>
        <xdr:cNvPr id="83" name="テキスト ボックス 82"/>
        <xdr:cNvSpPr txBox="1"/>
      </xdr:nvSpPr>
      <xdr:spPr>
        <a:xfrm>
          <a:off x="3429000" y="519938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61595</xdr:rowOff>
    </xdr:from>
    <xdr:to xmlns:xdr="http://schemas.openxmlformats.org/drawingml/2006/spreadsheetDrawing">
      <xdr:col>15</xdr:col>
      <xdr:colOff>101600</xdr:colOff>
      <xdr:row>34</xdr:row>
      <xdr:rowOff>167640</xdr:rowOff>
    </xdr:to>
    <xdr:sp textlink="">
      <xdr:nvSpPr>
        <xdr:cNvPr id="84" name="楕円 83"/>
        <xdr:cNvSpPr/>
      </xdr:nvSpPr>
      <xdr:spPr>
        <a:xfrm>
          <a:off x="2800350" y="58908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6985</xdr:rowOff>
    </xdr:from>
    <xdr:ext cx="598805" cy="264160"/>
    <xdr:sp textlink="">
      <xdr:nvSpPr>
        <xdr:cNvPr id="85" name="テキスト ボックス 84"/>
        <xdr:cNvSpPr txBox="1"/>
      </xdr:nvSpPr>
      <xdr:spPr>
        <a:xfrm>
          <a:off x="2559050" y="566483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55880</xdr:rowOff>
    </xdr:from>
    <xdr:to xmlns:xdr="http://schemas.openxmlformats.org/drawingml/2006/spreadsheetDrawing">
      <xdr:col>10</xdr:col>
      <xdr:colOff>165100</xdr:colOff>
      <xdr:row>34</xdr:row>
      <xdr:rowOff>161290</xdr:rowOff>
    </xdr:to>
    <xdr:sp textlink="">
      <xdr:nvSpPr>
        <xdr:cNvPr id="86" name="楕円 85"/>
        <xdr:cNvSpPr/>
      </xdr:nvSpPr>
      <xdr:spPr>
        <a:xfrm>
          <a:off x="1930400" y="58851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635</xdr:rowOff>
    </xdr:from>
    <xdr:ext cx="598805" cy="269240"/>
    <xdr:sp textlink="">
      <xdr:nvSpPr>
        <xdr:cNvPr id="87" name="テキスト ボックス 86"/>
        <xdr:cNvSpPr txBox="1"/>
      </xdr:nvSpPr>
      <xdr:spPr>
        <a:xfrm>
          <a:off x="1685290" y="565848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126365</xdr:rowOff>
    </xdr:from>
    <xdr:to xmlns:xdr="http://schemas.openxmlformats.org/drawingml/2006/spreadsheetDrawing">
      <xdr:col>6</xdr:col>
      <xdr:colOff>38100</xdr:colOff>
      <xdr:row>35</xdr:row>
      <xdr:rowOff>53975</xdr:rowOff>
    </xdr:to>
    <xdr:sp textlink="">
      <xdr:nvSpPr>
        <xdr:cNvPr id="88" name="楕円 87"/>
        <xdr:cNvSpPr/>
      </xdr:nvSpPr>
      <xdr:spPr>
        <a:xfrm>
          <a:off x="1060450" y="59556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71120</xdr:rowOff>
    </xdr:from>
    <xdr:ext cx="598805" cy="269240"/>
    <xdr:sp textlink="">
      <xdr:nvSpPr>
        <xdr:cNvPr id="89" name="テキスト ボックス 88"/>
        <xdr:cNvSpPr txBox="1"/>
      </xdr:nvSpPr>
      <xdr:spPr>
        <a:xfrm>
          <a:off x="815340" y="572897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textlink="">
      <xdr:nvSpPr>
        <xdr:cNvPr id="90" name="正方形/長方形 89"/>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textlink="">
      <xdr:nvSpPr>
        <xdr:cNvPr id="91" name="正方形/長方形 90"/>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textlink="">
      <xdr:nvSpPr>
        <xdr:cNvPr id="92" name="正方形/長方形 91"/>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textlink="">
      <xdr:nvSpPr>
        <xdr:cNvPr id="93" name="正方形/長方形 92"/>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textlink="">
      <xdr:nvSpPr>
        <xdr:cNvPr id="94" name="正方形/長方形 93"/>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textlink="">
      <xdr:nvSpPr>
        <xdr:cNvPr id="95" name="正方形/長方形 94"/>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textlink="">
      <xdr:nvSpPr>
        <xdr:cNvPr id="96" name="正方形/長方形 95"/>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textlink="">
      <xdr:nvSpPr>
        <xdr:cNvPr id="97" name="正方形/長方形 96"/>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4805" cy="229235"/>
    <xdr:sp textlink="">
      <xdr:nvSpPr>
        <xdr:cNvPr id="98" name="テキスト ボックス 97"/>
        <xdr:cNvSpPr txBox="1"/>
      </xdr:nvSpPr>
      <xdr:spPr>
        <a:xfrm>
          <a:off x="71247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9" name="直線コネクタ 98"/>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145415</xdr:rowOff>
    </xdr:from>
    <xdr:to xmlns:xdr="http://schemas.openxmlformats.org/drawingml/2006/spreadsheetDrawing">
      <xdr:col>28</xdr:col>
      <xdr:colOff>114300</xdr:colOff>
      <xdr:row>58</xdr:row>
      <xdr:rowOff>145415</xdr:rowOff>
    </xdr:to>
    <xdr:cxnSp macro="">
      <xdr:nvCxnSpPr>
        <xdr:cNvPr id="100" name="直線コネクタ 99"/>
        <xdr:cNvCxnSpPr/>
      </xdr:nvCxnSpPr>
      <xdr:spPr>
        <a:xfrm>
          <a:off x="74676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171450</xdr:rowOff>
    </xdr:from>
    <xdr:ext cx="248920" cy="269240"/>
    <xdr:sp textlink="">
      <xdr:nvSpPr>
        <xdr:cNvPr id="101" name="テキスト ボックス 100"/>
        <xdr:cNvSpPr txBox="1"/>
      </xdr:nvSpPr>
      <xdr:spPr>
        <a:xfrm>
          <a:off x="50546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2" name="直線コネクタ 101"/>
        <xdr:cNvCxnSpPr/>
      </xdr:nvCxnSpPr>
      <xdr:spPr>
        <a:xfrm>
          <a:off x="74676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56515</xdr:rowOff>
    </xdr:from>
    <xdr:ext cx="595630" cy="264160"/>
    <xdr:sp textlink="">
      <xdr:nvSpPr>
        <xdr:cNvPr id="103" name="テキスト ボックス 102"/>
        <xdr:cNvSpPr txBox="1"/>
      </xdr:nvSpPr>
      <xdr:spPr>
        <a:xfrm>
          <a:off x="166370" y="9486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86360</xdr:rowOff>
    </xdr:from>
    <xdr:to xmlns:xdr="http://schemas.openxmlformats.org/drawingml/2006/spreadsheetDrawing">
      <xdr:col>28</xdr:col>
      <xdr:colOff>114300</xdr:colOff>
      <xdr:row>53</xdr:row>
      <xdr:rowOff>86360</xdr:rowOff>
    </xdr:to>
    <xdr:cxnSp macro="">
      <xdr:nvCxnSpPr>
        <xdr:cNvPr id="104" name="直線コネクタ 103"/>
        <xdr:cNvCxnSpPr/>
      </xdr:nvCxnSpPr>
      <xdr:spPr>
        <a:xfrm>
          <a:off x="74676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116205</xdr:rowOff>
    </xdr:from>
    <xdr:ext cx="595630" cy="269240"/>
    <xdr:sp textlink="">
      <xdr:nvSpPr>
        <xdr:cNvPr id="105" name="テキスト ボックス 104"/>
        <xdr:cNvSpPr txBox="1"/>
      </xdr:nvSpPr>
      <xdr:spPr>
        <a:xfrm>
          <a:off x="16637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145415</xdr:rowOff>
    </xdr:from>
    <xdr:to xmlns:xdr="http://schemas.openxmlformats.org/drawingml/2006/spreadsheetDrawing">
      <xdr:col>28</xdr:col>
      <xdr:colOff>114300</xdr:colOff>
      <xdr:row>50</xdr:row>
      <xdr:rowOff>145415</xdr:rowOff>
    </xdr:to>
    <xdr:cxnSp macro="">
      <xdr:nvCxnSpPr>
        <xdr:cNvPr id="106" name="直線コネクタ 105"/>
        <xdr:cNvCxnSpPr/>
      </xdr:nvCxnSpPr>
      <xdr:spPr>
        <a:xfrm>
          <a:off x="74676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69240"/>
    <xdr:sp textlink="">
      <xdr:nvSpPr>
        <xdr:cNvPr id="107" name="テキスト ボックス 106"/>
        <xdr:cNvSpPr txBox="1"/>
      </xdr:nvSpPr>
      <xdr:spPr>
        <a:xfrm>
          <a:off x="16637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8" name="直線コネクタ 107"/>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5630" cy="264160"/>
    <xdr:sp textlink="">
      <xdr:nvSpPr>
        <xdr:cNvPr id="109" name="テキスト ボックス 108"/>
        <xdr:cNvSpPr txBox="1"/>
      </xdr:nvSpPr>
      <xdr:spPr>
        <a:xfrm>
          <a:off x="166370" y="811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textlink="">
      <xdr:nvSpPr>
        <xdr:cNvPr id="110"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20320</xdr:rowOff>
    </xdr:to>
    <xdr:cxnSp macro="">
      <xdr:nvCxnSpPr>
        <xdr:cNvPr id="111" name="直線コネクタ 110"/>
        <xdr:cNvCxnSpPr/>
      </xdr:nvCxnSpPr>
      <xdr:spPr>
        <a:xfrm flipV="1">
          <a:off x="4542155" y="875030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24130</xdr:rowOff>
    </xdr:from>
    <xdr:ext cx="529590" cy="268605"/>
    <xdr:sp textlink="">
      <xdr:nvSpPr>
        <xdr:cNvPr id="112" name="物件費最小値テキスト"/>
        <xdr:cNvSpPr txBox="1"/>
      </xdr:nvSpPr>
      <xdr:spPr>
        <a:xfrm>
          <a:off x="4594860" y="996823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20320</xdr:rowOff>
    </xdr:from>
    <xdr:to xmlns:xdr="http://schemas.openxmlformats.org/drawingml/2006/spreadsheetDrawing">
      <xdr:col>24</xdr:col>
      <xdr:colOff>152400</xdr:colOff>
      <xdr:row>58</xdr:row>
      <xdr:rowOff>20320</xdr:rowOff>
    </xdr:to>
    <xdr:cxnSp macro="">
      <xdr:nvCxnSpPr>
        <xdr:cNvPr id="113" name="直線コネクタ 112"/>
        <xdr:cNvCxnSpPr/>
      </xdr:nvCxnSpPr>
      <xdr:spPr>
        <a:xfrm>
          <a:off x="4458970" y="9964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128270</xdr:rowOff>
    </xdr:from>
    <xdr:ext cx="593725" cy="268605"/>
    <xdr:sp textlink="">
      <xdr:nvSpPr>
        <xdr:cNvPr id="114" name="物件費最大値テキスト"/>
        <xdr:cNvSpPr txBox="1"/>
      </xdr:nvSpPr>
      <xdr:spPr>
        <a:xfrm>
          <a:off x="4594860" y="8529320"/>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458970" y="8750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29210</xdr:rowOff>
    </xdr:from>
    <xdr:to xmlns:xdr="http://schemas.openxmlformats.org/drawingml/2006/spreadsheetDrawing">
      <xdr:col>24</xdr:col>
      <xdr:colOff>63500</xdr:colOff>
      <xdr:row>57</xdr:row>
      <xdr:rowOff>46355</xdr:rowOff>
    </xdr:to>
    <xdr:cxnSp macro="">
      <xdr:nvCxnSpPr>
        <xdr:cNvPr id="116" name="直線コネクタ 115"/>
        <xdr:cNvCxnSpPr/>
      </xdr:nvCxnSpPr>
      <xdr:spPr>
        <a:xfrm>
          <a:off x="3724910" y="980186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29590" cy="264160"/>
    <xdr:sp textlink="">
      <xdr:nvSpPr>
        <xdr:cNvPr id="117" name="物件費平均値テキスト"/>
        <xdr:cNvSpPr txBox="1"/>
      </xdr:nvSpPr>
      <xdr:spPr>
        <a:xfrm>
          <a:off x="4594860" y="979043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40640</xdr:rowOff>
    </xdr:from>
    <xdr:to xmlns:xdr="http://schemas.openxmlformats.org/drawingml/2006/spreadsheetDrawing">
      <xdr:col>24</xdr:col>
      <xdr:colOff>114300</xdr:colOff>
      <xdr:row>57</xdr:row>
      <xdr:rowOff>146050</xdr:rowOff>
    </xdr:to>
    <xdr:sp textlink="">
      <xdr:nvSpPr>
        <xdr:cNvPr id="118" name="フローチャート: 判断 117"/>
        <xdr:cNvSpPr/>
      </xdr:nvSpPr>
      <xdr:spPr>
        <a:xfrm>
          <a:off x="4493260" y="9813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169545</xdr:rowOff>
    </xdr:from>
    <xdr:to xmlns:xdr="http://schemas.openxmlformats.org/drawingml/2006/spreadsheetDrawing">
      <xdr:col>19</xdr:col>
      <xdr:colOff>177800</xdr:colOff>
      <xdr:row>57</xdr:row>
      <xdr:rowOff>29210</xdr:rowOff>
    </xdr:to>
    <xdr:cxnSp macro="">
      <xdr:nvCxnSpPr>
        <xdr:cNvPr id="119" name="直線コネクタ 118"/>
        <xdr:cNvCxnSpPr/>
      </xdr:nvCxnSpPr>
      <xdr:spPr>
        <a:xfrm>
          <a:off x="2851150" y="9770745"/>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160020</xdr:rowOff>
    </xdr:to>
    <xdr:sp textlink="">
      <xdr:nvSpPr>
        <xdr:cNvPr id="120" name="フローチャート: 判断 119"/>
        <xdr:cNvSpPr/>
      </xdr:nvSpPr>
      <xdr:spPr>
        <a:xfrm>
          <a:off x="3674110" y="98272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151130</xdr:rowOff>
    </xdr:from>
    <xdr:ext cx="529590" cy="269240"/>
    <xdr:sp textlink="">
      <xdr:nvSpPr>
        <xdr:cNvPr id="121" name="テキスト ボックス 120"/>
        <xdr:cNvSpPr txBox="1"/>
      </xdr:nvSpPr>
      <xdr:spPr>
        <a:xfrm>
          <a:off x="3461385" y="992378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169545</xdr:rowOff>
    </xdr:from>
    <xdr:to xmlns:xdr="http://schemas.openxmlformats.org/drawingml/2006/spreadsheetDrawing">
      <xdr:col>15</xdr:col>
      <xdr:colOff>50800</xdr:colOff>
      <xdr:row>56</xdr:row>
      <xdr:rowOff>169545</xdr:rowOff>
    </xdr:to>
    <xdr:cxnSp macro="">
      <xdr:nvCxnSpPr>
        <xdr:cNvPr id="122" name="直線コネクタ 121"/>
        <xdr:cNvCxnSpPr/>
      </xdr:nvCxnSpPr>
      <xdr:spPr>
        <a:xfrm>
          <a:off x="1981200" y="977074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62230</xdr:rowOff>
    </xdr:from>
    <xdr:to xmlns:xdr="http://schemas.openxmlformats.org/drawingml/2006/spreadsheetDrawing">
      <xdr:col>15</xdr:col>
      <xdr:colOff>101600</xdr:colOff>
      <xdr:row>57</xdr:row>
      <xdr:rowOff>168275</xdr:rowOff>
    </xdr:to>
    <xdr:sp textlink="">
      <xdr:nvSpPr>
        <xdr:cNvPr id="123" name="フローチャート: 判断 122"/>
        <xdr:cNvSpPr/>
      </xdr:nvSpPr>
      <xdr:spPr>
        <a:xfrm>
          <a:off x="2800350" y="9834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159385</xdr:rowOff>
    </xdr:from>
    <xdr:ext cx="529590" cy="264160"/>
    <xdr:sp textlink="">
      <xdr:nvSpPr>
        <xdr:cNvPr id="124" name="テキスト ボックス 123"/>
        <xdr:cNvSpPr txBox="1"/>
      </xdr:nvSpPr>
      <xdr:spPr>
        <a:xfrm>
          <a:off x="2591435" y="993203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169545</xdr:rowOff>
    </xdr:from>
    <xdr:to xmlns:xdr="http://schemas.openxmlformats.org/drawingml/2006/spreadsheetDrawing">
      <xdr:col>10</xdr:col>
      <xdr:colOff>114300</xdr:colOff>
      <xdr:row>57</xdr:row>
      <xdr:rowOff>12700</xdr:rowOff>
    </xdr:to>
    <xdr:cxnSp macro="">
      <xdr:nvCxnSpPr>
        <xdr:cNvPr id="125" name="直線コネクタ 124"/>
        <xdr:cNvCxnSpPr/>
      </xdr:nvCxnSpPr>
      <xdr:spPr>
        <a:xfrm flipV="1">
          <a:off x="1111250" y="977074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5080</xdr:rowOff>
    </xdr:to>
    <xdr:sp textlink="">
      <xdr:nvSpPr>
        <xdr:cNvPr id="126" name="フローチャート: 判断 125"/>
        <xdr:cNvSpPr/>
      </xdr:nvSpPr>
      <xdr:spPr>
        <a:xfrm>
          <a:off x="1930400" y="9850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171450</xdr:rowOff>
    </xdr:from>
    <xdr:ext cx="529590" cy="269240"/>
    <xdr:sp textlink="">
      <xdr:nvSpPr>
        <xdr:cNvPr id="127" name="テキスト ボックス 126"/>
        <xdr:cNvSpPr txBox="1"/>
      </xdr:nvSpPr>
      <xdr:spPr>
        <a:xfrm>
          <a:off x="1717675" y="99441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86995</xdr:rowOff>
    </xdr:from>
    <xdr:to xmlns:xdr="http://schemas.openxmlformats.org/drawingml/2006/spreadsheetDrawing">
      <xdr:col>6</xdr:col>
      <xdr:colOff>38100</xdr:colOff>
      <xdr:row>58</xdr:row>
      <xdr:rowOff>14605</xdr:rowOff>
    </xdr:to>
    <xdr:sp textlink="">
      <xdr:nvSpPr>
        <xdr:cNvPr id="128" name="フローチャート: 判断 127"/>
        <xdr:cNvSpPr/>
      </xdr:nvSpPr>
      <xdr:spPr>
        <a:xfrm>
          <a:off x="1060450" y="98596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29590" cy="269240"/>
    <xdr:sp textlink="">
      <xdr:nvSpPr>
        <xdr:cNvPr id="129" name="テキスト ボックス 128"/>
        <xdr:cNvSpPr txBox="1"/>
      </xdr:nvSpPr>
      <xdr:spPr>
        <a:xfrm>
          <a:off x="847725" y="994918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textlink="">
      <xdr:nvSpPr>
        <xdr:cNvPr id="130" name="テキスト ボックス 129"/>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6920" cy="269240"/>
    <xdr:sp textlink="">
      <xdr:nvSpPr>
        <xdr:cNvPr id="131" name="テキスト ボックス 130"/>
        <xdr:cNvSpPr txBox="1"/>
      </xdr:nvSpPr>
      <xdr:spPr>
        <a:xfrm>
          <a:off x="353822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6920" cy="269240"/>
    <xdr:sp textlink="">
      <xdr:nvSpPr>
        <xdr:cNvPr id="132" name="テキスト ボックス 131"/>
        <xdr:cNvSpPr txBox="1"/>
      </xdr:nvSpPr>
      <xdr:spPr>
        <a:xfrm>
          <a:off x="26644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6920" cy="269240"/>
    <xdr:sp textlink="">
      <xdr:nvSpPr>
        <xdr:cNvPr id="133" name="テキスト ボックス 132"/>
        <xdr:cNvSpPr txBox="1"/>
      </xdr:nvSpPr>
      <xdr:spPr>
        <a:xfrm>
          <a:off x="179451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6920" cy="269240"/>
    <xdr:sp textlink="">
      <xdr:nvSpPr>
        <xdr:cNvPr id="134" name="テキスト ボックス 133"/>
        <xdr:cNvSpPr txBox="1"/>
      </xdr:nvSpPr>
      <xdr:spPr>
        <a:xfrm>
          <a:off x="9245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171450</xdr:rowOff>
    </xdr:from>
    <xdr:to xmlns:xdr="http://schemas.openxmlformats.org/drawingml/2006/spreadsheetDrawing">
      <xdr:col>24</xdr:col>
      <xdr:colOff>114300</xdr:colOff>
      <xdr:row>57</xdr:row>
      <xdr:rowOff>99060</xdr:rowOff>
    </xdr:to>
    <xdr:sp textlink="">
      <xdr:nvSpPr>
        <xdr:cNvPr id="135" name="楕円 134"/>
        <xdr:cNvSpPr/>
      </xdr:nvSpPr>
      <xdr:spPr>
        <a:xfrm>
          <a:off x="4493260" y="9772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17780</xdr:rowOff>
    </xdr:from>
    <xdr:ext cx="593725" cy="264160"/>
    <xdr:sp textlink="">
      <xdr:nvSpPr>
        <xdr:cNvPr id="136" name="物件費該当値テキスト"/>
        <xdr:cNvSpPr txBox="1"/>
      </xdr:nvSpPr>
      <xdr:spPr>
        <a:xfrm>
          <a:off x="4594860" y="961898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81915</xdr:rowOff>
    </xdr:to>
    <xdr:sp textlink="">
      <xdr:nvSpPr>
        <xdr:cNvPr id="137" name="楕円 136"/>
        <xdr:cNvSpPr/>
      </xdr:nvSpPr>
      <xdr:spPr>
        <a:xfrm>
          <a:off x="3674110" y="97561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99060</xdr:rowOff>
    </xdr:from>
    <xdr:ext cx="598805" cy="263525"/>
    <xdr:sp textlink="">
      <xdr:nvSpPr>
        <xdr:cNvPr id="138" name="テキスト ボックス 137"/>
        <xdr:cNvSpPr txBox="1"/>
      </xdr:nvSpPr>
      <xdr:spPr>
        <a:xfrm>
          <a:off x="3429000" y="952881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116840</xdr:rowOff>
    </xdr:from>
    <xdr:to xmlns:xdr="http://schemas.openxmlformats.org/drawingml/2006/spreadsheetDrawing">
      <xdr:col>15</xdr:col>
      <xdr:colOff>101600</xdr:colOff>
      <xdr:row>57</xdr:row>
      <xdr:rowOff>44450</xdr:rowOff>
    </xdr:to>
    <xdr:sp textlink="">
      <xdr:nvSpPr>
        <xdr:cNvPr id="139" name="楕円 138"/>
        <xdr:cNvSpPr/>
      </xdr:nvSpPr>
      <xdr:spPr>
        <a:xfrm>
          <a:off x="2800350"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60960</xdr:rowOff>
    </xdr:from>
    <xdr:ext cx="598805" cy="268605"/>
    <xdr:sp textlink="">
      <xdr:nvSpPr>
        <xdr:cNvPr id="140" name="テキスト ボックス 139"/>
        <xdr:cNvSpPr txBox="1"/>
      </xdr:nvSpPr>
      <xdr:spPr>
        <a:xfrm>
          <a:off x="2559050" y="949071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116840</xdr:rowOff>
    </xdr:from>
    <xdr:to xmlns:xdr="http://schemas.openxmlformats.org/drawingml/2006/spreadsheetDrawing">
      <xdr:col>10</xdr:col>
      <xdr:colOff>165100</xdr:colOff>
      <xdr:row>57</xdr:row>
      <xdr:rowOff>44450</xdr:rowOff>
    </xdr:to>
    <xdr:sp textlink="">
      <xdr:nvSpPr>
        <xdr:cNvPr id="141" name="楕円 140"/>
        <xdr:cNvSpPr/>
      </xdr:nvSpPr>
      <xdr:spPr>
        <a:xfrm>
          <a:off x="1930400"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60960</xdr:rowOff>
    </xdr:from>
    <xdr:ext cx="598805" cy="268605"/>
    <xdr:sp textlink="">
      <xdr:nvSpPr>
        <xdr:cNvPr id="142" name="テキスト ボックス 141"/>
        <xdr:cNvSpPr txBox="1"/>
      </xdr:nvSpPr>
      <xdr:spPr>
        <a:xfrm>
          <a:off x="1685290" y="949071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137795</xdr:rowOff>
    </xdr:from>
    <xdr:to xmlns:xdr="http://schemas.openxmlformats.org/drawingml/2006/spreadsheetDrawing">
      <xdr:col>6</xdr:col>
      <xdr:colOff>38100</xdr:colOff>
      <xdr:row>57</xdr:row>
      <xdr:rowOff>65405</xdr:rowOff>
    </xdr:to>
    <xdr:sp textlink="">
      <xdr:nvSpPr>
        <xdr:cNvPr id="143" name="楕円 142"/>
        <xdr:cNvSpPr/>
      </xdr:nvSpPr>
      <xdr:spPr>
        <a:xfrm>
          <a:off x="1060450" y="97389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82550</xdr:rowOff>
    </xdr:from>
    <xdr:ext cx="598805" cy="269240"/>
    <xdr:sp textlink="">
      <xdr:nvSpPr>
        <xdr:cNvPr id="144" name="テキスト ボックス 143"/>
        <xdr:cNvSpPr txBox="1"/>
      </xdr:nvSpPr>
      <xdr:spPr>
        <a:xfrm>
          <a:off x="815340" y="95123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textlink="">
      <xdr:nvSpPr>
        <xdr:cNvPr id="145" name="正方形/長方形 144"/>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textlink="">
      <xdr:nvSpPr>
        <xdr:cNvPr id="146" name="正方形/長方形 145"/>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textlink="">
      <xdr:nvSpPr>
        <xdr:cNvPr id="147" name="正方形/長方形 146"/>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textlink="">
      <xdr:nvSpPr>
        <xdr:cNvPr id="148" name="正方形/長方形 147"/>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textlink="">
      <xdr:nvSpPr>
        <xdr:cNvPr id="149" name="正方形/長方形 148"/>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textlink="">
      <xdr:nvSpPr>
        <xdr:cNvPr id="150" name="正方形/長方形 149"/>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textlink="">
      <xdr:nvSpPr>
        <xdr:cNvPr id="151" name="正方形/長方形 150"/>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textlink="">
      <xdr:nvSpPr>
        <xdr:cNvPr id="152" name="正方形/長方形 151"/>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4805" cy="229235"/>
    <xdr:sp textlink="">
      <xdr:nvSpPr>
        <xdr:cNvPr id="153" name="テキスト ボックス 152"/>
        <xdr:cNvSpPr txBox="1"/>
      </xdr:nvSpPr>
      <xdr:spPr>
        <a:xfrm>
          <a:off x="71247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4" name="直線コネクタ 153"/>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102870</xdr:rowOff>
    </xdr:from>
    <xdr:to xmlns:xdr="http://schemas.openxmlformats.org/drawingml/2006/spreadsheetDrawing">
      <xdr:col>28</xdr:col>
      <xdr:colOff>114300</xdr:colOff>
      <xdr:row>79</xdr:row>
      <xdr:rowOff>102870</xdr:rowOff>
    </xdr:to>
    <xdr:cxnSp macro="">
      <xdr:nvCxnSpPr>
        <xdr:cNvPr id="155" name="直線コネクタ 154"/>
        <xdr:cNvCxnSpPr/>
      </xdr:nvCxnSpPr>
      <xdr:spPr>
        <a:xfrm>
          <a:off x="74676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133350</xdr:rowOff>
    </xdr:from>
    <xdr:ext cx="248920" cy="263525"/>
    <xdr:sp textlink="">
      <xdr:nvSpPr>
        <xdr:cNvPr id="156" name="テキスト ボックス 155"/>
        <xdr:cNvSpPr txBox="1"/>
      </xdr:nvSpPr>
      <xdr:spPr>
        <a:xfrm>
          <a:off x="505460" y="13506450"/>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119380</xdr:rowOff>
    </xdr:from>
    <xdr:to xmlns:xdr="http://schemas.openxmlformats.org/drawingml/2006/spreadsheetDrawing">
      <xdr:col>28</xdr:col>
      <xdr:colOff>114300</xdr:colOff>
      <xdr:row>77</xdr:row>
      <xdr:rowOff>119380</xdr:rowOff>
    </xdr:to>
    <xdr:cxnSp macro="">
      <xdr:nvCxnSpPr>
        <xdr:cNvPr id="157" name="直線コネクタ 156"/>
        <xdr:cNvCxnSpPr/>
      </xdr:nvCxnSpPr>
      <xdr:spPr>
        <a:xfrm>
          <a:off x="74676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149860</xdr:rowOff>
    </xdr:from>
    <xdr:ext cx="526415" cy="269240"/>
    <xdr:sp textlink="">
      <xdr:nvSpPr>
        <xdr:cNvPr id="158" name="テキスト ボックス 157"/>
        <xdr:cNvSpPr txBox="1"/>
      </xdr:nvSpPr>
      <xdr:spPr>
        <a:xfrm>
          <a:off x="226695" y="13180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136525</xdr:rowOff>
    </xdr:from>
    <xdr:to xmlns:xdr="http://schemas.openxmlformats.org/drawingml/2006/spreadsheetDrawing">
      <xdr:col>28</xdr:col>
      <xdr:colOff>114300</xdr:colOff>
      <xdr:row>75</xdr:row>
      <xdr:rowOff>136525</xdr:rowOff>
    </xdr:to>
    <xdr:cxnSp macro="">
      <xdr:nvCxnSpPr>
        <xdr:cNvPr id="159" name="直線コネクタ 158"/>
        <xdr:cNvCxnSpPr/>
      </xdr:nvCxnSpPr>
      <xdr:spPr>
        <a:xfrm>
          <a:off x="74676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167005</xdr:rowOff>
    </xdr:from>
    <xdr:ext cx="526415" cy="263525"/>
    <xdr:sp textlink="">
      <xdr:nvSpPr>
        <xdr:cNvPr id="160" name="テキスト ボックス 159"/>
        <xdr:cNvSpPr txBox="1"/>
      </xdr:nvSpPr>
      <xdr:spPr>
        <a:xfrm>
          <a:off x="226695" y="1285430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153670</xdr:rowOff>
    </xdr:from>
    <xdr:to xmlns:xdr="http://schemas.openxmlformats.org/drawingml/2006/spreadsheetDrawing">
      <xdr:col>28</xdr:col>
      <xdr:colOff>114300</xdr:colOff>
      <xdr:row>73</xdr:row>
      <xdr:rowOff>153670</xdr:rowOff>
    </xdr:to>
    <xdr:cxnSp macro="">
      <xdr:nvCxnSpPr>
        <xdr:cNvPr id="161" name="直線コネクタ 160"/>
        <xdr:cNvCxnSpPr/>
      </xdr:nvCxnSpPr>
      <xdr:spPr>
        <a:xfrm>
          <a:off x="74676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26415" cy="264160"/>
    <xdr:sp textlink="">
      <xdr:nvSpPr>
        <xdr:cNvPr id="162" name="テキスト ボックス 161"/>
        <xdr:cNvSpPr txBox="1"/>
      </xdr:nvSpPr>
      <xdr:spPr>
        <a:xfrm>
          <a:off x="226695" y="12522200"/>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170815</xdr:rowOff>
    </xdr:from>
    <xdr:to xmlns:xdr="http://schemas.openxmlformats.org/drawingml/2006/spreadsheetDrawing">
      <xdr:col>28</xdr:col>
      <xdr:colOff>114300</xdr:colOff>
      <xdr:row>71</xdr:row>
      <xdr:rowOff>170815</xdr:rowOff>
    </xdr:to>
    <xdr:cxnSp macro="">
      <xdr:nvCxnSpPr>
        <xdr:cNvPr id="163" name="直線コネクタ 162"/>
        <xdr:cNvCxnSpPr/>
      </xdr:nvCxnSpPr>
      <xdr:spPr>
        <a:xfrm>
          <a:off x="74676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22860</xdr:rowOff>
    </xdr:from>
    <xdr:ext cx="526415" cy="269240"/>
    <xdr:sp textlink="">
      <xdr:nvSpPr>
        <xdr:cNvPr id="164" name="テキスト ボックス 163"/>
        <xdr:cNvSpPr txBox="1"/>
      </xdr:nvSpPr>
      <xdr:spPr>
        <a:xfrm>
          <a:off x="226695" y="1219581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5" name="直線コネクタ 164"/>
        <xdr:cNvCxnSpPr/>
      </xdr:nvCxnSpPr>
      <xdr:spPr>
        <a:xfrm>
          <a:off x="74676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39370</xdr:rowOff>
    </xdr:from>
    <xdr:ext cx="595630" cy="269240"/>
    <xdr:sp textlink="">
      <xdr:nvSpPr>
        <xdr:cNvPr id="166" name="テキスト ボックス 165"/>
        <xdr:cNvSpPr txBox="1"/>
      </xdr:nvSpPr>
      <xdr:spPr>
        <a:xfrm>
          <a:off x="16637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7" name="直線コネクタ 166"/>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5630" cy="264160"/>
    <xdr:sp textlink="">
      <xdr:nvSpPr>
        <xdr:cNvPr id="168" name="テキスト ボックス 167"/>
        <xdr:cNvSpPr txBox="1"/>
      </xdr:nvSpPr>
      <xdr:spPr>
        <a:xfrm>
          <a:off x="16637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textlink="">
      <xdr:nvSpPr>
        <xdr:cNvPr id="169"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27940</xdr:rowOff>
    </xdr:from>
    <xdr:to xmlns:xdr="http://schemas.openxmlformats.org/drawingml/2006/spreadsheetDrawing">
      <xdr:col>24</xdr:col>
      <xdr:colOff>62865</xdr:colOff>
      <xdr:row>79</xdr:row>
      <xdr:rowOff>88900</xdr:rowOff>
    </xdr:to>
    <xdr:cxnSp macro="">
      <xdr:nvCxnSpPr>
        <xdr:cNvPr id="170" name="直線コネクタ 169"/>
        <xdr:cNvCxnSpPr/>
      </xdr:nvCxnSpPr>
      <xdr:spPr>
        <a:xfrm flipV="1">
          <a:off x="4542155" y="1220089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92710</xdr:rowOff>
    </xdr:from>
    <xdr:ext cx="373380" cy="268605"/>
    <xdr:sp textlink="">
      <xdr:nvSpPr>
        <xdr:cNvPr id="171" name="維持補修費最小値テキスト"/>
        <xdr:cNvSpPr txBox="1"/>
      </xdr:nvSpPr>
      <xdr:spPr>
        <a:xfrm>
          <a:off x="4594860" y="13637260"/>
          <a:ext cx="3733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88900</xdr:rowOff>
    </xdr:from>
    <xdr:to xmlns:xdr="http://schemas.openxmlformats.org/drawingml/2006/spreadsheetDrawing">
      <xdr:col>24</xdr:col>
      <xdr:colOff>152400</xdr:colOff>
      <xdr:row>79</xdr:row>
      <xdr:rowOff>88900</xdr:rowOff>
    </xdr:to>
    <xdr:cxnSp macro="">
      <xdr:nvCxnSpPr>
        <xdr:cNvPr id="172" name="直線コネクタ 171"/>
        <xdr:cNvCxnSpPr/>
      </xdr:nvCxnSpPr>
      <xdr:spPr>
        <a:xfrm>
          <a:off x="4458970" y="1363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151130</xdr:rowOff>
    </xdr:from>
    <xdr:ext cx="529590" cy="269240"/>
    <xdr:sp textlink="">
      <xdr:nvSpPr>
        <xdr:cNvPr id="173" name="維持補修費最大値テキスト"/>
        <xdr:cNvSpPr txBox="1"/>
      </xdr:nvSpPr>
      <xdr:spPr>
        <a:xfrm>
          <a:off x="4594860" y="1198118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27940</xdr:rowOff>
    </xdr:from>
    <xdr:to xmlns:xdr="http://schemas.openxmlformats.org/drawingml/2006/spreadsheetDrawing">
      <xdr:col>24</xdr:col>
      <xdr:colOff>152400</xdr:colOff>
      <xdr:row>71</xdr:row>
      <xdr:rowOff>27940</xdr:rowOff>
    </xdr:to>
    <xdr:cxnSp macro="">
      <xdr:nvCxnSpPr>
        <xdr:cNvPr id="174" name="直線コネクタ 173"/>
        <xdr:cNvCxnSpPr/>
      </xdr:nvCxnSpPr>
      <xdr:spPr>
        <a:xfrm>
          <a:off x="4458970" y="12200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7620</xdr:rowOff>
    </xdr:from>
    <xdr:to xmlns:xdr="http://schemas.openxmlformats.org/drawingml/2006/spreadsheetDrawing">
      <xdr:col>24</xdr:col>
      <xdr:colOff>63500</xdr:colOff>
      <xdr:row>75</xdr:row>
      <xdr:rowOff>60960</xdr:rowOff>
    </xdr:to>
    <xdr:cxnSp macro="">
      <xdr:nvCxnSpPr>
        <xdr:cNvPr id="175" name="直線コネクタ 174"/>
        <xdr:cNvCxnSpPr/>
      </xdr:nvCxnSpPr>
      <xdr:spPr>
        <a:xfrm flipV="1">
          <a:off x="3724910" y="12866370"/>
          <a:ext cx="8191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20320</xdr:rowOff>
    </xdr:from>
    <xdr:ext cx="529590" cy="264160"/>
    <xdr:sp textlink="">
      <xdr:nvSpPr>
        <xdr:cNvPr id="176" name="維持補修費平均値テキスト"/>
        <xdr:cNvSpPr txBox="1"/>
      </xdr:nvSpPr>
      <xdr:spPr>
        <a:xfrm>
          <a:off x="4594860" y="1339342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43180</xdr:rowOff>
    </xdr:from>
    <xdr:to xmlns:xdr="http://schemas.openxmlformats.org/drawingml/2006/spreadsheetDrawing">
      <xdr:col>24</xdr:col>
      <xdr:colOff>114300</xdr:colOff>
      <xdr:row>78</xdr:row>
      <xdr:rowOff>148590</xdr:rowOff>
    </xdr:to>
    <xdr:sp textlink="">
      <xdr:nvSpPr>
        <xdr:cNvPr id="177" name="フローチャート: 判断 176"/>
        <xdr:cNvSpPr/>
      </xdr:nvSpPr>
      <xdr:spPr>
        <a:xfrm>
          <a:off x="4493260" y="134162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60960</xdr:rowOff>
    </xdr:from>
    <xdr:to xmlns:xdr="http://schemas.openxmlformats.org/drawingml/2006/spreadsheetDrawing">
      <xdr:col>19</xdr:col>
      <xdr:colOff>177800</xdr:colOff>
      <xdr:row>75</xdr:row>
      <xdr:rowOff>128905</xdr:rowOff>
    </xdr:to>
    <xdr:cxnSp macro="">
      <xdr:nvCxnSpPr>
        <xdr:cNvPr id="178" name="直線コネクタ 177"/>
        <xdr:cNvCxnSpPr/>
      </xdr:nvCxnSpPr>
      <xdr:spPr>
        <a:xfrm flipV="1">
          <a:off x="2851150" y="12919710"/>
          <a:ext cx="87376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67310</xdr:rowOff>
    </xdr:from>
    <xdr:to xmlns:xdr="http://schemas.openxmlformats.org/drawingml/2006/spreadsheetDrawing">
      <xdr:col>20</xdr:col>
      <xdr:colOff>38100</xdr:colOff>
      <xdr:row>78</xdr:row>
      <xdr:rowOff>171450</xdr:rowOff>
    </xdr:to>
    <xdr:sp textlink="">
      <xdr:nvSpPr>
        <xdr:cNvPr id="179" name="フローチャート: 判断 178"/>
        <xdr:cNvSpPr/>
      </xdr:nvSpPr>
      <xdr:spPr>
        <a:xfrm>
          <a:off x="3674110" y="134404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163195</xdr:rowOff>
    </xdr:from>
    <xdr:ext cx="469900" cy="268605"/>
    <xdr:sp textlink="">
      <xdr:nvSpPr>
        <xdr:cNvPr id="180" name="テキスト ボックス 179"/>
        <xdr:cNvSpPr txBox="1"/>
      </xdr:nvSpPr>
      <xdr:spPr>
        <a:xfrm>
          <a:off x="3493770" y="135362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120650</xdr:rowOff>
    </xdr:from>
    <xdr:to xmlns:xdr="http://schemas.openxmlformats.org/drawingml/2006/spreadsheetDrawing">
      <xdr:col>15</xdr:col>
      <xdr:colOff>50800</xdr:colOff>
      <xdr:row>75</xdr:row>
      <xdr:rowOff>128905</xdr:rowOff>
    </xdr:to>
    <xdr:cxnSp macro="">
      <xdr:nvCxnSpPr>
        <xdr:cNvPr id="181" name="直線コネクタ 180"/>
        <xdr:cNvCxnSpPr/>
      </xdr:nvCxnSpPr>
      <xdr:spPr>
        <a:xfrm>
          <a:off x="1981200" y="12807950"/>
          <a:ext cx="86995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114935</xdr:rowOff>
    </xdr:from>
    <xdr:to xmlns:xdr="http://schemas.openxmlformats.org/drawingml/2006/spreadsheetDrawing">
      <xdr:col>15</xdr:col>
      <xdr:colOff>101600</xdr:colOff>
      <xdr:row>79</xdr:row>
      <xdr:rowOff>42545</xdr:rowOff>
    </xdr:to>
    <xdr:sp textlink="">
      <xdr:nvSpPr>
        <xdr:cNvPr id="182" name="フローチャート: 判断 181"/>
        <xdr:cNvSpPr/>
      </xdr:nvSpPr>
      <xdr:spPr>
        <a:xfrm>
          <a:off x="2800350" y="13488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33020</xdr:rowOff>
    </xdr:from>
    <xdr:ext cx="469900" cy="263525"/>
    <xdr:sp textlink="">
      <xdr:nvSpPr>
        <xdr:cNvPr id="183" name="テキスト ボックス 182"/>
        <xdr:cNvSpPr txBox="1"/>
      </xdr:nvSpPr>
      <xdr:spPr>
        <a:xfrm>
          <a:off x="2620010" y="1357757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120650</xdr:rowOff>
    </xdr:from>
    <xdr:to xmlns:xdr="http://schemas.openxmlformats.org/drawingml/2006/spreadsheetDrawing">
      <xdr:col>10</xdr:col>
      <xdr:colOff>114300</xdr:colOff>
      <xdr:row>75</xdr:row>
      <xdr:rowOff>86360</xdr:rowOff>
    </xdr:to>
    <xdr:cxnSp macro="">
      <xdr:nvCxnSpPr>
        <xdr:cNvPr id="184" name="直線コネクタ 183"/>
        <xdr:cNvCxnSpPr/>
      </xdr:nvCxnSpPr>
      <xdr:spPr>
        <a:xfrm flipV="1">
          <a:off x="1111250" y="12807950"/>
          <a:ext cx="8699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98425</xdr:rowOff>
    </xdr:from>
    <xdr:to xmlns:xdr="http://schemas.openxmlformats.org/drawingml/2006/spreadsheetDrawing">
      <xdr:col>10</xdr:col>
      <xdr:colOff>165100</xdr:colOff>
      <xdr:row>79</xdr:row>
      <xdr:rowOff>25400</xdr:rowOff>
    </xdr:to>
    <xdr:sp textlink="">
      <xdr:nvSpPr>
        <xdr:cNvPr id="185" name="フローチャート: 判断 184"/>
        <xdr:cNvSpPr/>
      </xdr:nvSpPr>
      <xdr:spPr>
        <a:xfrm>
          <a:off x="1930400" y="13471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16510</xdr:rowOff>
    </xdr:from>
    <xdr:ext cx="469900" cy="269240"/>
    <xdr:sp textlink="">
      <xdr:nvSpPr>
        <xdr:cNvPr id="186" name="テキスト ボックス 185"/>
        <xdr:cNvSpPr txBox="1"/>
      </xdr:nvSpPr>
      <xdr:spPr>
        <a:xfrm>
          <a:off x="1750060" y="135610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92075</xdr:rowOff>
    </xdr:from>
    <xdr:to xmlns:xdr="http://schemas.openxmlformats.org/drawingml/2006/spreadsheetDrawing">
      <xdr:col>6</xdr:col>
      <xdr:colOff>38100</xdr:colOff>
      <xdr:row>79</xdr:row>
      <xdr:rowOff>19685</xdr:rowOff>
    </xdr:to>
    <xdr:sp textlink="">
      <xdr:nvSpPr>
        <xdr:cNvPr id="187" name="フローチャート: 判断 186"/>
        <xdr:cNvSpPr/>
      </xdr:nvSpPr>
      <xdr:spPr>
        <a:xfrm>
          <a:off x="1060450" y="134651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10795</xdr:rowOff>
    </xdr:from>
    <xdr:ext cx="469900" cy="264160"/>
    <xdr:sp textlink="">
      <xdr:nvSpPr>
        <xdr:cNvPr id="188" name="テキスト ボックス 187"/>
        <xdr:cNvSpPr txBox="1"/>
      </xdr:nvSpPr>
      <xdr:spPr>
        <a:xfrm>
          <a:off x="880110" y="135553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textlink="">
      <xdr:nvSpPr>
        <xdr:cNvPr id="189" name="テキスト ボックス 188"/>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6920" cy="269240"/>
    <xdr:sp textlink="">
      <xdr:nvSpPr>
        <xdr:cNvPr id="190" name="テキスト ボックス 189"/>
        <xdr:cNvSpPr txBox="1"/>
      </xdr:nvSpPr>
      <xdr:spPr>
        <a:xfrm>
          <a:off x="353822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6920" cy="269240"/>
    <xdr:sp textlink="">
      <xdr:nvSpPr>
        <xdr:cNvPr id="191" name="テキスト ボックス 190"/>
        <xdr:cNvSpPr txBox="1"/>
      </xdr:nvSpPr>
      <xdr:spPr>
        <a:xfrm>
          <a:off x="26644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6920" cy="269240"/>
    <xdr:sp textlink="">
      <xdr:nvSpPr>
        <xdr:cNvPr id="192" name="テキスト ボックス 191"/>
        <xdr:cNvSpPr txBox="1"/>
      </xdr:nvSpPr>
      <xdr:spPr>
        <a:xfrm>
          <a:off x="179451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6920" cy="269240"/>
    <xdr:sp textlink="">
      <xdr:nvSpPr>
        <xdr:cNvPr id="193" name="テキスト ボックス 192"/>
        <xdr:cNvSpPr txBox="1"/>
      </xdr:nvSpPr>
      <xdr:spPr>
        <a:xfrm>
          <a:off x="9245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132715</xdr:rowOff>
    </xdr:from>
    <xdr:to xmlns:xdr="http://schemas.openxmlformats.org/drawingml/2006/spreadsheetDrawing">
      <xdr:col>24</xdr:col>
      <xdr:colOff>114300</xdr:colOff>
      <xdr:row>75</xdr:row>
      <xdr:rowOff>59690</xdr:rowOff>
    </xdr:to>
    <xdr:sp textlink="">
      <xdr:nvSpPr>
        <xdr:cNvPr id="194" name="楕円 193"/>
        <xdr:cNvSpPr/>
      </xdr:nvSpPr>
      <xdr:spPr>
        <a:xfrm>
          <a:off x="4493260" y="12820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156210</xdr:rowOff>
    </xdr:from>
    <xdr:ext cx="529590" cy="264160"/>
    <xdr:sp textlink="">
      <xdr:nvSpPr>
        <xdr:cNvPr id="195" name="維持補修費該当値テキスト"/>
        <xdr:cNvSpPr txBox="1"/>
      </xdr:nvSpPr>
      <xdr:spPr>
        <a:xfrm>
          <a:off x="4594860" y="126720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8890</xdr:rowOff>
    </xdr:from>
    <xdr:to xmlns:xdr="http://schemas.openxmlformats.org/drawingml/2006/spreadsheetDrawing">
      <xdr:col>20</xdr:col>
      <xdr:colOff>38100</xdr:colOff>
      <xdr:row>75</xdr:row>
      <xdr:rowOff>114300</xdr:rowOff>
    </xdr:to>
    <xdr:sp textlink="">
      <xdr:nvSpPr>
        <xdr:cNvPr id="196" name="楕円 195"/>
        <xdr:cNvSpPr/>
      </xdr:nvSpPr>
      <xdr:spPr>
        <a:xfrm>
          <a:off x="3674110" y="128676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130810</xdr:rowOff>
    </xdr:from>
    <xdr:ext cx="529590" cy="268605"/>
    <xdr:sp textlink="">
      <xdr:nvSpPr>
        <xdr:cNvPr id="197" name="テキスト ボックス 196"/>
        <xdr:cNvSpPr txBox="1"/>
      </xdr:nvSpPr>
      <xdr:spPr>
        <a:xfrm>
          <a:off x="3461385" y="1264666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76835</xdr:rowOff>
    </xdr:from>
    <xdr:to xmlns:xdr="http://schemas.openxmlformats.org/drawingml/2006/spreadsheetDrawing">
      <xdr:col>15</xdr:col>
      <xdr:colOff>101600</xdr:colOff>
      <xdr:row>76</xdr:row>
      <xdr:rowOff>3810</xdr:rowOff>
    </xdr:to>
    <xdr:sp textlink="">
      <xdr:nvSpPr>
        <xdr:cNvPr id="198" name="楕円 197"/>
        <xdr:cNvSpPr/>
      </xdr:nvSpPr>
      <xdr:spPr>
        <a:xfrm>
          <a:off x="2800350" y="12935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20955</xdr:rowOff>
    </xdr:from>
    <xdr:ext cx="529590" cy="264160"/>
    <xdr:sp textlink="">
      <xdr:nvSpPr>
        <xdr:cNvPr id="199" name="テキスト ボックス 198"/>
        <xdr:cNvSpPr txBox="1"/>
      </xdr:nvSpPr>
      <xdr:spPr>
        <a:xfrm>
          <a:off x="2591435" y="127082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67310</xdr:rowOff>
    </xdr:from>
    <xdr:to xmlns:xdr="http://schemas.openxmlformats.org/drawingml/2006/spreadsheetDrawing">
      <xdr:col>10</xdr:col>
      <xdr:colOff>165100</xdr:colOff>
      <xdr:row>74</xdr:row>
      <xdr:rowOff>171450</xdr:rowOff>
    </xdr:to>
    <xdr:sp textlink="">
      <xdr:nvSpPr>
        <xdr:cNvPr id="200" name="楕円 199"/>
        <xdr:cNvSpPr/>
      </xdr:nvSpPr>
      <xdr:spPr>
        <a:xfrm>
          <a:off x="1930400" y="127546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12065</xdr:rowOff>
    </xdr:from>
    <xdr:ext cx="529590" cy="269240"/>
    <xdr:sp textlink="">
      <xdr:nvSpPr>
        <xdr:cNvPr id="201" name="テキスト ボックス 200"/>
        <xdr:cNvSpPr txBox="1"/>
      </xdr:nvSpPr>
      <xdr:spPr>
        <a:xfrm>
          <a:off x="1717675" y="1252791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33020</xdr:rowOff>
    </xdr:from>
    <xdr:to xmlns:xdr="http://schemas.openxmlformats.org/drawingml/2006/spreadsheetDrawing">
      <xdr:col>6</xdr:col>
      <xdr:colOff>38100</xdr:colOff>
      <xdr:row>75</xdr:row>
      <xdr:rowOff>138430</xdr:rowOff>
    </xdr:to>
    <xdr:sp textlink="">
      <xdr:nvSpPr>
        <xdr:cNvPr id="202" name="楕円 201"/>
        <xdr:cNvSpPr/>
      </xdr:nvSpPr>
      <xdr:spPr>
        <a:xfrm>
          <a:off x="1060450" y="128917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155575</xdr:rowOff>
    </xdr:from>
    <xdr:ext cx="529590" cy="264160"/>
    <xdr:sp textlink="">
      <xdr:nvSpPr>
        <xdr:cNvPr id="203" name="テキスト ボックス 202"/>
        <xdr:cNvSpPr txBox="1"/>
      </xdr:nvSpPr>
      <xdr:spPr>
        <a:xfrm>
          <a:off x="847725" y="1267142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textlink="">
      <xdr:nvSpPr>
        <xdr:cNvPr id="204" name="正方形/長方形 203"/>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textlink="">
      <xdr:nvSpPr>
        <xdr:cNvPr id="205" name="正方形/長方形 204"/>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textlink="">
      <xdr:nvSpPr>
        <xdr:cNvPr id="206" name="正方形/長方形 205"/>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textlink="">
      <xdr:nvSpPr>
        <xdr:cNvPr id="207" name="正方形/長方形 206"/>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textlink="">
      <xdr:nvSpPr>
        <xdr:cNvPr id="208" name="正方形/長方形 207"/>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textlink="">
      <xdr:nvSpPr>
        <xdr:cNvPr id="209" name="正方形/長方形 208"/>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textlink="">
      <xdr:nvSpPr>
        <xdr:cNvPr id="210" name="正方形/長方形 209"/>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textlink="">
      <xdr:nvSpPr>
        <xdr:cNvPr id="211" name="正方形/長方形 210"/>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4805" cy="229235"/>
    <xdr:sp textlink="">
      <xdr:nvSpPr>
        <xdr:cNvPr id="212" name="テキスト ボックス 211"/>
        <xdr:cNvSpPr txBox="1"/>
      </xdr:nvSpPr>
      <xdr:spPr>
        <a:xfrm>
          <a:off x="71247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4000"/>
    <xdr:sp textlink="">
      <xdr:nvSpPr>
        <xdr:cNvPr id="214" name="テキスト ボックス 213"/>
        <xdr:cNvSpPr txBox="1"/>
      </xdr:nvSpPr>
      <xdr:spPr>
        <a:xfrm>
          <a:off x="505460" y="17256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6415" cy="259080"/>
    <xdr:sp textlink="">
      <xdr:nvSpPr>
        <xdr:cNvPr id="216" name="テキスト ボックス 215"/>
        <xdr:cNvSpPr txBox="1"/>
      </xdr:nvSpPr>
      <xdr:spPr>
        <a:xfrm>
          <a:off x="226695" y="1687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textlink="">
      <xdr:nvSpPr>
        <xdr:cNvPr id="218" name="テキスト ボックス 217"/>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textlink="">
      <xdr:nvSpPr>
        <xdr:cNvPr id="220" name="テキスト ボックス 219"/>
        <xdr:cNvSpPr txBox="1"/>
      </xdr:nvSpPr>
      <xdr:spPr>
        <a:xfrm>
          <a:off x="16637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3" name="直線コネクタ 222"/>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5630" cy="267970"/>
    <xdr:sp textlink="">
      <xdr:nvSpPr>
        <xdr:cNvPr id="224" name="テキスト ボックス 223"/>
        <xdr:cNvSpPr txBox="1"/>
      </xdr:nvSpPr>
      <xdr:spPr>
        <a:xfrm>
          <a:off x="16637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5" name="直線コネクタ 224"/>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4160"/>
    <xdr:sp textlink="">
      <xdr:nvSpPr>
        <xdr:cNvPr id="226" name="テキスト ボックス 225"/>
        <xdr:cNvSpPr txBox="1"/>
      </xdr:nvSpPr>
      <xdr:spPr>
        <a:xfrm>
          <a:off x="16637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textlink="">
      <xdr:nvSpPr>
        <xdr:cNvPr id="227"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54215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29590" cy="259080"/>
    <xdr:sp textlink="">
      <xdr:nvSpPr>
        <xdr:cNvPr id="229" name="扶助費最小値テキスト"/>
        <xdr:cNvSpPr txBox="1"/>
      </xdr:nvSpPr>
      <xdr:spPr>
        <a:xfrm>
          <a:off x="4594860" y="16977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458970" y="1697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39370</xdr:rowOff>
    </xdr:from>
    <xdr:ext cx="593725" cy="264160"/>
    <xdr:sp textlink="">
      <xdr:nvSpPr>
        <xdr:cNvPr id="231" name="扶助費最大値テキスト"/>
        <xdr:cNvSpPr txBox="1"/>
      </xdr:nvSpPr>
      <xdr:spPr>
        <a:xfrm>
          <a:off x="4594860" y="1546987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458970" y="15693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52070</xdr:rowOff>
    </xdr:from>
    <xdr:to xmlns:xdr="http://schemas.openxmlformats.org/drawingml/2006/spreadsheetDrawing">
      <xdr:col>24</xdr:col>
      <xdr:colOff>63500</xdr:colOff>
      <xdr:row>97</xdr:row>
      <xdr:rowOff>89535</xdr:rowOff>
    </xdr:to>
    <xdr:cxnSp macro="">
      <xdr:nvCxnSpPr>
        <xdr:cNvPr id="233" name="直線コネクタ 232"/>
        <xdr:cNvCxnSpPr/>
      </xdr:nvCxnSpPr>
      <xdr:spPr>
        <a:xfrm flipV="1">
          <a:off x="3724910" y="16511270"/>
          <a:ext cx="8191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3725" cy="258445"/>
    <xdr:sp textlink="">
      <xdr:nvSpPr>
        <xdr:cNvPr id="234" name="扶助費平均値テキスト"/>
        <xdr:cNvSpPr txBox="1"/>
      </xdr:nvSpPr>
      <xdr:spPr>
        <a:xfrm>
          <a:off x="4594860" y="16241395"/>
          <a:ext cx="593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textlink="">
      <xdr:nvSpPr>
        <xdr:cNvPr id="235" name="フローチャート: 判断 234"/>
        <xdr:cNvSpPr/>
      </xdr:nvSpPr>
      <xdr:spPr>
        <a:xfrm>
          <a:off x="449326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57785</xdr:rowOff>
    </xdr:from>
    <xdr:to xmlns:xdr="http://schemas.openxmlformats.org/drawingml/2006/spreadsheetDrawing">
      <xdr:col>19</xdr:col>
      <xdr:colOff>177800</xdr:colOff>
      <xdr:row>97</xdr:row>
      <xdr:rowOff>89535</xdr:rowOff>
    </xdr:to>
    <xdr:cxnSp macro="">
      <xdr:nvCxnSpPr>
        <xdr:cNvPr id="236" name="直線コネクタ 235"/>
        <xdr:cNvCxnSpPr/>
      </xdr:nvCxnSpPr>
      <xdr:spPr>
        <a:xfrm>
          <a:off x="2851150" y="16688435"/>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textlink="">
      <xdr:nvSpPr>
        <xdr:cNvPr id="237" name="フローチャート: 判断 236"/>
        <xdr:cNvSpPr/>
      </xdr:nvSpPr>
      <xdr:spPr>
        <a:xfrm>
          <a:off x="3674110" y="16567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8805" cy="254000"/>
    <xdr:sp textlink="">
      <xdr:nvSpPr>
        <xdr:cNvPr id="238" name="テキスト ボックス 237"/>
        <xdr:cNvSpPr txBox="1"/>
      </xdr:nvSpPr>
      <xdr:spPr>
        <a:xfrm>
          <a:off x="3429000" y="163423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57785</xdr:rowOff>
    </xdr:from>
    <xdr:to xmlns:xdr="http://schemas.openxmlformats.org/drawingml/2006/spreadsheetDrawing">
      <xdr:col>15</xdr:col>
      <xdr:colOff>50800</xdr:colOff>
      <xdr:row>97</xdr:row>
      <xdr:rowOff>102870</xdr:rowOff>
    </xdr:to>
    <xdr:cxnSp macro="">
      <xdr:nvCxnSpPr>
        <xdr:cNvPr id="239" name="直線コネクタ 238"/>
        <xdr:cNvCxnSpPr/>
      </xdr:nvCxnSpPr>
      <xdr:spPr>
        <a:xfrm flipV="1">
          <a:off x="1981200" y="1668843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textlink="">
      <xdr:nvSpPr>
        <xdr:cNvPr id="240" name="フローチャート: 判断 239"/>
        <xdr:cNvSpPr/>
      </xdr:nvSpPr>
      <xdr:spPr>
        <a:xfrm>
          <a:off x="280035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8805" cy="254000"/>
    <xdr:sp textlink="">
      <xdr:nvSpPr>
        <xdr:cNvPr id="241" name="テキスト ボックス 240"/>
        <xdr:cNvSpPr txBox="1"/>
      </xdr:nvSpPr>
      <xdr:spPr>
        <a:xfrm>
          <a:off x="2559050" y="163423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95250</xdr:rowOff>
    </xdr:from>
    <xdr:to xmlns:xdr="http://schemas.openxmlformats.org/drawingml/2006/spreadsheetDrawing">
      <xdr:col>10</xdr:col>
      <xdr:colOff>114300</xdr:colOff>
      <xdr:row>97</xdr:row>
      <xdr:rowOff>102870</xdr:rowOff>
    </xdr:to>
    <xdr:cxnSp macro="">
      <xdr:nvCxnSpPr>
        <xdr:cNvPr id="242" name="直線コネクタ 241"/>
        <xdr:cNvCxnSpPr/>
      </xdr:nvCxnSpPr>
      <xdr:spPr>
        <a:xfrm>
          <a:off x="1111250" y="1672590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textlink="">
      <xdr:nvSpPr>
        <xdr:cNvPr id="243" name="フローチャート: 判断 242"/>
        <xdr:cNvSpPr/>
      </xdr:nvSpPr>
      <xdr:spPr>
        <a:xfrm>
          <a:off x="19304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29590" cy="254000"/>
    <xdr:sp textlink="">
      <xdr:nvSpPr>
        <xdr:cNvPr id="244" name="テキスト ボックス 243"/>
        <xdr:cNvSpPr txBox="1"/>
      </xdr:nvSpPr>
      <xdr:spPr>
        <a:xfrm>
          <a:off x="1717675" y="163741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textlink="">
      <xdr:nvSpPr>
        <xdr:cNvPr id="245" name="フローチャート: 判断 244"/>
        <xdr:cNvSpPr/>
      </xdr:nvSpPr>
      <xdr:spPr>
        <a:xfrm>
          <a:off x="1060450" y="16604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29590" cy="259080"/>
    <xdr:sp textlink="">
      <xdr:nvSpPr>
        <xdr:cNvPr id="246" name="テキスト ボックス 245"/>
        <xdr:cNvSpPr txBox="1"/>
      </xdr:nvSpPr>
      <xdr:spPr>
        <a:xfrm>
          <a:off x="847725" y="1638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47" name="テキスト ボックス 246"/>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6920" cy="259080"/>
    <xdr:sp textlink="">
      <xdr:nvSpPr>
        <xdr:cNvPr id="248" name="テキスト ボックス 247"/>
        <xdr:cNvSpPr txBox="1"/>
      </xdr:nvSpPr>
      <xdr:spPr>
        <a:xfrm>
          <a:off x="35382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textlink="">
      <xdr:nvSpPr>
        <xdr:cNvPr id="249" name="テキスト ボックス 248"/>
        <xdr:cNvSpPr txBox="1"/>
      </xdr:nvSpPr>
      <xdr:spPr>
        <a:xfrm>
          <a:off x="26644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6920" cy="259080"/>
    <xdr:sp textlink="">
      <xdr:nvSpPr>
        <xdr:cNvPr id="250" name="テキスト ボックス 249"/>
        <xdr:cNvSpPr txBox="1"/>
      </xdr:nvSpPr>
      <xdr:spPr>
        <a:xfrm>
          <a:off x="17945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6920" cy="259080"/>
    <xdr:sp textlink="">
      <xdr:nvSpPr>
        <xdr:cNvPr id="251" name="テキスト ボックス 250"/>
        <xdr:cNvSpPr txBox="1"/>
      </xdr:nvSpPr>
      <xdr:spPr>
        <a:xfrm>
          <a:off x="9245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1270</xdr:rowOff>
    </xdr:from>
    <xdr:to xmlns:xdr="http://schemas.openxmlformats.org/drawingml/2006/spreadsheetDrawing">
      <xdr:col>24</xdr:col>
      <xdr:colOff>114300</xdr:colOff>
      <xdr:row>96</xdr:row>
      <xdr:rowOff>102870</xdr:rowOff>
    </xdr:to>
    <xdr:sp textlink="">
      <xdr:nvSpPr>
        <xdr:cNvPr id="252" name="楕円 251"/>
        <xdr:cNvSpPr/>
      </xdr:nvSpPr>
      <xdr:spPr>
        <a:xfrm>
          <a:off x="449326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151130</xdr:rowOff>
    </xdr:from>
    <xdr:ext cx="593725" cy="259080"/>
    <xdr:sp textlink="">
      <xdr:nvSpPr>
        <xdr:cNvPr id="253" name="扶助費該当値テキスト"/>
        <xdr:cNvSpPr txBox="1"/>
      </xdr:nvSpPr>
      <xdr:spPr>
        <a:xfrm>
          <a:off x="4594860" y="164388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textlink="">
      <xdr:nvSpPr>
        <xdr:cNvPr id="254" name="楕円 253"/>
        <xdr:cNvSpPr/>
      </xdr:nvSpPr>
      <xdr:spPr>
        <a:xfrm>
          <a:off x="3674110" y="16669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29590" cy="254000"/>
    <xdr:sp textlink="">
      <xdr:nvSpPr>
        <xdr:cNvPr id="255" name="テキスト ボックス 254"/>
        <xdr:cNvSpPr txBox="1"/>
      </xdr:nvSpPr>
      <xdr:spPr>
        <a:xfrm>
          <a:off x="3461385" y="1676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6985</xdr:rowOff>
    </xdr:from>
    <xdr:to xmlns:xdr="http://schemas.openxmlformats.org/drawingml/2006/spreadsheetDrawing">
      <xdr:col>15</xdr:col>
      <xdr:colOff>101600</xdr:colOff>
      <xdr:row>97</xdr:row>
      <xdr:rowOff>109220</xdr:rowOff>
    </xdr:to>
    <xdr:sp textlink="">
      <xdr:nvSpPr>
        <xdr:cNvPr id="256" name="楕円 255"/>
        <xdr:cNvSpPr/>
      </xdr:nvSpPr>
      <xdr:spPr>
        <a:xfrm>
          <a:off x="280035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99695</xdr:rowOff>
    </xdr:from>
    <xdr:ext cx="529590" cy="254000"/>
    <xdr:sp textlink="">
      <xdr:nvSpPr>
        <xdr:cNvPr id="257" name="テキスト ボックス 256"/>
        <xdr:cNvSpPr txBox="1"/>
      </xdr:nvSpPr>
      <xdr:spPr>
        <a:xfrm>
          <a:off x="2591435" y="16730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52070</xdr:rowOff>
    </xdr:from>
    <xdr:to xmlns:xdr="http://schemas.openxmlformats.org/drawingml/2006/spreadsheetDrawing">
      <xdr:col>10</xdr:col>
      <xdr:colOff>165100</xdr:colOff>
      <xdr:row>97</xdr:row>
      <xdr:rowOff>153670</xdr:rowOff>
    </xdr:to>
    <xdr:sp textlink="">
      <xdr:nvSpPr>
        <xdr:cNvPr id="258" name="楕円 257"/>
        <xdr:cNvSpPr/>
      </xdr:nvSpPr>
      <xdr:spPr>
        <a:xfrm>
          <a:off x="19304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144780</xdr:rowOff>
    </xdr:from>
    <xdr:ext cx="529590" cy="254000"/>
    <xdr:sp textlink="">
      <xdr:nvSpPr>
        <xdr:cNvPr id="259" name="テキスト ボックス 258"/>
        <xdr:cNvSpPr txBox="1"/>
      </xdr:nvSpPr>
      <xdr:spPr>
        <a:xfrm>
          <a:off x="171767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44450</xdr:rowOff>
    </xdr:from>
    <xdr:to xmlns:xdr="http://schemas.openxmlformats.org/drawingml/2006/spreadsheetDrawing">
      <xdr:col>6</xdr:col>
      <xdr:colOff>38100</xdr:colOff>
      <xdr:row>97</xdr:row>
      <xdr:rowOff>146050</xdr:rowOff>
    </xdr:to>
    <xdr:sp textlink="">
      <xdr:nvSpPr>
        <xdr:cNvPr id="260" name="楕円 259"/>
        <xdr:cNvSpPr/>
      </xdr:nvSpPr>
      <xdr:spPr>
        <a:xfrm>
          <a:off x="1060450" y="16675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137160</xdr:rowOff>
    </xdr:from>
    <xdr:ext cx="529590" cy="259080"/>
    <xdr:sp textlink="">
      <xdr:nvSpPr>
        <xdr:cNvPr id="261" name="テキスト ボックス 260"/>
        <xdr:cNvSpPr txBox="1"/>
      </xdr:nvSpPr>
      <xdr:spPr>
        <a:xfrm>
          <a:off x="847725" y="16767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textlink="">
      <xdr:nvSpPr>
        <xdr:cNvPr id="262" name="正方形/長方形 261"/>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textlink="">
      <xdr:nvSpPr>
        <xdr:cNvPr id="263" name="正方形/長方形 262"/>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textlink="">
      <xdr:nvSpPr>
        <xdr:cNvPr id="264" name="正方形/長方形 263"/>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textlink="">
      <xdr:nvSpPr>
        <xdr:cNvPr id="265" name="正方形/長方形 264"/>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textlink="">
      <xdr:nvSpPr>
        <xdr:cNvPr id="266" name="正方形/長方形 265"/>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textlink="">
      <xdr:nvSpPr>
        <xdr:cNvPr id="267" name="正方形/長方形 266"/>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textlink="">
      <xdr:nvSpPr>
        <xdr:cNvPr id="268" name="正方形/長方形 267"/>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textlink="">
      <xdr:nvSpPr>
        <xdr:cNvPr id="269" name="正方形/長方形 268"/>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4805" cy="229235"/>
    <xdr:sp textlink="">
      <xdr:nvSpPr>
        <xdr:cNvPr id="270" name="テキスト ボックス 269"/>
        <xdr:cNvSpPr txBox="1"/>
      </xdr:nvSpPr>
      <xdr:spPr>
        <a:xfrm>
          <a:off x="643636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1" name="直線コネクタ 270"/>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2" name="直線コネクタ 271"/>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8920" cy="264160"/>
    <xdr:sp textlink="">
      <xdr:nvSpPr>
        <xdr:cNvPr id="273" name="テキスト ボックス 272"/>
        <xdr:cNvSpPr txBox="1"/>
      </xdr:nvSpPr>
      <xdr:spPr>
        <a:xfrm>
          <a:off x="6229350" y="6591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4" name="直線コネクタ 273"/>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36830</xdr:rowOff>
    </xdr:from>
    <xdr:ext cx="595630" cy="269240"/>
    <xdr:sp textlink="">
      <xdr:nvSpPr>
        <xdr:cNvPr id="275" name="テキスト ボックス 274"/>
        <xdr:cNvSpPr txBox="1"/>
      </xdr:nvSpPr>
      <xdr:spPr>
        <a:xfrm>
          <a:off x="5890260" y="6209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76" name="直線コネクタ 275"/>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5630" cy="269240"/>
    <xdr:sp textlink="">
      <xdr:nvSpPr>
        <xdr:cNvPr id="277" name="テキスト ボックス 276"/>
        <xdr:cNvSpPr txBox="1"/>
      </xdr:nvSpPr>
      <xdr:spPr>
        <a:xfrm>
          <a:off x="589026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8" name="直線コネクタ 277"/>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135890</xdr:rowOff>
    </xdr:from>
    <xdr:ext cx="595630" cy="263525"/>
    <xdr:sp textlink="">
      <xdr:nvSpPr>
        <xdr:cNvPr id="279" name="テキスト ボックス 278"/>
        <xdr:cNvSpPr txBox="1"/>
      </xdr:nvSpPr>
      <xdr:spPr>
        <a:xfrm>
          <a:off x="5890260" y="545084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80" name="直線コネクタ 279"/>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95885</xdr:rowOff>
    </xdr:from>
    <xdr:ext cx="595630" cy="268605"/>
    <xdr:sp textlink="">
      <xdr:nvSpPr>
        <xdr:cNvPr id="281" name="テキスト ボックス 280"/>
        <xdr:cNvSpPr txBox="1"/>
      </xdr:nvSpPr>
      <xdr:spPr>
        <a:xfrm>
          <a:off x="5890260" y="5067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5630" cy="264160"/>
    <xdr:sp textlink="">
      <xdr:nvSpPr>
        <xdr:cNvPr id="283" name="テキスト ボックス 282"/>
        <xdr:cNvSpPr txBox="1"/>
      </xdr:nvSpPr>
      <xdr:spPr>
        <a:xfrm>
          <a:off x="5890260" y="468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textlink="">
      <xdr:nvSpPr>
        <xdr:cNvPr id="284"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119380</xdr:rowOff>
    </xdr:from>
    <xdr:to xmlns:xdr="http://schemas.openxmlformats.org/drawingml/2006/spreadsheetDrawing">
      <xdr:col>54</xdr:col>
      <xdr:colOff>186690</xdr:colOff>
      <xdr:row>38</xdr:row>
      <xdr:rowOff>83185</xdr:rowOff>
    </xdr:to>
    <xdr:cxnSp macro="">
      <xdr:nvCxnSpPr>
        <xdr:cNvPr id="285" name="直線コネクタ 284"/>
        <xdr:cNvCxnSpPr/>
      </xdr:nvCxnSpPr>
      <xdr:spPr>
        <a:xfrm flipV="1">
          <a:off x="10267950" y="526288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86995</xdr:rowOff>
    </xdr:from>
    <xdr:ext cx="529590" cy="264160"/>
    <xdr:sp textlink="">
      <xdr:nvSpPr>
        <xdr:cNvPr id="286" name="補助費等最小値テキスト"/>
        <xdr:cNvSpPr txBox="1"/>
      </xdr:nvSpPr>
      <xdr:spPr>
        <a:xfrm>
          <a:off x="10318750" y="66020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83185</xdr:rowOff>
    </xdr:from>
    <xdr:to xmlns:xdr="http://schemas.openxmlformats.org/drawingml/2006/spreadsheetDrawing">
      <xdr:col>55</xdr:col>
      <xdr:colOff>88900</xdr:colOff>
      <xdr:row>38</xdr:row>
      <xdr:rowOff>83185</xdr:rowOff>
    </xdr:to>
    <xdr:cxnSp macro="">
      <xdr:nvCxnSpPr>
        <xdr:cNvPr id="287" name="直線コネクタ 286"/>
        <xdr:cNvCxnSpPr/>
      </xdr:nvCxnSpPr>
      <xdr:spPr>
        <a:xfrm>
          <a:off x="10182860" y="65982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64135</xdr:rowOff>
    </xdr:from>
    <xdr:ext cx="593725" cy="263525"/>
    <xdr:sp textlink="">
      <xdr:nvSpPr>
        <xdr:cNvPr id="288" name="補助費等最大値テキスト"/>
        <xdr:cNvSpPr txBox="1"/>
      </xdr:nvSpPr>
      <xdr:spPr>
        <a:xfrm>
          <a:off x="10318750" y="503618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119380</xdr:rowOff>
    </xdr:from>
    <xdr:to xmlns:xdr="http://schemas.openxmlformats.org/drawingml/2006/spreadsheetDrawing">
      <xdr:col>55</xdr:col>
      <xdr:colOff>88900</xdr:colOff>
      <xdr:row>30</xdr:row>
      <xdr:rowOff>119380</xdr:rowOff>
    </xdr:to>
    <xdr:cxnSp macro="">
      <xdr:nvCxnSpPr>
        <xdr:cNvPr id="289" name="直線コネクタ 288"/>
        <xdr:cNvCxnSpPr/>
      </xdr:nvCxnSpPr>
      <xdr:spPr>
        <a:xfrm>
          <a:off x="10182860" y="5262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56515</xdr:rowOff>
    </xdr:from>
    <xdr:to xmlns:xdr="http://schemas.openxmlformats.org/drawingml/2006/spreadsheetDrawing">
      <xdr:col>55</xdr:col>
      <xdr:colOff>0</xdr:colOff>
      <xdr:row>35</xdr:row>
      <xdr:rowOff>132080</xdr:rowOff>
    </xdr:to>
    <xdr:cxnSp macro="">
      <xdr:nvCxnSpPr>
        <xdr:cNvPr id="290" name="直線コネクタ 289"/>
        <xdr:cNvCxnSpPr/>
      </xdr:nvCxnSpPr>
      <xdr:spPr>
        <a:xfrm>
          <a:off x="9448800" y="5714365"/>
          <a:ext cx="81915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104140</xdr:rowOff>
    </xdr:from>
    <xdr:ext cx="593725" cy="269240"/>
    <xdr:sp textlink="">
      <xdr:nvSpPr>
        <xdr:cNvPr id="291" name="補助費等平均値テキスト"/>
        <xdr:cNvSpPr txBox="1"/>
      </xdr:nvSpPr>
      <xdr:spPr>
        <a:xfrm>
          <a:off x="10318750" y="6276340"/>
          <a:ext cx="59372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126365</xdr:rowOff>
    </xdr:from>
    <xdr:to xmlns:xdr="http://schemas.openxmlformats.org/drawingml/2006/spreadsheetDrawing">
      <xdr:col>55</xdr:col>
      <xdr:colOff>50800</xdr:colOff>
      <xdr:row>37</xdr:row>
      <xdr:rowOff>53975</xdr:rowOff>
    </xdr:to>
    <xdr:sp textlink="">
      <xdr:nvSpPr>
        <xdr:cNvPr id="292" name="フローチャート: 判断 291"/>
        <xdr:cNvSpPr/>
      </xdr:nvSpPr>
      <xdr:spPr>
        <a:xfrm>
          <a:off x="10220960" y="62985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56515</xdr:rowOff>
    </xdr:from>
    <xdr:to xmlns:xdr="http://schemas.openxmlformats.org/drawingml/2006/spreadsheetDrawing">
      <xdr:col>50</xdr:col>
      <xdr:colOff>114300</xdr:colOff>
      <xdr:row>35</xdr:row>
      <xdr:rowOff>2540</xdr:rowOff>
    </xdr:to>
    <xdr:cxnSp macro="">
      <xdr:nvCxnSpPr>
        <xdr:cNvPr id="293" name="直線コネクタ 292"/>
        <xdr:cNvCxnSpPr/>
      </xdr:nvCxnSpPr>
      <xdr:spPr>
        <a:xfrm flipV="1">
          <a:off x="8578850" y="5714365"/>
          <a:ext cx="86995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91440</xdr:rowOff>
    </xdr:from>
    <xdr:to xmlns:xdr="http://schemas.openxmlformats.org/drawingml/2006/spreadsheetDrawing">
      <xdr:col>50</xdr:col>
      <xdr:colOff>165100</xdr:colOff>
      <xdr:row>35</xdr:row>
      <xdr:rowOff>19050</xdr:rowOff>
    </xdr:to>
    <xdr:sp textlink="">
      <xdr:nvSpPr>
        <xdr:cNvPr id="294" name="フローチャート: 判断 293"/>
        <xdr:cNvSpPr/>
      </xdr:nvSpPr>
      <xdr:spPr>
        <a:xfrm>
          <a:off x="9398000" y="5920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10160</xdr:rowOff>
    </xdr:from>
    <xdr:ext cx="598805" cy="264160"/>
    <xdr:sp textlink="">
      <xdr:nvSpPr>
        <xdr:cNvPr id="295" name="テキスト ボックス 294"/>
        <xdr:cNvSpPr txBox="1"/>
      </xdr:nvSpPr>
      <xdr:spPr>
        <a:xfrm>
          <a:off x="9152890" y="601091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2540</xdr:rowOff>
    </xdr:from>
    <xdr:to xmlns:xdr="http://schemas.openxmlformats.org/drawingml/2006/spreadsheetDrawing">
      <xdr:col>45</xdr:col>
      <xdr:colOff>177800</xdr:colOff>
      <xdr:row>35</xdr:row>
      <xdr:rowOff>107950</xdr:rowOff>
    </xdr:to>
    <xdr:cxnSp macro="">
      <xdr:nvCxnSpPr>
        <xdr:cNvPr id="296" name="直線コネクタ 295"/>
        <xdr:cNvCxnSpPr/>
      </xdr:nvCxnSpPr>
      <xdr:spPr>
        <a:xfrm flipV="1">
          <a:off x="7705090" y="6003290"/>
          <a:ext cx="87376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48895</xdr:rowOff>
    </xdr:from>
    <xdr:to xmlns:xdr="http://schemas.openxmlformats.org/drawingml/2006/spreadsheetDrawing">
      <xdr:col>46</xdr:col>
      <xdr:colOff>38100</xdr:colOff>
      <xdr:row>37</xdr:row>
      <xdr:rowOff>154940</xdr:rowOff>
    </xdr:to>
    <xdr:sp textlink="">
      <xdr:nvSpPr>
        <xdr:cNvPr id="297" name="フローチャート: 判断 296"/>
        <xdr:cNvSpPr/>
      </xdr:nvSpPr>
      <xdr:spPr>
        <a:xfrm>
          <a:off x="8528050" y="639254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145415</xdr:rowOff>
    </xdr:from>
    <xdr:ext cx="529590" cy="264160"/>
    <xdr:sp textlink="">
      <xdr:nvSpPr>
        <xdr:cNvPr id="298" name="テキスト ボックス 297"/>
        <xdr:cNvSpPr txBox="1"/>
      </xdr:nvSpPr>
      <xdr:spPr>
        <a:xfrm>
          <a:off x="8315325" y="648906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107950</xdr:rowOff>
    </xdr:from>
    <xdr:to xmlns:xdr="http://schemas.openxmlformats.org/drawingml/2006/spreadsheetDrawing">
      <xdr:col>41</xdr:col>
      <xdr:colOff>50800</xdr:colOff>
      <xdr:row>35</xdr:row>
      <xdr:rowOff>144145</xdr:rowOff>
    </xdr:to>
    <xdr:cxnSp macro="">
      <xdr:nvCxnSpPr>
        <xdr:cNvPr id="299" name="直線コネクタ 298"/>
        <xdr:cNvCxnSpPr/>
      </xdr:nvCxnSpPr>
      <xdr:spPr>
        <a:xfrm flipV="1">
          <a:off x="6835140" y="610870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0</xdr:rowOff>
    </xdr:to>
    <xdr:sp textlink="">
      <xdr:nvSpPr>
        <xdr:cNvPr id="300" name="フローチャート: 判断 299"/>
        <xdr:cNvSpPr/>
      </xdr:nvSpPr>
      <xdr:spPr>
        <a:xfrm>
          <a:off x="7654290" y="6416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168910</xdr:rowOff>
    </xdr:from>
    <xdr:ext cx="529590" cy="263525"/>
    <xdr:sp textlink="">
      <xdr:nvSpPr>
        <xdr:cNvPr id="301" name="テキスト ボックス 300"/>
        <xdr:cNvSpPr txBox="1"/>
      </xdr:nvSpPr>
      <xdr:spPr>
        <a:xfrm>
          <a:off x="7445375" y="65125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78105</xdr:rowOff>
    </xdr:from>
    <xdr:to xmlns:xdr="http://schemas.openxmlformats.org/drawingml/2006/spreadsheetDrawing">
      <xdr:col>36</xdr:col>
      <xdr:colOff>165100</xdr:colOff>
      <xdr:row>38</xdr:row>
      <xdr:rowOff>5080</xdr:rowOff>
    </xdr:to>
    <xdr:sp textlink="">
      <xdr:nvSpPr>
        <xdr:cNvPr id="302" name="フローチャート: 判断 301"/>
        <xdr:cNvSpPr/>
      </xdr:nvSpPr>
      <xdr:spPr>
        <a:xfrm>
          <a:off x="6784340" y="6421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171450</xdr:rowOff>
    </xdr:from>
    <xdr:ext cx="529590" cy="269240"/>
    <xdr:sp textlink="">
      <xdr:nvSpPr>
        <xdr:cNvPr id="303" name="テキスト ボックス 302"/>
        <xdr:cNvSpPr txBox="1"/>
      </xdr:nvSpPr>
      <xdr:spPr>
        <a:xfrm>
          <a:off x="6571615" y="65151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textlink="">
      <xdr:nvSpPr>
        <xdr:cNvPr id="304" name="テキスト ボックス 303"/>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6920" cy="269240"/>
    <xdr:sp textlink="">
      <xdr:nvSpPr>
        <xdr:cNvPr id="305" name="テキスト ボックス 304"/>
        <xdr:cNvSpPr txBox="1"/>
      </xdr:nvSpPr>
      <xdr:spPr>
        <a:xfrm>
          <a:off x="926211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6920" cy="269240"/>
    <xdr:sp textlink="">
      <xdr:nvSpPr>
        <xdr:cNvPr id="306" name="テキスト ボックス 305"/>
        <xdr:cNvSpPr txBox="1"/>
      </xdr:nvSpPr>
      <xdr:spPr>
        <a:xfrm>
          <a:off x="83921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6920" cy="269240"/>
    <xdr:sp textlink="">
      <xdr:nvSpPr>
        <xdr:cNvPr id="307" name="テキスト ボックス 306"/>
        <xdr:cNvSpPr txBox="1"/>
      </xdr:nvSpPr>
      <xdr:spPr>
        <a:xfrm>
          <a:off x="75184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6920" cy="269240"/>
    <xdr:sp textlink="">
      <xdr:nvSpPr>
        <xdr:cNvPr id="308" name="テキスト ボックス 307"/>
        <xdr:cNvSpPr txBox="1"/>
      </xdr:nvSpPr>
      <xdr:spPr>
        <a:xfrm>
          <a:off x="664845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79375</xdr:rowOff>
    </xdr:from>
    <xdr:to xmlns:xdr="http://schemas.openxmlformats.org/drawingml/2006/spreadsheetDrawing">
      <xdr:col>55</xdr:col>
      <xdr:colOff>50800</xdr:colOff>
      <xdr:row>36</xdr:row>
      <xdr:rowOff>6985</xdr:rowOff>
    </xdr:to>
    <xdr:sp textlink="">
      <xdr:nvSpPr>
        <xdr:cNvPr id="309" name="楕円 308"/>
        <xdr:cNvSpPr/>
      </xdr:nvSpPr>
      <xdr:spPr>
        <a:xfrm>
          <a:off x="10220960" y="6080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102870</xdr:rowOff>
    </xdr:from>
    <xdr:ext cx="593725" cy="269240"/>
    <xdr:sp textlink="">
      <xdr:nvSpPr>
        <xdr:cNvPr id="310" name="補助費等該当値テキスト"/>
        <xdr:cNvSpPr txBox="1"/>
      </xdr:nvSpPr>
      <xdr:spPr>
        <a:xfrm>
          <a:off x="10318750" y="59321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3810</xdr:rowOff>
    </xdr:from>
    <xdr:to xmlns:xdr="http://schemas.openxmlformats.org/drawingml/2006/spreadsheetDrawing">
      <xdr:col>50</xdr:col>
      <xdr:colOff>165100</xdr:colOff>
      <xdr:row>33</xdr:row>
      <xdr:rowOff>109855</xdr:rowOff>
    </xdr:to>
    <xdr:sp textlink="">
      <xdr:nvSpPr>
        <xdr:cNvPr id="311" name="楕円 310"/>
        <xdr:cNvSpPr/>
      </xdr:nvSpPr>
      <xdr:spPr>
        <a:xfrm>
          <a:off x="9398000" y="56616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126365</xdr:rowOff>
    </xdr:from>
    <xdr:ext cx="598805" cy="268605"/>
    <xdr:sp textlink="">
      <xdr:nvSpPr>
        <xdr:cNvPr id="312" name="テキスト ボックス 311"/>
        <xdr:cNvSpPr txBox="1"/>
      </xdr:nvSpPr>
      <xdr:spPr>
        <a:xfrm>
          <a:off x="9152890" y="544131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127635</xdr:rowOff>
    </xdr:from>
    <xdr:to xmlns:xdr="http://schemas.openxmlformats.org/drawingml/2006/spreadsheetDrawing">
      <xdr:col>46</xdr:col>
      <xdr:colOff>38100</xdr:colOff>
      <xdr:row>35</xdr:row>
      <xdr:rowOff>55245</xdr:rowOff>
    </xdr:to>
    <xdr:sp textlink="">
      <xdr:nvSpPr>
        <xdr:cNvPr id="313" name="楕円 312"/>
        <xdr:cNvSpPr/>
      </xdr:nvSpPr>
      <xdr:spPr>
        <a:xfrm>
          <a:off x="8528050" y="59569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72390</xdr:rowOff>
    </xdr:from>
    <xdr:ext cx="598805" cy="269240"/>
    <xdr:sp textlink="">
      <xdr:nvSpPr>
        <xdr:cNvPr id="314" name="テキスト ボックス 313"/>
        <xdr:cNvSpPr txBox="1"/>
      </xdr:nvSpPr>
      <xdr:spPr>
        <a:xfrm>
          <a:off x="8282940" y="57302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55245</xdr:rowOff>
    </xdr:from>
    <xdr:to xmlns:xdr="http://schemas.openxmlformats.org/drawingml/2006/spreadsheetDrawing">
      <xdr:col>41</xdr:col>
      <xdr:colOff>101600</xdr:colOff>
      <xdr:row>35</xdr:row>
      <xdr:rowOff>160655</xdr:rowOff>
    </xdr:to>
    <xdr:sp textlink="">
      <xdr:nvSpPr>
        <xdr:cNvPr id="315" name="楕円 314"/>
        <xdr:cNvSpPr/>
      </xdr:nvSpPr>
      <xdr:spPr>
        <a:xfrm>
          <a:off x="7654290" y="60559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0</xdr:rowOff>
    </xdr:from>
    <xdr:ext cx="598805" cy="269240"/>
    <xdr:sp textlink="">
      <xdr:nvSpPr>
        <xdr:cNvPr id="316" name="テキスト ボックス 315"/>
        <xdr:cNvSpPr txBox="1"/>
      </xdr:nvSpPr>
      <xdr:spPr>
        <a:xfrm>
          <a:off x="7412990" y="58293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90805</xdr:rowOff>
    </xdr:from>
    <xdr:to xmlns:xdr="http://schemas.openxmlformats.org/drawingml/2006/spreadsheetDrawing">
      <xdr:col>36</xdr:col>
      <xdr:colOff>165100</xdr:colOff>
      <xdr:row>36</xdr:row>
      <xdr:rowOff>18415</xdr:rowOff>
    </xdr:to>
    <xdr:sp textlink="">
      <xdr:nvSpPr>
        <xdr:cNvPr id="317" name="楕円 316"/>
        <xdr:cNvSpPr/>
      </xdr:nvSpPr>
      <xdr:spPr>
        <a:xfrm>
          <a:off x="6784340" y="6091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35560</xdr:rowOff>
    </xdr:from>
    <xdr:ext cx="598805" cy="269240"/>
    <xdr:sp textlink="">
      <xdr:nvSpPr>
        <xdr:cNvPr id="318" name="テキスト ボックス 317"/>
        <xdr:cNvSpPr txBox="1"/>
      </xdr:nvSpPr>
      <xdr:spPr>
        <a:xfrm>
          <a:off x="6539230" y="586486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textlink="">
      <xdr:nvSpPr>
        <xdr:cNvPr id="319" name="正方形/長方形 318"/>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textlink="">
      <xdr:nvSpPr>
        <xdr:cNvPr id="320" name="正方形/長方形 319"/>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textlink="">
      <xdr:nvSpPr>
        <xdr:cNvPr id="321" name="正方形/長方形 320"/>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textlink="">
      <xdr:nvSpPr>
        <xdr:cNvPr id="322" name="正方形/長方形 321"/>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textlink="">
      <xdr:nvSpPr>
        <xdr:cNvPr id="323" name="正方形/長方形 322"/>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textlink="">
      <xdr:nvSpPr>
        <xdr:cNvPr id="324" name="正方形/長方形 323"/>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textlink="">
      <xdr:nvSpPr>
        <xdr:cNvPr id="325" name="正方形/長方形 324"/>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textlink="">
      <xdr:nvSpPr>
        <xdr:cNvPr id="326" name="正方形/長方形 325"/>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4805" cy="229235"/>
    <xdr:sp textlink="">
      <xdr:nvSpPr>
        <xdr:cNvPr id="327" name="テキスト ボックス 326"/>
        <xdr:cNvSpPr txBox="1"/>
      </xdr:nvSpPr>
      <xdr:spPr>
        <a:xfrm>
          <a:off x="643636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8" name="直線コネクタ 327"/>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145415</xdr:rowOff>
    </xdr:from>
    <xdr:to xmlns:xdr="http://schemas.openxmlformats.org/drawingml/2006/spreadsheetDrawing">
      <xdr:col>59</xdr:col>
      <xdr:colOff>50800</xdr:colOff>
      <xdr:row>58</xdr:row>
      <xdr:rowOff>145415</xdr:rowOff>
    </xdr:to>
    <xdr:cxnSp macro="">
      <xdr:nvCxnSpPr>
        <xdr:cNvPr id="329" name="直線コネクタ 328"/>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8920" cy="269240"/>
    <xdr:sp textlink="">
      <xdr:nvSpPr>
        <xdr:cNvPr id="330" name="テキスト ボックス 329"/>
        <xdr:cNvSpPr txBox="1"/>
      </xdr:nvSpPr>
      <xdr:spPr>
        <a:xfrm>
          <a:off x="622935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1" name="直線コネクタ 330"/>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56515</xdr:rowOff>
    </xdr:from>
    <xdr:ext cx="595630" cy="264160"/>
    <xdr:sp textlink="">
      <xdr:nvSpPr>
        <xdr:cNvPr id="332" name="テキスト ボックス 331"/>
        <xdr:cNvSpPr txBox="1"/>
      </xdr:nvSpPr>
      <xdr:spPr>
        <a:xfrm>
          <a:off x="5890260" y="9486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33" name="直線コネクタ 332"/>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116205</xdr:rowOff>
    </xdr:from>
    <xdr:ext cx="595630" cy="269240"/>
    <xdr:sp textlink="">
      <xdr:nvSpPr>
        <xdr:cNvPr id="334" name="テキスト ボックス 333"/>
        <xdr:cNvSpPr txBox="1"/>
      </xdr:nvSpPr>
      <xdr:spPr>
        <a:xfrm>
          <a:off x="589026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145415</xdr:rowOff>
    </xdr:from>
    <xdr:to xmlns:xdr="http://schemas.openxmlformats.org/drawingml/2006/spreadsheetDrawing">
      <xdr:col>59</xdr:col>
      <xdr:colOff>50800</xdr:colOff>
      <xdr:row>50</xdr:row>
      <xdr:rowOff>145415</xdr:rowOff>
    </xdr:to>
    <xdr:cxnSp macro="">
      <xdr:nvCxnSpPr>
        <xdr:cNvPr id="335" name="直線コネクタ 334"/>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95630" cy="269240"/>
    <xdr:sp textlink="">
      <xdr:nvSpPr>
        <xdr:cNvPr id="336" name="テキスト ボックス 335"/>
        <xdr:cNvSpPr txBox="1"/>
      </xdr:nvSpPr>
      <xdr:spPr>
        <a:xfrm>
          <a:off x="589026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7" name="直線コネクタ 336"/>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5630" cy="264160"/>
    <xdr:sp textlink="">
      <xdr:nvSpPr>
        <xdr:cNvPr id="338" name="テキスト ボックス 337"/>
        <xdr:cNvSpPr txBox="1"/>
      </xdr:nvSpPr>
      <xdr:spPr>
        <a:xfrm>
          <a:off x="5890260" y="811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textlink="">
      <xdr:nvSpPr>
        <xdr:cNvPr id="339"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81915</xdr:rowOff>
    </xdr:from>
    <xdr:to xmlns:xdr="http://schemas.openxmlformats.org/drawingml/2006/spreadsheetDrawing">
      <xdr:col>54</xdr:col>
      <xdr:colOff>186690</xdr:colOff>
      <xdr:row>58</xdr:row>
      <xdr:rowOff>59055</xdr:rowOff>
    </xdr:to>
    <xdr:cxnSp macro="">
      <xdr:nvCxnSpPr>
        <xdr:cNvPr id="340" name="直線コネクタ 339"/>
        <xdr:cNvCxnSpPr/>
      </xdr:nvCxnSpPr>
      <xdr:spPr>
        <a:xfrm flipV="1">
          <a:off x="10267950" y="882586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63500</xdr:rowOff>
    </xdr:from>
    <xdr:ext cx="529590" cy="263525"/>
    <xdr:sp textlink="">
      <xdr:nvSpPr>
        <xdr:cNvPr id="341" name="普通建設事業費最小値テキスト"/>
        <xdr:cNvSpPr txBox="1"/>
      </xdr:nvSpPr>
      <xdr:spPr>
        <a:xfrm>
          <a:off x="10318750" y="1000760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59055</xdr:rowOff>
    </xdr:from>
    <xdr:to xmlns:xdr="http://schemas.openxmlformats.org/drawingml/2006/spreadsheetDrawing">
      <xdr:col>55</xdr:col>
      <xdr:colOff>88900</xdr:colOff>
      <xdr:row>58</xdr:row>
      <xdr:rowOff>59055</xdr:rowOff>
    </xdr:to>
    <xdr:cxnSp macro="">
      <xdr:nvCxnSpPr>
        <xdr:cNvPr id="342" name="直線コネクタ 341"/>
        <xdr:cNvCxnSpPr/>
      </xdr:nvCxnSpPr>
      <xdr:spPr>
        <a:xfrm>
          <a:off x="10182860" y="10003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26035</xdr:rowOff>
    </xdr:from>
    <xdr:ext cx="593725" cy="268605"/>
    <xdr:sp textlink="">
      <xdr:nvSpPr>
        <xdr:cNvPr id="343" name="普通建設事業費最大値テキスト"/>
        <xdr:cNvSpPr txBox="1"/>
      </xdr:nvSpPr>
      <xdr:spPr>
        <a:xfrm>
          <a:off x="10318750" y="8598535"/>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81915</xdr:rowOff>
    </xdr:from>
    <xdr:to xmlns:xdr="http://schemas.openxmlformats.org/drawingml/2006/spreadsheetDrawing">
      <xdr:col>55</xdr:col>
      <xdr:colOff>88900</xdr:colOff>
      <xdr:row>51</xdr:row>
      <xdr:rowOff>81915</xdr:rowOff>
    </xdr:to>
    <xdr:cxnSp macro="">
      <xdr:nvCxnSpPr>
        <xdr:cNvPr id="344" name="直線コネクタ 343"/>
        <xdr:cNvCxnSpPr/>
      </xdr:nvCxnSpPr>
      <xdr:spPr>
        <a:xfrm>
          <a:off x="10182860" y="8825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171450</xdr:rowOff>
    </xdr:from>
    <xdr:to xmlns:xdr="http://schemas.openxmlformats.org/drawingml/2006/spreadsheetDrawing">
      <xdr:col>55</xdr:col>
      <xdr:colOff>0</xdr:colOff>
      <xdr:row>56</xdr:row>
      <xdr:rowOff>21590</xdr:rowOff>
    </xdr:to>
    <xdr:cxnSp macro="">
      <xdr:nvCxnSpPr>
        <xdr:cNvPr id="345" name="直線コネクタ 344"/>
        <xdr:cNvCxnSpPr/>
      </xdr:nvCxnSpPr>
      <xdr:spPr>
        <a:xfrm>
          <a:off x="9448800" y="9601200"/>
          <a:ext cx="8191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146050</xdr:rowOff>
    </xdr:from>
    <xdr:ext cx="529590" cy="264160"/>
    <xdr:sp textlink="">
      <xdr:nvSpPr>
        <xdr:cNvPr id="346" name="普通建設事業費平均値テキスト"/>
        <xdr:cNvSpPr txBox="1"/>
      </xdr:nvSpPr>
      <xdr:spPr>
        <a:xfrm>
          <a:off x="10318750" y="957580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168275</xdr:rowOff>
    </xdr:from>
    <xdr:to xmlns:xdr="http://schemas.openxmlformats.org/drawingml/2006/spreadsheetDrawing">
      <xdr:col>55</xdr:col>
      <xdr:colOff>50800</xdr:colOff>
      <xdr:row>56</xdr:row>
      <xdr:rowOff>95250</xdr:rowOff>
    </xdr:to>
    <xdr:sp textlink="">
      <xdr:nvSpPr>
        <xdr:cNvPr id="347" name="フローチャート: 判断 346"/>
        <xdr:cNvSpPr/>
      </xdr:nvSpPr>
      <xdr:spPr>
        <a:xfrm>
          <a:off x="10220960" y="95980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13970</xdr:rowOff>
    </xdr:from>
    <xdr:to xmlns:xdr="http://schemas.openxmlformats.org/drawingml/2006/spreadsheetDrawing">
      <xdr:col>50</xdr:col>
      <xdr:colOff>114300</xdr:colOff>
      <xdr:row>55</xdr:row>
      <xdr:rowOff>171450</xdr:rowOff>
    </xdr:to>
    <xdr:cxnSp macro="">
      <xdr:nvCxnSpPr>
        <xdr:cNvPr id="348" name="直線コネクタ 347"/>
        <xdr:cNvCxnSpPr/>
      </xdr:nvCxnSpPr>
      <xdr:spPr>
        <a:xfrm>
          <a:off x="8578850" y="9272270"/>
          <a:ext cx="86995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8890</xdr:rowOff>
    </xdr:from>
    <xdr:to xmlns:xdr="http://schemas.openxmlformats.org/drawingml/2006/spreadsheetDrawing">
      <xdr:col>50</xdr:col>
      <xdr:colOff>165100</xdr:colOff>
      <xdr:row>56</xdr:row>
      <xdr:rowOff>114300</xdr:rowOff>
    </xdr:to>
    <xdr:sp textlink="">
      <xdr:nvSpPr>
        <xdr:cNvPr id="349" name="フローチャート: 判断 348"/>
        <xdr:cNvSpPr/>
      </xdr:nvSpPr>
      <xdr:spPr>
        <a:xfrm>
          <a:off x="9398000" y="96100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104775</xdr:rowOff>
    </xdr:from>
    <xdr:ext cx="529590" cy="269240"/>
    <xdr:sp textlink="">
      <xdr:nvSpPr>
        <xdr:cNvPr id="350" name="テキスト ボックス 349"/>
        <xdr:cNvSpPr txBox="1"/>
      </xdr:nvSpPr>
      <xdr:spPr>
        <a:xfrm>
          <a:off x="9185275" y="970597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13970</xdr:rowOff>
    </xdr:from>
    <xdr:to xmlns:xdr="http://schemas.openxmlformats.org/drawingml/2006/spreadsheetDrawing">
      <xdr:col>45</xdr:col>
      <xdr:colOff>177800</xdr:colOff>
      <xdr:row>55</xdr:row>
      <xdr:rowOff>40640</xdr:rowOff>
    </xdr:to>
    <xdr:cxnSp macro="">
      <xdr:nvCxnSpPr>
        <xdr:cNvPr id="351" name="直線コネクタ 350"/>
        <xdr:cNvCxnSpPr/>
      </xdr:nvCxnSpPr>
      <xdr:spPr>
        <a:xfrm flipV="1">
          <a:off x="7705090" y="9272270"/>
          <a:ext cx="87376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107315</xdr:rowOff>
    </xdr:to>
    <xdr:sp textlink="">
      <xdr:nvSpPr>
        <xdr:cNvPr id="352" name="フローチャート: 判断 351"/>
        <xdr:cNvSpPr/>
      </xdr:nvSpPr>
      <xdr:spPr>
        <a:xfrm>
          <a:off x="8528050" y="96031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98425</xdr:rowOff>
    </xdr:from>
    <xdr:ext cx="529590" cy="263525"/>
    <xdr:sp textlink="">
      <xdr:nvSpPr>
        <xdr:cNvPr id="353" name="テキスト ボックス 352"/>
        <xdr:cNvSpPr txBox="1"/>
      </xdr:nvSpPr>
      <xdr:spPr>
        <a:xfrm>
          <a:off x="8315325" y="969962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40640</xdr:rowOff>
    </xdr:from>
    <xdr:to xmlns:xdr="http://schemas.openxmlformats.org/drawingml/2006/spreadsheetDrawing">
      <xdr:col>41</xdr:col>
      <xdr:colOff>50800</xdr:colOff>
      <xdr:row>55</xdr:row>
      <xdr:rowOff>90170</xdr:rowOff>
    </xdr:to>
    <xdr:cxnSp macro="">
      <xdr:nvCxnSpPr>
        <xdr:cNvPr id="354" name="直線コネクタ 353"/>
        <xdr:cNvCxnSpPr/>
      </xdr:nvCxnSpPr>
      <xdr:spPr>
        <a:xfrm flipV="1">
          <a:off x="6835140" y="947039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44450</xdr:rowOff>
    </xdr:from>
    <xdr:to xmlns:xdr="http://schemas.openxmlformats.org/drawingml/2006/spreadsheetDrawing">
      <xdr:col>41</xdr:col>
      <xdr:colOff>101600</xdr:colOff>
      <xdr:row>56</xdr:row>
      <xdr:rowOff>149860</xdr:rowOff>
    </xdr:to>
    <xdr:sp textlink="">
      <xdr:nvSpPr>
        <xdr:cNvPr id="355" name="フローチャート: 判断 354"/>
        <xdr:cNvSpPr/>
      </xdr:nvSpPr>
      <xdr:spPr>
        <a:xfrm>
          <a:off x="7654290" y="9645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140335</xdr:rowOff>
    </xdr:from>
    <xdr:ext cx="529590" cy="269240"/>
    <xdr:sp textlink="">
      <xdr:nvSpPr>
        <xdr:cNvPr id="356" name="テキスト ボックス 355"/>
        <xdr:cNvSpPr txBox="1"/>
      </xdr:nvSpPr>
      <xdr:spPr>
        <a:xfrm>
          <a:off x="7445375" y="974153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25400</xdr:rowOff>
    </xdr:from>
    <xdr:to xmlns:xdr="http://schemas.openxmlformats.org/drawingml/2006/spreadsheetDrawing">
      <xdr:col>36</xdr:col>
      <xdr:colOff>165100</xdr:colOff>
      <xdr:row>56</xdr:row>
      <xdr:rowOff>130810</xdr:rowOff>
    </xdr:to>
    <xdr:sp textlink="">
      <xdr:nvSpPr>
        <xdr:cNvPr id="357" name="フローチャート: 判断 356"/>
        <xdr:cNvSpPr/>
      </xdr:nvSpPr>
      <xdr:spPr>
        <a:xfrm>
          <a:off x="6784340" y="9626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121920</xdr:rowOff>
    </xdr:from>
    <xdr:ext cx="529590" cy="264160"/>
    <xdr:sp textlink="">
      <xdr:nvSpPr>
        <xdr:cNvPr id="358" name="テキスト ボックス 357"/>
        <xdr:cNvSpPr txBox="1"/>
      </xdr:nvSpPr>
      <xdr:spPr>
        <a:xfrm>
          <a:off x="6571615" y="972312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textlink="">
      <xdr:nvSpPr>
        <xdr:cNvPr id="359" name="テキスト ボックス 358"/>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6920" cy="269240"/>
    <xdr:sp textlink="">
      <xdr:nvSpPr>
        <xdr:cNvPr id="360" name="テキスト ボックス 359"/>
        <xdr:cNvSpPr txBox="1"/>
      </xdr:nvSpPr>
      <xdr:spPr>
        <a:xfrm>
          <a:off x="926211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6920" cy="269240"/>
    <xdr:sp textlink="">
      <xdr:nvSpPr>
        <xdr:cNvPr id="361" name="テキスト ボックス 360"/>
        <xdr:cNvSpPr txBox="1"/>
      </xdr:nvSpPr>
      <xdr:spPr>
        <a:xfrm>
          <a:off x="83921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6920" cy="269240"/>
    <xdr:sp textlink="">
      <xdr:nvSpPr>
        <xdr:cNvPr id="362" name="テキスト ボックス 361"/>
        <xdr:cNvSpPr txBox="1"/>
      </xdr:nvSpPr>
      <xdr:spPr>
        <a:xfrm>
          <a:off x="75184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6920" cy="269240"/>
    <xdr:sp textlink="">
      <xdr:nvSpPr>
        <xdr:cNvPr id="363" name="テキスト ボックス 362"/>
        <xdr:cNvSpPr txBox="1"/>
      </xdr:nvSpPr>
      <xdr:spPr>
        <a:xfrm>
          <a:off x="664845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147320</xdr:rowOff>
    </xdr:from>
    <xdr:to xmlns:xdr="http://schemas.openxmlformats.org/drawingml/2006/spreadsheetDrawing">
      <xdr:col>55</xdr:col>
      <xdr:colOff>50800</xdr:colOff>
      <xdr:row>56</xdr:row>
      <xdr:rowOff>74930</xdr:rowOff>
    </xdr:to>
    <xdr:sp textlink="">
      <xdr:nvSpPr>
        <xdr:cNvPr id="364" name="楕円 363"/>
        <xdr:cNvSpPr/>
      </xdr:nvSpPr>
      <xdr:spPr>
        <a:xfrm>
          <a:off x="10220960" y="95770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170815</xdr:rowOff>
    </xdr:from>
    <xdr:ext cx="593725" cy="263525"/>
    <xdr:sp textlink="">
      <xdr:nvSpPr>
        <xdr:cNvPr id="365" name="普通建設事業費該当値テキスト"/>
        <xdr:cNvSpPr txBox="1"/>
      </xdr:nvSpPr>
      <xdr:spPr>
        <a:xfrm>
          <a:off x="10318750" y="942911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119380</xdr:rowOff>
    </xdr:from>
    <xdr:to xmlns:xdr="http://schemas.openxmlformats.org/drawingml/2006/spreadsheetDrawing">
      <xdr:col>50</xdr:col>
      <xdr:colOff>165100</xdr:colOff>
      <xdr:row>56</xdr:row>
      <xdr:rowOff>46990</xdr:rowOff>
    </xdr:to>
    <xdr:sp textlink="">
      <xdr:nvSpPr>
        <xdr:cNvPr id="366" name="楕円 365"/>
        <xdr:cNvSpPr/>
      </xdr:nvSpPr>
      <xdr:spPr>
        <a:xfrm>
          <a:off x="9398000" y="9549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64135</xdr:rowOff>
    </xdr:from>
    <xdr:ext cx="598805" cy="263525"/>
    <xdr:sp textlink="">
      <xdr:nvSpPr>
        <xdr:cNvPr id="367" name="テキスト ボックス 366"/>
        <xdr:cNvSpPr txBox="1"/>
      </xdr:nvSpPr>
      <xdr:spPr>
        <a:xfrm>
          <a:off x="9152890" y="932243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139065</xdr:rowOff>
    </xdr:from>
    <xdr:to xmlns:xdr="http://schemas.openxmlformats.org/drawingml/2006/spreadsheetDrawing">
      <xdr:col>46</xdr:col>
      <xdr:colOff>38100</xdr:colOff>
      <xdr:row>54</xdr:row>
      <xdr:rowOff>66675</xdr:rowOff>
    </xdr:to>
    <xdr:sp textlink="">
      <xdr:nvSpPr>
        <xdr:cNvPr id="368" name="楕円 367"/>
        <xdr:cNvSpPr/>
      </xdr:nvSpPr>
      <xdr:spPr>
        <a:xfrm>
          <a:off x="8528050" y="92259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83820</xdr:rowOff>
    </xdr:from>
    <xdr:ext cx="598805" cy="269240"/>
    <xdr:sp textlink="">
      <xdr:nvSpPr>
        <xdr:cNvPr id="369" name="テキスト ボックス 368"/>
        <xdr:cNvSpPr txBox="1"/>
      </xdr:nvSpPr>
      <xdr:spPr>
        <a:xfrm>
          <a:off x="8282940" y="89992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165100</xdr:rowOff>
    </xdr:from>
    <xdr:to xmlns:xdr="http://schemas.openxmlformats.org/drawingml/2006/spreadsheetDrawing">
      <xdr:col>41</xdr:col>
      <xdr:colOff>101600</xdr:colOff>
      <xdr:row>55</xdr:row>
      <xdr:rowOff>92710</xdr:rowOff>
    </xdr:to>
    <xdr:sp textlink="">
      <xdr:nvSpPr>
        <xdr:cNvPr id="370" name="楕円 369"/>
        <xdr:cNvSpPr/>
      </xdr:nvSpPr>
      <xdr:spPr>
        <a:xfrm>
          <a:off x="7654290" y="9423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110490</xdr:rowOff>
    </xdr:from>
    <xdr:ext cx="598805" cy="264160"/>
    <xdr:sp textlink="">
      <xdr:nvSpPr>
        <xdr:cNvPr id="371" name="テキスト ボックス 370"/>
        <xdr:cNvSpPr txBox="1"/>
      </xdr:nvSpPr>
      <xdr:spPr>
        <a:xfrm>
          <a:off x="7412990" y="919734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143510</xdr:rowOff>
    </xdr:to>
    <xdr:sp textlink="">
      <xdr:nvSpPr>
        <xdr:cNvPr id="372" name="楕円 371"/>
        <xdr:cNvSpPr/>
      </xdr:nvSpPr>
      <xdr:spPr>
        <a:xfrm>
          <a:off x="6784340" y="94672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160020</xdr:rowOff>
    </xdr:from>
    <xdr:ext cx="598805" cy="269240"/>
    <xdr:sp textlink="">
      <xdr:nvSpPr>
        <xdr:cNvPr id="373" name="テキスト ボックス 372"/>
        <xdr:cNvSpPr txBox="1"/>
      </xdr:nvSpPr>
      <xdr:spPr>
        <a:xfrm>
          <a:off x="6539230" y="924687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textlink="">
      <xdr:nvSpPr>
        <xdr:cNvPr id="374" name="正方形/長方形 373"/>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textlink="">
      <xdr:nvSpPr>
        <xdr:cNvPr id="375" name="正方形/長方形 374"/>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textlink="">
      <xdr:nvSpPr>
        <xdr:cNvPr id="376" name="正方形/長方形 375"/>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textlink="">
      <xdr:nvSpPr>
        <xdr:cNvPr id="377" name="正方形/長方形 376"/>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textlink="">
      <xdr:nvSpPr>
        <xdr:cNvPr id="378" name="正方形/長方形 377"/>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textlink="">
      <xdr:nvSpPr>
        <xdr:cNvPr id="379" name="正方形/長方形 378"/>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textlink="">
      <xdr:nvSpPr>
        <xdr:cNvPr id="380" name="正方形/長方形 379"/>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textlink="">
      <xdr:nvSpPr>
        <xdr:cNvPr id="381" name="正方形/長方形 380"/>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4805" cy="229235"/>
    <xdr:sp textlink="">
      <xdr:nvSpPr>
        <xdr:cNvPr id="382" name="テキスト ボックス 381"/>
        <xdr:cNvSpPr txBox="1"/>
      </xdr:nvSpPr>
      <xdr:spPr>
        <a:xfrm>
          <a:off x="643636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3" name="直線コネクタ 382"/>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26035</xdr:rowOff>
    </xdr:from>
    <xdr:to xmlns:xdr="http://schemas.openxmlformats.org/drawingml/2006/spreadsheetDrawing">
      <xdr:col>59</xdr:col>
      <xdr:colOff>50800</xdr:colOff>
      <xdr:row>78</xdr:row>
      <xdr:rowOff>26035</xdr:rowOff>
    </xdr:to>
    <xdr:cxnSp macro="">
      <xdr:nvCxnSpPr>
        <xdr:cNvPr id="384" name="直線コネクタ 383"/>
        <xdr:cNvCxnSpPr/>
      </xdr:nvCxnSpPr>
      <xdr:spPr>
        <a:xfrm>
          <a:off x="6474460" y="133991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56515</xdr:rowOff>
    </xdr:from>
    <xdr:ext cx="248920" cy="264160"/>
    <xdr:sp textlink="">
      <xdr:nvSpPr>
        <xdr:cNvPr id="385" name="テキスト ボックス 384"/>
        <xdr:cNvSpPr txBox="1"/>
      </xdr:nvSpPr>
      <xdr:spPr>
        <a:xfrm>
          <a:off x="6229350" y="132581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86" name="直線コネクタ 385"/>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69240"/>
    <xdr:sp textlink="">
      <xdr:nvSpPr>
        <xdr:cNvPr id="387" name="テキスト ボックス 386"/>
        <xdr:cNvSpPr txBox="1"/>
      </xdr:nvSpPr>
      <xdr:spPr>
        <a:xfrm>
          <a:off x="589026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86360</xdr:rowOff>
    </xdr:from>
    <xdr:to xmlns:xdr="http://schemas.openxmlformats.org/drawingml/2006/spreadsheetDrawing">
      <xdr:col>59</xdr:col>
      <xdr:colOff>50800</xdr:colOff>
      <xdr:row>71</xdr:row>
      <xdr:rowOff>86360</xdr:rowOff>
    </xdr:to>
    <xdr:cxnSp macro="">
      <xdr:nvCxnSpPr>
        <xdr:cNvPr id="388" name="直線コネクタ 387"/>
        <xdr:cNvCxnSpPr/>
      </xdr:nvCxnSpPr>
      <xdr:spPr>
        <a:xfrm>
          <a:off x="6474460" y="12259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116205</xdr:rowOff>
    </xdr:from>
    <xdr:ext cx="595630" cy="269240"/>
    <xdr:sp textlink="">
      <xdr:nvSpPr>
        <xdr:cNvPr id="389" name="テキスト ボックス 388"/>
        <xdr:cNvSpPr txBox="1"/>
      </xdr:nvSpPr>
      <xdr:spPr>
        <a:xfrm>
          <a:off x="5890260" y="12117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0" name="直線コネクタ 389"/>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5630" cy="264160"/>
    <xdr:sp textlink="">
      <xdr:nvSpPr>
        <xdr:cNvPr id="391" name="テキスト ボックス 390"/>
        <xdr:cNvSpPr txBox="1"/>
      </xdr:nvSpPr>
      <xdr:spPr>
        <a:xfrm>
          <a:off x="589026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textlink="">
      <xdr:nvSpPr>
        <xdr:cNvPr id="392"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109220</xdr:rowOff>
    </xdr:from>
    <xdr:to xmlns:xdr="http://schemas.openxmlformats.org/drawingml/2006/spreadsheetDrawing">
      <xdr:col>54</xdr:col>
      <xdr:colOff>186690</xdr:colOff>
      <xdr:row>78</xdr:row>
      <xdr:rowOff>26035</xdr:rowOff>
    </xdr:to>
    <xdr:cxnSp macro="">
      <xdr:nvCxnSpPr>
        <xdr:cNvPr id="393" name="直線コネクタ 392"/>
        <xdr:cNvCxnSpPr/>
      </xdr:nvCxnSpPr>
      <xdr:spPr>
        <a:xfrm flipV="1">
          <a:off x="10267950" y="1211072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30480</xdr:rowOff>
    </xdr:from>
    <xdr:ext cx="244475" cy="263525"/>
    <xdr:sp textlink="">
      <xdr:nvSpPr>
        <xdr:cNvPr id="394" name="普通建設事業費 （ うち新規整備　）最小値テキスト"/>
        <xdr:cNvSpPr txBox="1"/>
      </xdr:nvSpPr>
      <xdr:spPr>
        <a:xfrm>
          <a:off x="10318750" y="1340358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26035</xdr:rowOff>
    </xdr:from>
    <xdr:to xmlns:xdr="http://schemas.openxmlformats.org/drawingml/2006/spreadsheetDrawing">
      <xdr:col>55</xdr:col>
      <xdr:colOff>88900</xdr:colOff>
      <xdr:row>78</xdr:row>
      <xdr:rowOff>26035</xdr:rowOff>
    </xdr:to>
    <xdr:cxnSp macro="">
      <xdr:nvCxnSpPr>
        <xdr:cNvPr id="395" name="直線コネクタ 394"/>
        <xdr:cNvCxnSpPr/>
      </xdr:nvCxnSpPr>
      <xdr:spPr>
        <a:xfrm>
          <a:off x="10182860" y="1339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53340</xdr:rowOff>
    </xdr:from>
    <xdr:ext cx="593725" cy="264160"/>
    <xdr:sp textlink="">
      <xdr:nvSpPr>
        <xdr:cNvPr id="396" name="普通建設事業費 （ うち新規整備　）最大値テキスト"/>
        <xdr:cNvSpPr txBox="1"/>
      </xdr:nvSpPr>
      <xdr:spPr>
        <a:xfrm>
          <a:off x="10318750" y="118833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109220</xdr:rowOff>
    </xdr:from>
    <xdr:to xmlns:xdr="http://schemas.openxmlformats.org/drawingml/2006/spreadsheetDrawing">
      <xdr:col>55</xdr:col>
      <xdr:colOff>88900</xdr:colOff>
      <xdr:row>70</xdr:row>
      <xdr:rowOff>109220</xdr:rowOff>
    </xdr:to>
    <xdr:cxnSp macro="">
      <xdr:nvCxnSpPr>
        <xdr:cNvPr id="397" name="直線コネクタ 396"/>
        <xdr:cNvCxnSpPr/>
      </xdr:nvCxnSpPr>
      <xdr:spPr>
        <a:xfrm>
          <a:off x="10182860" y="12110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16510</xdr:rowOff>
    </xdr:from>
    <xdr:to xmlns:xdr="http://schemas.openxmlformats.org/drawingml/2006/spreadsheetDrawing">
      <xdr:col>55</xdr:col>
      <xdr:colOff>0</xdr:colOff>
      <xdr:row>78</xdr:row>
      <xdr:rowOff>25400</xdr:rowOff>
    </xdr:to>
    <xdr:cxnSp macro="">
      <xdr:nvCxnSpPr>
        <xdr:cNvPr id="398" name="直線コネクタ 397"/>
        <xdr:cNvCxnSpPr/>
      </xdr:nvCxnSpPr>
      <xdr:spPr>
        <a:xfrm flipV="1">
          <a:off x="9448800" y="1338961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29210</xdr:rowOff>
    </xdr:from>
    <xdr:ext cx="529590" cy="263525"/>
    <xdr:sp textlink="">
      <xdr:nvSpPr>
        <xdr:cNvPr id="399" name="普通建設事業費 （ うち新規整備　）平均値テキスト"/>
        <xdr:cNvSpPr txBox="1"/>
      </xdr:nvSpPr>
      <xdr:spPr>
        <a:xfrm>
          <a:off x="10318750" y="1305941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111125</xdr:rowOff>
    </xdr:to>
    <xdr:sp textlink="">
      <xdr:nvSpPr>
        <xdr:cNvPr id="400" name="フローチャート: 判断 399"/>
        <xdr:cNvSpPr/>
      </xdr:nvSpPr>
      <xdr:spPr>
        <a:xfrm>
          <a:off x="10220960" y="132067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86995</xdr:rowOff>
    </xdr:from>
    <xdr:to xmlns:xdr="http://schemas.openxmlformats.org/drawingml/2006/spreadsheetDrawing">
      <xdr:col>50</xdr:col>
      <xdr:colOff>114300</xdr:colOff>
      <xdr:row>78</xdr:row>
      <xdr:rowOff>25400</xdr:rowOff>
    </xdr:to>
    <xdr:cxnSp macro="">
      <xdr:nvCxnSpPr>
        <xdr:cNvPr id="401" name="直線コネクタ 400"/>
        <xdr:cNvCxnSpPr/>
      </xdr:nvCxnSpPr>
      <xdr:spPr>
        <a:xfrm>
          <a:off x="8578850" y="13288645"/>
          <a:ext cx="8699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170815</xdr:rowOff>
    </xdr:from>
    <xdr:to xmlns:xdr="http://schemas.openxmlformats.org/drawingml/2006/spreadsheetDrawing">
      <xdr:col>50</xdr:col>
      <xdr:colOff>165100</xdr:colOff>
      <xdr:row>77</xdr:row>
      <xdr:rowOff>98425</xdr:rowOff>
    </xdr:to>
    <xdr:sp textlink="">
      <xdr:nvSpPr>
        <xdr:cNvPr id="402" name="フローチャート: 判断 401"/>
        <xdr:cNvSpPr/>
      </xdr:nvSpPr>
      <xdr:spPr>
        <a:xfrm>
          <a:off x="9398000" y="13201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115570</xdr:rowOff>
    </xdr:from>
    <xdr:ext cx="529590" cy="269240"/>
    <xdr:sp textlink="">
      <xdr:nvSpPr>
        <xdr:cNvPr id="403" name="テキスト ボックス 402"/>
        <xdr:cNvSpPr txBox="1"/>
      </xdr:nvSpPr>
      <xdr:spPr>
        <a:xfrm>
          <a:off x="9185275" y="129743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43815</xdr:rowOff>
    </xdr:from>
    <xdr:to xmlns:xdr="http://schemas.openxmlformats.org/drawingml/2006/spreadsheetDrawing">
      <xdr:col>45</xdr:col>
      <xdr:colOff>177800</xdr:colOff>
      <xdr:row>77</xdr:row>
      <xdr:rowOff>86995</xdr:rowOff>
    </xdr:to>
    <xdr:cxnSp macro="">
      <xdr:nvCxnSpPr>
        <xdr:cNvPr id="404" name="直線コネクタ 403"/>
        <xdr:cNvCxnSpPr/>
      </xdr:nvCxnSpPr>
      <xdr:spPr>
        <a:xfrm>
          <a:off x="7705090" y="13245465"/>
          <a:ext cx="8737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171450</xdr:rowOff>
    </xdr:from>
    <xdr:to xmlns:xdr="http://schemas.openxmlformats.org/drawingml/2006/spreadsheetDrawing">
      <xdr:col>46</xdr:col>
      <xdr:colOff>38100</xdr:colOff>
      <xdr:row>77</xdr:row>
      <xdr:rowOff>102870</xdr:rowOff>
    </xdr:to>
    <xdr:sp textlink="">
      <xdr:nvSpPr>
        <xdr:cNvPr id="405" name="フローチャート: 判断 404"/>
        <xdr:cNvSpPr/>
      </xdr:nvSpPr>
      <xdr:spPr>
        <a:xfrm>
          <a:off x="8528050" y="1320165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120650</xdr:rowOff>
    </xdr:from>
    <xdr:ext cx="529590" cy="264160"/>
    <xdr:sp textlink="">
      <xdr:nvSpPr>
        <xdr:cNvPr id="406" name="テキスト ボックス 405"/>
        <xdr:cNvSpPr txBox="1"/>
      </xdr:nvSpPr>
      <xdr:spPr>
        <a:xfrm>
          <a:off x="8315325" y="1297940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43815</xdr:rowOff>
    </xdr:from>
    <xdr:to xmlns:xdr="http://schemas.openxmlformats.org/drawingml/2006/spreadsheetDrawing">
      <xdr:col>41</xdr:col>
      <xdr:colOff>50800</xdr:colOff>
      <xdr:row>77</xdr:row>
      <xdr:rowOff>167005</xdr:rowOff>
    </xdr:to>
    <xdr:cxnSp macro="">
      <xdr:nvCxnSpPr>
        <xdr:cNvPr id="407" name="直線コネクタ 406"/>
        <xdr:cNvCxnSpPr/>
      </xdr:nvCxnSpPr>
      <xdr:spPr>
        <a:xfrm flipV="1">
          <a:off x="6835140" y="13245465"/>
          <a:ext cx="86995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111760</xdr:rowOff>
    </xdr:to>
    <xdr:sp textlink="">
      <xdr:nvSpPr>
        <xdr:cNvPr id="408" name="フローチャート: 判断 407"/>
        <xdr:cNvSpPr/>
      </xdr:nvSpPr>
      <xdr:spPr>
        <a:xfrm>
          <a:off x="7654290" y="13208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102235</xdr:rowOff>
    </xdr:from>
    <xdr:ext cx="529590" cy="263525"/>
    <xdr:sp textlink="">
      <xdr:nvSpPr>
        <xdr:cNvPr id="409" name="テキスト ボックス 408"/>
        <xdr:cNvSpPr txBox="1"/>
      </xdr:nvSpPr>
      <xdr:spPr>
        <a:xfrm>
          <a:off x="7445375" y="1330388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169545</xdr:rowOff>
    </xdr:from>
    <xdr:to xmlns:xdr="http://schemas.openxmlformats.org/drawingml/2006/spreadsheetDrawing">
      <xdr:col>36</xdr:col>
      <xdr:colOff>165100</xdr:colOff>
      <xdr:row>77</xdr:row>
      <xdr:rowOff>96520</xdr:rowOff>
    </xdr:to>
    <xdr:sp textlink="">
      <xdr:nvSpPr>
        <xdr:cNvPr id="410" name="フローチャート: 判断 409"/>
        <xdr:cNvSpPr/>
      </xdr:nvSpPr>
      <xdr:spPr>
        <a:xfrm>
          <a:off x="6784340" y="13199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114300</xdr:rowOff>
    </xdr:from>
    <xdr:ext cx="529590" cy="269240"/>
    <xdr:sp textlink="">
      <xdr:nvSpPr>
        <xdr:cNvPr id="411" name="テキスト ボックス 410"/>
        <xdr:cNvSpPr txBox="1"/>
      </xdr:nvSpPr>
      <xdr:spPr>
        <a:xfrm>
          <a:off x="6571615" y="129730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textlink="">
      <xdr:nvSpPr>
        <xdr:cNvPr id="412" name="テキスト ボックス 411"/>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6920" cy="269240"/>
    <xdr:sp textlink="">
      <xdr:nvSpPr>
        <xdr:cNvPr id="413" name="テキスト ボックス 412"/>
        <xdr:cNvSpPr txBox="1"/>
      </xdr:nvSpPr>
      <xdr:spPr>
        <a:xfrm>
          <a:off x="926211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6920" cy="269240"/>
    <xdr:sp textlink="">
      <xdr:nvSpPr>
        <xdr:cNvPr id="414" name="テキスト ボックス 413"/>
        <xdr:cNvSpPr txBox="1"/>
      </xdr:nvSpPr>
      <xdr:spPr>
        <a:xfrm>
          <a:off x="83921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6920" cy="269240"/>
    <xdr:sp textlink="">
      <xdr:nvSpPr>
        <xdr:cNvPr id="415" name="テキスト ボックス 414"/>
        <xdr:cNvSpPr txBox="1"/>
      </xdr:nvSpPr>
      <xdr:spPr>
        <a:xfrm>
          <a:off x="75184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6920" cy="269240"/>
    <xdr:sp textlink="">
      <xdr:nvSpPr>
        <xdr:cNvPr id="416" name="テキスト ボックス 415"/>
        <xdr:cNvSpPr txBox="1"/>
      </xdr:nvSpPr>
      <xdr:spPr>
        <a:xfrm>
          <a:off x="664845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141605</xdr:rowOff>
    </xdr:from>
    <xdr:to xmlns:xdr="http://schemas.openxmlformats.org/drawingml/2006/spreadsheetDrawing">
      <xdr:col>55</xdr:col>
      <xdr:colOff>50800</xdr:colOff>
      <xdr:row>78</xdr:row>
      <xdr:rowOff>69215</xdr:rowOff>
    </xdr:to>
    <xdr:sp textlink="">
      <xdr:nvSpPr>
        <xdr:cNvPr id="417" name="楕円 416"/>
        <xdr:cNvSpPr/>
      </xdr:nvSpPr>
      <xdr:spPr>
        <a:xfrm>
          <a:off x="10220960" y="1334325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53340</xdr:rowOff>
    </xdr:from>
    <xdr:ext cx="464820" cy="264160"/>
    <xdr:sp textlink="">
      <xdr:nvSpPr>
        <xdr:cNvPr id="418" name="普通建設事業費 （ うち新規整備　）該当値テキスト"/>
        <xdr:cNvSpPr txBox="1"/>
      </xdr:nvSpPr>
      <xdr:spPr>
        <a:xfrm>
          <a:off x="10318750" y="1325499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151130</xdr:rowOff>
    </xdr:from>
    <xdr:to xmlns:xdr="http://schemas.openxmlformats.org/drawingml/2006/spreadsheetDrawing">
      <xdr:col>50</xdr:col>
      <xdr:colOff>165100</xdr:colOff>
      <xdr:row>78</xdr:row>
      <xdr:rowOff>78740</xdr:rowOff>
    </xdr:to>
    <xdr:sp textlink="">
      <xdr:nvSpPr>
        <xdr:cNvPr id="419" name="楕円 418"/>
        <xdr:cNvSpPr/>
      </xdr:nvSpPr>
      <xdr:spPr>
        <a:xfrm>
          <a:off x="9398000" y="13352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78</xdr:row>
      <xdr:rowOff>69215</xdr:rowOff>
    </xdr:from>
    <xdr:ext cx="313690" cy="269240"/>
    <xdr:sp textlink="">
      <xdr:nvSpPr>
        <xdr:cNvPr id="420" name="テキスト ボックス 419"/>
        <xdr:cNvSpPr txBox="1"/>
      </xdr:nvSpPr>
      <xdr:spPr>
        <a:xfrm>
          <a:off x="9295765" y="1344231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34290</xdr:rowOff>
    </xdr:from>
    <xdr:to xmlns:xdr="http://schemas.openxmlformats.org/drawingml/2006/spreadsheetDrawing">
      <xdr:col>46</xdr:col>
      <xdr:colOff>38100</xdr:colOff>
      <xdr:row>77</xdr:row>
      <xdr:rowOff>139700</xdr:rowOff>
    </xdr:to>
    <xdr:sp textlink="">
      <xdr:nvSpPr>
        <xdr:cNvPr id="421" name="楕円 420"/>
        <xdr:cNvSpPr/>
      </xdr:nvSpPr>
      <xdr:spPr>
        <a:xfrm>
          <a:off x="8528050" y="132359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130175</xdr:rowOff>
    </xdr:from>
    <xdr:ext cx="529590" cy="268605"/>
    <xdr:sp textlink="">
      <xdr:nvSpPr>
        <xdr:cNvPr id="422" name="テキスト ボックス 421"/>
        <xdr:cNvSpPr txBox="1"/>
      </xdr:nvSpPr>
      <xdr:spPr>
        <a:xfrm>
          <a:off x="8315325" y="1333182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168910</xdr:rowOff>
    </xdr:from>
    <xdr:to xmlns:xdr="http://schemas.openxmlformats.org/drawingml/2006/spreadsheetDrawing">
      <xdr:col>41</xdr:col>
      <xdr:colOff>101600</xdr:colOff>
      <xdr:row>77</xdr:row>
      <xdr:rowOff>95885</xdr:rowOff>
    </xdr:to>
    <xdr:sp textlink="">
      <xdr:nvSpPr>
        <xdr:cNvPr id="423" name="楕円 422"/>
        <xdr:cNvSpPr/>
      </xdr:nvSpPr>
      <xdr:spPr>
        <a:xfrm>
          <a:off x="7654290" y="131991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113665</xdr:rowOff>
    </xdr:from>
    <xdr:ext cx="529590" cy="264160"/>
    <xdr:sp textlink="">
      <xdr:nvSpPr>
        <xdr:cNvPr id="424" name="テキスト ボックス 423"/>
        <xdr:cNvSpPr txBox="1"/>
      </xdr:nvSpPr>
      <xdr:spPr>
        <a:xfrm>
          <a:off x="7445375" y="1297241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114300</xdr:rowOff>
    </xdr:from>
    <xdr:to xmlns:xdr="http://schemas.openxmlformats.org/drawingml/2006/spreadsheetDrawing">
      <xdr:col>36</xdr:col>
      <xdr:colOff>165100</xdr:colOff>
      <xdr:row>78</xdr:row>
      <xdr:rowOff>41910</xdr:rowOff>
    </xdr:to>
    <xdr:sp textlink="">
      <xdr:nvSpPr>
        <xdr:cNvPr id="425" name="楕円 424"/>
        <xdr:cNvSpPr/>
      </xdr:nvSpPr>
      <xdr:spPr>
        <a:xfrm>
          <a:off x="6784340" y="13315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32385</xdr:rowOff>
    </xdr:from>
    <xdr:ext cx="469900" cy="263525"/>
    <xdr:sp textlink="">
      <xdr:nvSpPr>
        <xdr:cNvPr id="426" name="テキスト ボックス 425"/>
        <xdr:cNvSpPr txBox="1"/>
      </xdr:nvSpPr>
      <xdr:spPr>
        <a:xfrm>
          <a:off x="6604000" y="1340548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textlink="">
      <xdr:nvSpPr>
        <xdr:cNvPr id="427" name="正方形/長方形 426"/>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textlink="">
      <xdr:nvSpPr>
        <xdr:cNvPr id="428" name="正方形/長方形 427"/>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textlink="">
      <xdr:nvSpPr>
        <xdr:cNvPr id="429" name="正方形/長方形 428"/>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textlink="">
      <xdr:nvSpPr>
        <xdr:cNvPr id="430" name="正方形/長方形 429"/>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textlink="">
      <xdr:nvSpPr>
        <xdr:cNvPr id="431" name="正方形/長方形 430"/>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textlink="">
      <xdr:nvSpPr>
        <xdr:cNvPr id="432" name="正方形/長方形 431"/>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textlink="">
      <xdr:nvSpPr>
        <xdr:cNvPr id="433" name="正方形/長方形 432"/>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textlink="">
      <xdr:nvSpPr>
        <xdr:cNvPr id="434" name="正方形/長方形 433"/>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4805" cy="229235"/>
    <xdr:sp textlink="">
      <xdr:nvSpPr>
        <xdr:cNvPr id="435" name="テキスト ボックス 434"/>
        <xdr:cNvSpPr txBox="1"/>
      </xdr:nvSpPr>
      <xdr:spPr>
        <a:xfrm>
          <a:off x="643636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4000"/>
    <xdr:sp textlink="">
      <xdr:nvSpPr>
        <xdr:cNvPr id="438" name="テキスト ボックス 437"/>
        <xdr:cNvSpPr txBox="1"/>
      </xdr:nvSpPr>
      <xdr:spPr>
        <a:xfrm>
          <a:off x="6229350" y="16799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4000"/>
    <xdr:sp textlink="">
      <xdr:nvSpPr>
        <xdr:cNvPr id="440" name="テキスト ボックス 439"/>
        <xdr:cNvSpPr txBox="1"/>
      </xdr:nvSpPr>
      <xdr:spPr>
        <a:xfrm>
          <a:off x="5890260" y="16342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4000"/>
    <xdr:sp textlink="">
      <xdr:nvSpPr>
        <xdr:cNvPr id="442" name="テキスト ボックス 441"/>
        <xdr:cNvSpPr txBox="1"/>
      </xdr:nvSpPr>
      <xdr:spPr>
        <a:xfrm>
          <a:off x="5890260" y="15885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145415</xdr:rowOff>
    </xdr:from>
    <xdr:to xmlns:xdr="http://schemas.openxmlformats.org/drawingml/2006/spreadsheetDrawing">
      <xdr:col>59</xdr:col>
      <xdr:colOff>50800</xdr:colOff>
      <xdr:row>90</xdr:row>
      <xdr:rowOff>145415</xdr:rowOff>
    </xdr:to>
    <xdr:cxnSp macro="">
      <xdr:nvCxnSpPr>
        <xdr:cNvPr id="443" name="直線コネクタ 442"/>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171450</xdr:rowOff>
    </xdr:from>
    <xdr:ext cx="595630" cy="265430"/>
    <xdr:sp textlink="">
      <xdr:nvSpPr>
        <xdr:cNvPr id="444" name="テキスト ボックス 443"/>
        <xdr:cNvSpPr txBox="1"/>
      </xdr:nvSpPr>
      <xdr:spPr>
        <a:xfrm>
          <a:off x="589026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5" name="直線コネクタ 444"/>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4160"/>
    <xdr:sp textlink="">
      <xdr:nvSpPr>
        <xdr:cNvPr id="446" name="テキスト ボックス 445"/>
        <xdr:cNvSpPr txBox="1"/>
      </xdr:nvSpPr>
      <xdr:spPr>
        <a:xfrm>
          <a:off x="589026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textlink="">
      <xdr:nvSpPr>
        <xdr:cNvPr id="447"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148590</xdr:rowOff>
    </xdr:from>
    <xdr:to xmlns:xdr="http://schemas.openxmlformats.org/drawingml/2006/spreadsheetDrawing">
      <xdr:col>54</xdr:col>
      <xdr:colOff>186690</xdr:colOff>
      <xdr:row>98</xdr:row>
      <xdr:rowOff>87630</xdr:rowOff>
    </xdr:to>
    <xdr:cxnSp macro="">
      <xdr:nvCxnSpPr>
        <xdr:cNvPr id="448" name="直線コネクタ 447"/>
        <xdr:cNvCxnSpPr/>
      </xdr:nvCxnSpPr>
      <xdr:spPr>
        <a:xfrm flipV="1">
          <a:off x="10267950"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29590" cy="259080"/>
    <xdr:sp textlink="">
      <xdr:nvSpPr>
        <xdr:cNvPr id="449" name="普通建設事業費 （ うち更新整備　）最小値テキスト"/>
        <xdr:cNvSpPr txBox="1"/>
      </xdr:nvSpPr>
      <xdr:spPr>
        <a:xfrm>
          <a:off x="10318750" y="16893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10182860" y="16889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99060</xdr:rowOff>
    </xdr:from>
    <xdr:ext cx="593725" cy="261620"/>
    <xdr:sp textlink="">
      <xdr:nvSpPr>
        <xdr:cNvPr id="451" name="普通建設事業費 （ うち更新整備　）最大値テキスト"/>
        <xdr:cNvSpPr txBox="1"/>
      </xdr:nvSpPr>
      <xdr:spPr>
        <a:xfrm>
          <a:off x="10318750" y="1552956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10182860" y="15750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xdr:rowOff>
    </xdr:from>
    <xdr:to xmlns:xdr="http://schemas.openxmlformats.org/drawingml/2006/spreadsheetDrawing">
      <xdr:col>55</xdr:col>
      <xdr:colOff>0</xdr:colOff>
      <xdr:row>97</xdr:row>
      <xdr:rowOff>86995</xdr:rowOff>
    </xdr:to>
    <xdr:cxnSp macro="">
      <xdr:nvCxnSpPr>
        <xdr:cNvPr id="453" name="直線コネクタ 452"/>
        <xdr:cNvCxnSpPr/>
      </xdr:nvCxnSpPr>
      <xdr:spPr>
        <a:xfrm>
          <a:off x="9448800" y="16631285"/>
          <a:ext cx="8191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30480</xdr:rowOff>
    </xdr:from>
    <xdr:ext cx="529590" cy="254000"/>
    <xdr:sp textlink="">
      <xdr:nvSpPr>
        <xdr:cNvPr id="454" name="普通建設事業費 （ うち更新整備　）平均値テキスト"/>
        <xdr:cNvSpPr txBox="1"/>
      </xdr:nvSpPr>
      <xdr:spPr>
        <a:xfrm>
          <a:off x="10318750" y="1648968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textlink="">
      <xdr:nvSpPr>
        <xdr:cNvPr id="455" name="フローチャート: 判断 454"/>
        <xdr:cNvSpPr/>
      </xdr:nvSpPr>
      <xdr:spPr>
        <a:xfrm>
          <a:off x="10220960" y="16638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73025</xdr:rowOff>
    </xdr:from>
    <xdr:to xmlns:xdr="http://schemas.openxmlformats.org/drawingml/2006/spreadsheetDrawing">
      <xdr:col>50</xdr:col>
      <xdr:colOff>114300</xdr:colOff>
      <xdr:row>97</xdr:row>
      <xdr:rowOff>635</xdr:rowOff>
    </xdr:to>
    <xdr:cxnSp macro="">
      <xdr:nvCxnSpPr>
        <xdr:cNvPr id="456" name="直線コネクタ 455"/>
        <xdr:cNvCxnSpPr/>
      </xdr:nvCxnSpPr>
      <xdr:spPr>
        <a:xfrm>
          <a:off x="8578850" y="16360775"/>
          <a:ext cx="86995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textlink="">
      <xdr:nvSpPr>
        <xdr:cNvPr id="457" name="フローチャート: 判断 456"/>
        <xdr:cNvSpPr/>
      </xdr:nvSpPr>
      <xdr:spPr>
        <a:xfrm>
          <a:off x="93980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29590" cy="254000"/>
    <xdr:sp textlink="">
      <xdr:nvSpPr>
        <xdr:cNvPr id="458" name="テキスト ボックス 457"/>
        <xdr:cNvSpPr txBox="1"/>
      </xdr:nvSpPr>
      <xdr:spPr>
        <a:xfrm>
          <a:off x="918527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73025</xdr:rowOff>
    </xdr:from>
    <xdr:to xmlns:xdr="http://schemas.openxmlformats.org/drawingml/2006/spreadsheetDrawing">
      <xdr:col>45</xdr:col>
      <xdr:colOff>177800</xdr:colOff>
      <xdr:row>96</xdr:row>
      <xdr:rowOff>36195</xdr:rowOff>
    </xdr:to>
    <xdr:cxnSp macro="">
      <xdr:nvCxnSpPr>
        <xdr:cNvPr id="459" name="直線コネクタ 458"/>
        <xdr:cNvCxnSpPr/>
      </xdr:nvCxnSpPr>
      <xdr:spPr>
        <a:xfrm flipV="1">
          <a:off x="7705090" y="16360775"/>
          <a:ext cx="87376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textlink="">
      <xdr:nvSpPr>
        <xdr:cNvPr id="460" name="フローチャート: 判断 459"/>
        <xdr:cNvSpPr/>
      </xdr:nvSpPr>
      <xdr:spPr>
        <a:xfrm>
          <a:off x="8528050" y="16650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29590" cy="259080"/>
    <xdr:sp textlink="">
      <xdr:nvSpPr>
        <xdr:cNvPr id="461" name="テキスト ボックス 460"/>
        <xdr:cNvSpPr txBox="1"/>
      </xdr:nvSpPr>
      <xdr:spPr>
        <a:xfrm>
          <a:off x="8315325" y="16743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156845</xdr:rowOff>
    </xdr:from>
    <xdr:to xmlns:xdr="http://schemas.openxmlformats.org/drawingml/2006/spreadsheetDrawing">
      <xdr:col>41</xdr:col>
      <xdr:colOff>50800</xdr:colOff>
      <xdr:row>96</xdr:row>
      <xdr:rowOff>36195</xdr:rowOff>
    </xdr:to>
    <xdr:cxnSp macro="">
      <xdr:nvCxnSpPr>
        <xdr:cNvPr id="462" name="直線コネクタ 461"/>
        <xdr:cNvCxnSpPr/>
      </xdr:nvCxnSpPr>
      <xdr:spPr>
        <a:xfrm>
          <a:off x="6835140" y="16444595"/>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textlink="">
      <xdr:nvSpPr>
        <xdr:cNvPr id="463" name="フローチャート: 判断 462"/>
        <xdr:cNvSpPr/>
      </xdr:nvSpPr>
      <xdr:spPr>
        <a:xfrm>
          <a:off x="765429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29590" cy="259080"/>
    <xdr:sp textlink="">
      <xdr:nvSpPr>
        <xdr:cNvPr id="464" name="テキスト ボックス 463"/>
        <xdr:cNvSpPr txBox="1"/>
      </xdr:nvSpPr>
      <xdr:spPr>
        <a:xfrm>
          <a:off x="7445375" y="16780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textlink="">
      <xdr:nvSpPr>
        <xdr:cNvPr id="465" name="フローチャート: 判断 464"/>
        <xdr:cNvSpPr/>
      </xdr:nvSpPr>
      <xdr:spPr>
        <a:xfrm>
          <a:off x="678434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29590" cy="254000"/>
    <xdr:sp textlink="">
      <xdr:nvSpPr>
        <xdr:cNvPr id="466" name="テキスト ボックス 465"/>
        <xdr:cNvSpPr txBox="1"/>
      </xdr:nvSpPr>
      <xdr:spPr>
        <a:xfrm>
          <a:off x="657161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67" name="テキスト ボックス 466"/>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6920" cy="259080"/>
    <xdr:sp textlink="">
      <xdr:nvSpPr>
        <xdr:cNvPr id="468" name="テキスト ボックス 467"/>
        <xdr:cNvSpPr txBox="1"/>
      </xdr:nvSpPr>
      <xdr:spPr>
        <a:xfrm>
          <a:off x="92621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6920" cy="259080"/>
    <xdr:sp textlink="">
      <xdr:nvSpPr>
        <xdr:cNvPr id="469" name="テキスト ボックス 468"/>
        <xdr:cNvSpPr txBox="1"/>
      </xdr:nvSpPr>
      <xdr:spPr>
        <a:xfrm>
          <a:off x="8392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textlink="">
      <xdr:nvSpPr>
        <xdr:cNvPr id="470" name="テキスト ボックス 469"/>
        <xdr:cNvSpPr txBox="1"/>
      </xdr:nvSpPr>
      <xdr:spPr>
        <a:xfrm>
          <a:off x="7518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6920" cy="259080"/>
    <xdr:sp textlink="">
      <xdr:nvSpPr>
        <xdr:cNvPr id="471" name="テキスト ボックス 470"/>
        <xdr:cNvSpPr txBox="1"/>
      </xdr:nvSpPr>
      <xdr:spPr>
        <a:xfrm>
          <a:off x="664845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36195</xdr:rowOff>
    </xdr:from>
    <xdr:to xmlns:xdr="http://schemas.openxmlformats.org/drawingml/2006/spreadsheetDrawing">
      <xdr:col>55</xdr:col>
      <xdr:colOff>50800</xdr:colOff>
      <xdr:row>97</xdr:row>
      <xdr:rowOff>137795</xdr:rowOff>
    </xdr:to>
    <xdr:sp textlink="">
      <xdr:nvSpPr>
        <xdr:cNvPr id="472" name="楕円 471"/>
        <xdr:cNvSpPr/>
      </xdr:nvSpPr>
      <xdr:spPr>
        <a:xfrm>
          <a:off x="10220960" y="166668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14605</xdr:rowOff>
    </xdr:from>
    <xdr:ext cx="529590" cy="259080"/>
    <xdr:sp textlink="">
      <xdr:nvSpPr>
        <xdr:cNvPr id="473" name="普通建設事業費 （ うち更新整備　）該当値テキスト"/>
        <xdr:cNvSpPr txBox="1"/>
      </xdr:nvSpPr>
      <xdr:spPr>
        <a:xfrm>
          <a:off x="10318750" y="16645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textlink="">
      <xdr:nvSpPr>
        <xdr:cNvPr id="474" name="楕円 473"/>
        <xdr:cNvSpPr/>
      </xdr:nvSpPr>
      <xdr:spPr>
        <a:xfrm>
          <a:off x="93980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67945</xdr:rowOff>
    </xdr:from>
    <xdr:ext cx="529590" cy="258445"/>
    <xdr:sp textlink="">
      <xdr:nvSpPr>
        <xdr:cNvPr id="475" name="テキスト ボックス 474"/>
        <xdr:cNvSpPr txBox="1"/>
      </xdr:nvSpPr>
      <xdr:spPr>
        <a:xfrm>
          <a:off x="9185275" y="163556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22225</xdr:rowOff>
    </xdr:from>
    <xdr:to xmlns:xdr="http://schemas.openxmlformats.org/drawingml/2006/spreadsheetDrawing">
      <xdr:col>46</xdr:col>
      <xdr:colOff>38100</xdr:colOff>
      <xdr:row>95</xdr:row>
      <xdr:rowOff>123825</xdr:rowOff>
    </xdr:to>
    <xdr:sp textlink="">
      <xdr:nvSpPr>
        <xdr:cNvPr id="476" name="楕円 475"/>
        <xdr:cNvSpPr/>
      </xdr:nvSpPr>
      <xdr:spPr>
        <a:xfrm>
          <a:off x="8528050" y="16309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140335</xdr:rowOff>
    </xdr:from>
    <xdr:ext cx="598805" cy="259080"/>
    <xdr:sp textlink="">
      <xdr:nvSpPr>
        <xdr:cNvPr id="477" name="テキスト ボックス 476"/>
        <xdr:cNvSpPr txBox="1"/>
      </xdr:nvSpPr>
      <xdr:spPr>
        <a:xfrm>
          <a:off x="8282940" y="16085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156845</xdr:rowOff>
    </xdr:from>
    <xdr:to xmlns:xdr="http://schemas.openxmlformats.org/drawingml/2006/spreadsheetDrawing">
      <xdr:col>41</xdr:col>
      <xdr:colOff>101600</xdr:colOff>
      <xdr:row>96</xdr:row>
      <xdr:rowOff>86995</xdr:rowOff>
    </xdr:to>
    <xdr:sp textlink="">
      <xdr:nvSpPr>
        <xdr:cNvPr id="478" name="楕円 477"/>
        <xdr:cNvSpPr/>
      </xdr:nvSpPr>
      <xdr:spPr>
        <a:xfrm>
          <a:off x="765429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103505</xdr:rowOff>
    </xdr:from>
    <xdr:ext cx="529590" cy="259080"/>
    <xdr:sp textlink="">
      <xdr:nvSpPr>
        <xdr:cNvPr id="479" name="テキスト ボックス 478"/>
        <xdr:cNvSpPr txBox="1"/>
      </xdr:nvSpPr>
      <xdr:spPr>
        <a:xfrm>
          <a:off x="7445375" y="16219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106045</xdr:rowOff>
    </xdr:from>
    <xdr:to xmlns:xdr="http://schemas.openxmlformats.org/drawingml/2006/spreadsheetDrawing">
      <xdr:col>36</xdr:col>
      <xdr:colOff>165100</xdr:colOff>
      <xdr:row>96</xdr:row>
      <xdr:rowOff>36195</xdr:rowOff>
    </xdr:to>
    <xdr:sp textlink="">
      <xdr:nvSpPr>
        <xdr:cNvPr id="480" name="楕円 479"/>
        <xdr:cNvSpPr/>
      </xdr:nvSpPr>
      <xdr:spPr>
        <a:xfrm>
          <a:off x="678434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52705</xdr:rowOff>
    </xdr:from>
    <xdr:ext cx="598805" cy="254000"/>
    <xdr:sp textlink="">
      <xdr:nvSpPr>
        <xdr:cNvPr id="481" name="テキスト ボックス 480"/>
        <xdr:cNvSpPr txBox="1"/>
      </xdr:nvSpPr>
      <xdr:spPr>
        <a:xfrm>
          <a:off x="6539230" y="161690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textlink="">
      <xdr:nvSpPr>
        <xdr:cNvPr id="482" name="正方形/長方形 481"/>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textlink="">
      <xdr:nvSpPr>
        <xdr:cNvPr id="483" name="正方形/長方形 482"/>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textlink="">
      <xdr:nvSpPr>
        <xdr:cNvPr id="484" name="正方形/長方形 483"/>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textlink="">
      <xdr:nvSpPr>
        <xdr:cNvPr id="485" name="正方形/長方形 484"/>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textlink="">
      <xdr:nvSpPr>
        <xdr:cNvPr id="486" name="正方形/長方形 485"/>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textlink="">
      <xdr:nvSpPr>
        <xdr:cNvPr id="487" name="正方形/長方形 486"/>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textlink="">
      <xdr:nvSpPr>
        <xdr:cNvPr id="488" name="正方形/長方形 487"/>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textlink="">
      <xdr:nvSpPr>
        <xdr:cNvPr id="489" name="正方形/長方形 488"/>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4805" cy="229235"/>
    <xdr:sp textlink="">
      <xdr:nvSpPr>
        <xdr:cNvPr id="490" name="テキスト ボックス 489"/>
        <xdr:cNvSpPr txBox="1"/>
      </xdr:nvSpPr>
      <xdr:spPr>
        <a:xfrm>
          <a:off x="1216025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1" name="直線コネクタ 490"/>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26035</xdr:rowOff>
    </xdr:from>
    <xdr:to xmlns:xdr="http://schemas.openxmlformats.org/drawingml/2006/spreadsheetDrawing">
      <xdr:col>89</xdr:col>
      <xdr:colOff>177800</xdr:colOff>
      <xdr:row>38</xdr:row>
      <xdr:rowOff>26035</xdr:rowOff>
    </xdr:to>
    <xdr:cxnSp macro="">
      <xdr:nvCxnSpPr>
        <xdr:cNvPr id="492" name="直線コネクタ 491"/>
        <xdr:cNvCxnSpPr/>
      </xdr:nvCxnSpPr>
      <xdr:spPr>
        <a:xfrm>
          <a:off x="12198350" y="6541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56515</xdr:rowOff>
    </xdr:from>
    <xdr:ext cx="248920" cy="264160"/>
    <xdr:sp textlink="">
      <xdr:nvSpPr>
        <xdr:cNvPr id="493" name="テキスト ボックス 492"/>
        <xdr:cNvSpPr txBox="1"/>
      </xdr:nvSpPr>
      <xdr:spPr>
        <a:xfrm>
          <a:off x="11953240" y="64001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494" name="直線コネクタ 493"/>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171450</xdr:rowOff>
    </xdr:from>
    <xdr:ext cx="595630" cy="269240"/>
    <xdr:sp textlink="">
      <xdr:nvSpPr>
        <xdr:cNvPr id="495" name="テキスト ボックス 494"/>
        <xdr:cNvSpPr txBox="1"/>
      </xdr:nvSpPr>
      <xdr:spPr>
        <a:xfrm>
          <a:off x="1161415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86360</xdr:rowOff>
    </xdr:from>
    <xdr:to xmlns:xdr="http://schemas.openxmlformats.org/drawingml/2006/spreadsheetDrawing">
      <xdr:col>89</xdr:col>
      <xdr:colOff>177800</xdr:colOff>
      <xdr:row>31</xdr:row>
      <xdr:rowOff>86360</xdr:rowOff>
    </xdr:to>
    <xdr:cxnSp macro="">
      <xdr:nvCxnSpPr>
        <xdr:cNvPr id="496" name="直線コネクタ 495"/>
        <xdr:cNvCxnSpPr/>
      </xdr:nvCxnSpPr>
      <xdr:spPr>
        <a:xfrm>
          <a:off x="12198350" y="5401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116205</xdr:rowOff>
    </xdr:from>
    <xdr:ext cx="595630" cy="269240"/>
    <xdr:sp textlink="">
      <xdr:nvSpPr>
        <xdr:cNvPr id="497" name="テキスト ボックス 496"/>
        <xdr:cNvSpPr txBox="1"/>
      </xdr:nvSpPr>
      <xdr:spPr>
        <a:xfrm>
          <a:off x="11614150" y="5259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498" name="直線コネクタ 497"/>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5630" cy="264160"/>
    <xdr:sp textlink="">
      <xdr:nvSpPr>
        <xdr:cNvPr id="499" name="テキスト ボックス 498"/>
        <xdr:cNvSpPr txBox="1"/>
      </xdr:nvSpPr>
      <xdr:spPr>
        <a:xfrm>
          <a:off x="11614150" y="468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textlink="">
      <xdr:nvSpPr>
        <xdr:cNvPr id="500"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65405</xdr:rowOff>
    </xdr:from>
    <xdr:to xmlns:xdr="http://schemas.openxmlformats.org/drawingml/2006/spreadsheetDrawing">
      <xdr:col>85</xdr:col>
      <xdr:colOff>126365</xdr:colOff>
      <xdr:row>38</xdr:row>
      <xdr:rowOff>26035</xdr:rowOff>
    </xdr:to>
    <xdr:cxnSp macro="">
      <xdr:nvCxnSpPr>
        <xdr:cNvPr id="501" name="直線コネクタ 500"/>
        <xdr:cNvCxnSpPr/>
      </xdr:nvCxnSpPr>
      <xdr:spPr>
        <a:xfrm flipV="1">
          <a:off x="15993745" y="5380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30480</xdr:rowOff>
    </xdr:from>
    <xdr:ext cx="244475" cy="263525"/>
    <xdr:sp textlink="">
      <xdr:nvSpPr>
        <xdr:cNvPr id="502" name="災害復旧事業費最小値テキスト"/>
        <xdr:cNvSpPr txBox="1"/>
      </xdr:nvSpPr>
      <xdr:spPr>
        <a:xfrm>
          <a:off x="16046450" y="654558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26035</xdr:rowOff>
    </xdr:from>
    <xdr:to xmlns:xdr="http://schemas.openxmlformats.org/drawingml/2006/spreadsheetDrawing">
      <xdr:col>86</xdr:col>
      <xdr:colOff>25400</xdr:colOff>
      <xdr:row>38</xdr:row>
      <xdr:rowOff>26035</xdr:rowOff>
    </xdr:to>
    <xdr:cxnSp macro="">
      <xdr:nvCxnSpPr>
        <xdr:cNvPr id="503" name="直線コネクタ 502"/>
        <xdr:cNvCxnSpPr/>
      </xdr:nvCxnSpPr>
      <xdr:spPr>
        <a:xfrm>
          <a:off x="15906750" y="6541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10160</xdr:rowOff>
    </xdr:from>
    <xdr:ext cx="593725" cy="264160"/>
    <xdr:sp textlink="">
      <xdr:nvSpPr>
        <xdr:cNvPr id="504" name="災害復旧事業費最大値テキスト"/>
        <xdr:cNvSpPr txBox="1"/>
      </xdr:nvSpPr>
      <xdr:spPr>
        <a:xfrm>
          <a:off x="16046450" y="515366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65405</xdr:rowOff>
    </xdr:from>
    <xdr:to xmlns:xdr="http://schemas.openxmlformats.org/drawingml/2006/spreadsheetDrawing">
      <xdr:col>86</xdr:col>
      <xdr:colOff>25400</xdr:colOff>
      <xdr:row>31</xdr:row>
      <xdr:rowOff>65405</xdr:rowOff>
    </xdr:to>
    <xdr:cxnSp macro="">
      <xdr:nvCxnSpPr>
        <xdr:cNvPr id="505" name="直線コネクタ 504"/>
        <xdr:cNvCxnSpPr/>
      </xdr:nvCxnSpPr>
      <xdr:spPr>
        <a:xfrm>
          <a:off x="15906750" y="5380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26035</xdr:rowOff>
    </xdr:from>
    <xdr:to xmlns:xdr="http://schemas.openxmlformats.org/drawingml/2006/spreadsheetDrawing">
      <xdr:col>85</xdr:col>
      <xdr:colOff>127000</xdr:colOff>
      <xdr:row>38</xdr:row>
      <xdr:rowOff>26035</xdr:rowOff>
    </xdr:to>
    <xdr:cxnSp macro="">
      <xdr:nvCxnSpPr>
        <xdr:cNvPr id="506" name="直線コネクタ 505"/>
        <xdr:cNvCxnSpPr/>
      </xdr:nvCxnSpPr>
      <xdr:spPr>
        <a:xfrm>
          <a:off x="15172690" y="654113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115570</xdr:rowOff>
    </xdr:from>
    <xdr:ext cx="529590" cy="269240"/>
    <xdr:sp textlink="">
      <xdr:nvSpPr>
        <xdr:cNvPr id="507" name="災害復旧事業費平均値テキスト"/>
        <xdr:cNvSpPr txBox="1"/>
      </xdr:nvSpPr>
      <xdr:spPr>
        <a:xfrm>
          <a:off x="16046450" y="628777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91440</xdr:rowOff>
    </xdr:from>
    <xdr:to xmlns:xdr="http://schemas.openxmlformats.org/drawingml/2006/spreadsheetDrawing">
      <xdr:col>85</xdr:col>
      <xdr:colOff>177800</xdr:colOff>
      <xdr:row>38</xdr:row>
      <xdr:rowOff>19050</xdr:rowOff>
    </xdr:to>
    <xdr:sp textlink="">
      <xdr:nvSpPr>
        <xdr:cNvPr id="508" name="フローチャート: 判断 507"/>
        <xdr:cNvSpPr/>
      </xdr:nvSpPr>
      <xdr:spPr>
        <a:xfrm>
          <a:off x="1594485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26035</xdr:rowOff>
    </xdr:from>
    <xdr:to xmlns:xdr="http://schemas.openxmlformats.org/drawingml/2006/spreadsheetDrawing">
      <xdr:col>81</xdr:col>
      <xdr:colOff>50800</xdr:colOff>
      <xdr:row>38</xdr:row>
      <xdr:rowOff>26035</xdr:rowOff>
    </xdr:to>
    <xdr:cxnSp macro="">
      <xdr:nvCxnSpPr>
        <xdr:cNvPr id="509" name="直線コネクタ 508"/>
        <xdr:cNvCxnSpPr/>
      </xdr:nvCxnSpPr>
      <xdr:spPr>
        <a:xfrm>
          <a:off x="14302740" y="6541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96520</xdr:rowOff>
    </xdr:from>
    <xdr:to xmlns:xdr="http://schemas.openxmlformats.org/drawingml/2006/spreadsheetDrawing">
      <xdr:col>81</xdr:col>
      <xdr:colOff>101600</xdr:colOff>
      <xdr:row>38</xdr:row>
      <xdr:rowOff>24130</xdr:rowOff>
    </xdr:to>
    <xdr:sp textlink="">
      <xdr:nvSpPr>
        <xdr:cNvPr id="510" name="フローチャート: 判断 509"/>
        <xdr:cNvSpPr/>
      </xdr:nvSpPr>
      <xdr:spPr>
        <a:xfrm>
          <a:off x="15121890" y="6440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41910</xdr:rowOff>
    </xdr:from>
    <xdr:ext cx="469900" cy="264160"/>
    <xdr:sp textlink="">
      <xdr:nvSpPr>
        <xdr:cNvPr id="511" name="テキスト ボックス 510"/>
        <xdr:cNvSpPr txBox="1"/>
      </xdr:nvSpPr>
      <xdr:spPr>
        <a:xfrm>
          <a:off x="14941550" y="62141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11430</xdr:rowOff>
    </xdr:from>
    <xdr:to xmlns:xdr="http://schemas.openxmlformats.org/drawingml/2006/spreadsheetDrawing">
      <xdr:col>76</xdr:col>
      <xdr:colOff>114300</xdr:colOff>
      <xdr:row>38</xdr:row>
      <xdr:rowOff>26035</xdr:rowOff>
    </xdr:to>
    <xdr:cxnSp macro="">
      <xdr:nvCxnSpPr>
        <xdr:cNvPr id="512" name="直線コネクタ 511"/>
        <xdr:cNvCxnSpPr/>
      </xdr:nvCxnSpPr>
      <xdr:spPr>
        <a:xfrm>
          <a:off x="13432790" y="652653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91440</xdr:rowOff>
    </xdr:from>
    <xdr:to xmlns:xdr="http://schemas.openxmlformats.org/drawingml/2006/spreadsheetDrawing">
      <xdr:col>76</xdr:col>
      <xdr:colOff>165100</xdr:colOff>
      <xdr:row>38</xdr:row>
      <xdr:rowOff>19050</xdr:rowOff>
    </xdr:to>
    <xdr:sp textlink="">
      <xdr:nvSpPr>
        <xdr:cNvPr id="513" name="フローチャート: 判断 512"/>
        <xdr:cNvSpPr/>
      </xdr:nvSpPr>
      <xdr:spPr>
        <a:xfrm>
          <a:off x="1425194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36195</xdr:rowOff>
    </xdr:from>
    <xdr:ext cx="529590" cy="269240"/>
    <xdr:sp textlink="">
      <xdr:nvSpPr>
        <xdr:cNvPr id="514" name="テキスト ボックス 513"/>
        <xdr:cNvSpPr txBox="1"/>
      </xdr:nvSpPr>
      <xdr:spPr>
        <a:xfrm>
          <a:off x="14039215" y="620839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11430</xdr:rowOff>
    </xdr:from>
    <xdr:to xmlns:xdr="http://schemas.openxmlformats.org/drawingml/2006/spreadsheetDrawing">
      <xdr:col>71</xdr:col>
      <xdr:colOff>177800</xdr:colOff>
      <xdr:row>38</xdr:row>
      <xdr:rowOff>26035</xdr:rowOff>
    </xdr:to>
    <xdr:cxnSp macro="">
      <xdr:nvCxnSpPr>
        <xdr:cNvPr id="515" name="直線コネクタ 514"/>
        <xdr:cNvCxnSpPr/>
      </xdr:nvCxnSpPr>
      <xdr:spPr>
        <a:xfrm flipV="1">
          <a:off x="12559030" y="652653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97790</xdr:rowOff>
    </xdr:from>
    <xdr:to xmlns:xdr="http://schemas.openxmlformats.org/drawingml/2006/spreadsheetDrawing">
      <xdr:col>72</xdr:col>
      <xdr:colOff>38100</xdr:colOff>
      <xdr:row>38</xdr:row>
      <xdr:rowOff>24765</xdr:rowOff>
    </xdr:to>
    <xdr:sp textlink="">
      <xdr:nvSpPr>
        <xdr:cNvPr id="516" name="フローチャート: 判断 515"/>
        <xdr:cNvSpPr/>
      </xdr:nvSpPr>
      <xdr:spPr>
        <a:xfrm>
          <a:off x="13381990" y="644144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42545</xdr:rowOff>
    </xdr:from>
    <xdr:ext cx="469900" cy="264160"/>
    <xdr:sp textlink="">
      <xdr:nvSpPr>
        <xdr:cNvPr id="517" name="テキスト ボックス 516"/>
        <xdr:cNvSpPr txBox="1"/>
      </xdr:nvSpPr>
      <xdr:spPr>
        <a:xfrm>
          <a:off x="13201650" y="62147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120650</xdr:rowOff>
    </xdr:from>
    <xdr:to xmlns:xdr="http://schemas.openxmlformats.org/drawingml/2006/spreadsheetDrawing">
      <xdr:col>67</xdr:col>
      <xdr:colOff>101600</xdr:colOff>
      <xdr:row>38</xdr:row>
      <xdr:rowOff>47625</xdr:rowOff>
    </xdr:to>
    <xdr:sp textlink="">
      <xdr:nvSpPr>
        <xdr:cNvPr id="518" name="フローチャート: 判断 517"/>
        <xdr:cNvSpPr/>
      </xdr:nvSpPr>
      <xdr:spPr>
        <a:xfrm>
          <a:off x="12508230" y="6464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64770</xdr:rowOff>
    </xdr:from>
    <xdr:ext cx="469900" cy="263525"/>
    <xdr:sp textlink="">
      <xdr:nvSpPr>
        <xdr:cNvPr id="519" name="テキスト ボックス 518"/>
        <xdr:cNvSpPr txBox="1"/>
      </xdr:nvSpPr>
      <xdr:spPr>
        <a:xfrm>
          <a:off x="12327890" y="623697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textlink="">
      <xdr:nvSpPr>
        <xdr:cNvPr id="520" name="テキスト ボックス 519"/>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6920" cy="269240"/>
    <xdr:sp textlink="">
      <xdr:nvSpPr>
        <xdr:cNvPr id="521" name="テキスト ボックス 520"/>
        <xdr:cNvSpPr txBox="1"/>
      </xdr:nvSpPr>
      <xdr:spPr>
        <a:xfrm>
          <a:off x="149860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6920" cy="269240"/>
    <xdr:sp textlink="">
      <xdr:nvSpPr>
        <xdr:cNvPr id="522" name="テキスト ボックス 521"/>
        <xdr:cNvSpPr txBox="1"/>
      </xdr:nvSpPr>
      <xdr:spPr>
        <a:xfrm>
          <a:off x="1411605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6920" cy="269240"/>
    <xdr:sp textlink="">
      <xdr:nvSpPr>
        <xdr:cNvPr id="523" name="テキスト ボックス 522"/>
        <xdr:cNvSpPr txBox="1"/>
      </xdr:nvSpPr>
      <xdr:spPr>
        <a:xfrm>
          <a:off x="132461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6920" cy="269240"/>
    <xdr:sp textlink="">
      <xdr:nvSpPr>
        <xdr:cNvPr id="524" name="テキスト ボックス 523"/>
        <xdr:cNvSpPr txBox="1"/>
      </xdr:nvSpPr>
      <xdr:spPr>
        <a:xfrm>
          <a:off x="123723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151765</xdr:rowOff>
    </xdr:from>
    <xdr:to xmlns:xdr="http://schemas.openxmlformats.org/drawingml/2006/spreadsheetDrawing">
      <xdr:col>85</xdr:col>
      <xdr:colOff>177800</xdr:colOff>
      <xdr:row>38</xdr:row>
      <xdr:rowOff>79375</xdr:rowOff>
    </xdr:to>
    <xdr:sp textlink="">
      <xdr:nvSpPr>
        <xdr:cNvPr id="525" name="楕円 524"/>
        <xdr:cNvSpPr/>
      </xdr:nvSpPr>
      <xdr:spPr>
        <a:xfrm>
          <a:off x="1594485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69215</xdr:rowOff>
    </xdr:from>
    <xdr:ext cx="244475" cy="269240"/>
    <xdr:sp textlink="">
      <xdr:nvSpPr>
        <xdr:cNvPr id="526" name="災害復旧事業費該当値テキスト"/>
        <xdr:cNvSpPr txBox="1"/>
      </xdr:nvSpPr>
      <xdr:spPr>
        <a:xfrm>
          <a:off x="16046450" y="641286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151765</xdr:rowOff>
    </xdr:from>
    <xdr:to xmlns:xdr="http://schemas.openxmlformats.org/drawingml/2006/spreadsheetDrawing">
      <xdr:col>81</xdr:col>
      <xdr:colOff>101600</xdr:colOff>
      <xdr:row>38</xdr:row>
      <xdr:rowOff>79375</xdr:rowOff>
    </xdr:to>
    <xdr:sp textlink="">
      <xdr:nvSpPr>
        <xdr:cNvPr id="527" name="楕円 526"/>
        <xdr:cNvSpPr/>
      </xdr:nvSpPr>
      <xdr:spPr>
        <a:xfrm>
          <a:off x="1512189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38</xdr:row>
      <xdr:rowOff>69850</xdr:rowOff>
    </xdr:from>
    <xdr:ext cx="244475" cy="269240"/>
    <xdr:sp textlink="">
      <xdr:nvSpPr>
        <xdr:cNvPr id="528" name="テキスト ボックス 527"/>
        <xdr:cNvSpPr txBox="1"/>
      </xdr:nvSpPr>
      <xdr:spPr>
        <a:xfrm>
          <a:off x="15052040" y="6584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151765</xdr:rowOff>
    </xdr:from>
    <xdr:to xmlns:xdr="http://schemas.openxmlformats.org/drawingml/2006/spreadsheetDrawing">
      <xdr:col>76</xdr:col>
      <xdr:colOff>165100</xdr:colOff>
      <xdr:row>38</xdr:row>
      <xdr:rowOff>79375</xdr:rowOff>
    </xdr:to>
    <xdr:sp textlink="">
      <xdr:nvSpPr>
        <xdr:cNvPr id="529" name="楕円 528"/>
        <xdr:cNvSpPr/>
      </xdr:nvSpPr>
      <xdr:spPr>
        <a:xfrm>
          <a:off x="1425194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69850</xdr:rowOff>
    </xdr:from>
    <xdr:ext cx="244475" cy="269240"/>
    <xdr:sp textlink="">
      <xdr:nvSpPr>
        <xdr:cNvPr id="530" name="テキスト ボックス 529"/>
        <xdr:cNvSpPr txBox="1"/>
      </xdr:nvSpPr>
      <xdr:spPr>
        <a:xfrm>
          <a:off x="14182090" y="6584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136525</xdr:rowOff>
    </xdr:from>
    <xdr:to xmlns:xdr="http://schemas.openxmlformats.org/drawingml/2006/spreadsheetDrawing">
      <xdr:col>72</xdr:col>
      <xdr:colOff>38100</xdr:colOff>
      <xdr:row>38</xdr:row>
      <xdr:rowOff>64135</xdr:rowOff>
    </xdr:to>
    <xdr:sp textlink="">
      <xdr:nvSpPr>
        <xdr:cNvPr id="531" name="楕円 530"/>
        <xdr:cNvSpPr/>
      </xdr:nvSpPr>
      <xdr:spPr>
        <a:xfrm>
          <a:off x="13381990" y="6480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54610</xdr:rowOff>
    </xdr:from>
    <xdr:ext cx="469900" cy="264160"/>
    <xdr:sp textlink="">
      <xdr:nvSpPr>
        <xdr:cNvPr id="532" name="テキスト ボックス 531"/>
        <xdr:cNvSpPr txBox="1"/>
      </xdr:nvSpPr>
      <xdr:spPr>
        <a:xfrm>
          <a:off x="13201650" y="65697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151765</xdr:rowOff>
    </xdr:from>
    <xdr:to xmlns:xdr="http://schemas.openxmlformats.org/drawingml/2006/spreadsheetDrawing">
      <xdr:col>67</xdr:col>
      <xdr:colOff>101600</xdr:colOff>
      <xdr:row>38</xdr:row>
      <xdr:rowOff>79375</xdr:rowOff>
    </xdr:to>
    <xdr:sp textlink="">
      <xdr:nvSpPr>
        <xdr:cNvPr id="533" name="楕円 532"/>
        <xdr:cNvSpPr/>
      </xdr:nvSpPr>
      <xdr:spPr>
        <a:xfrm>
          <a:off x="1250823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69850</xdr:rowOff>
    </xdr:from>
    <xdr:ext cx="244475" cy="269240"/>
    <xdr:sp textlink="">
      <xdr:nvSpPr>
        <xdr:cNvPr id="534" name="テキスト ボックス 533"/>
        <xdr:cNvSpPr txBox="1"/>
      </xdr:nvSpPr>
      <xdr:spPr>
        <a:xfrm>
          <a:off x="12438380" y="6584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textlink="">
      <xdr:nvSpPr>
        <xdr:cNvPr id="535" name="正方形/長方形 534"/>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textlink="">
      <xdr:nvSpPr>
        <xdr:cNvPr id="536" name="正方形/長方形 535"/>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textlink="">
      <xdr:nvSpPr>
        <xdr:cNvPr id="537" name="正方形/長方形 536"/>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textlink="">
      <xdr:nvSpPr>
        <xdr:cNvPr id="538" name="正方形/長方形 537"/>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textlink="">
      <xdr:nvSpPr>
        <xdr:cNvPr id="539" name="正方形/長方形 538"/>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textlink="">
      <xdr:nvSpPr>
        <xdr:cNvPr id="540" name="正方形/長方形 539"/>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textlink="">
      <xdr:nvSpPr>
        <xdr:cNvPr id="541" name="正方形/長方形 540"/>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textlink="">
      <xdr:nvSpPr>
        <xdr:cNvPr id="542" name="正方形/長方形 541"/>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4805" cy="229235"/>
    <xdr:sp textlink="">
      <xdr:nvSpPr>
        <xdr:cNvPr id="543" name="テキスト ボックス 542"/>
        <xdr:cNvSpPr txBox="1"/>
      </xdr:nvSpPr>
      <xdr:spPr>
        <a:xfrm>
          <a:off x="1216025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44" name="直線コネクタ 543"/>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45" name="直線コネクタ 544"/>
        <xdr:cNvCxnSpPr/>
      </xdr:nvCxnSpPr>
      <xdr:spPr>
        <a:xfrm>
          <a:off x="1219835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36830</xdr:rowOff>
    </xdr:from>
    <xdr:ext cx="248920" cy="269240"/>
    <xdr:sp textlink="">
      <xdr:nvSpPr>
        <xdr:cNvPr id="546" name="テキスト ボックス 545"/>
        <xdr:cNvSpPr txBox="1"/>
      </xdr:nvSpPr>
      <xdr:spPr>
        <a:xfrm>
          <a:off x="11953240" y="96380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105410</xdr:rowOff>
    </xdr:from>
    <xdr:to xmlns:xdr="http://schemas.openxmlformats.org/drawingml/2006/spreadsheetDrawing">
      <xdr:col>89</xdr:col>
      <xdr:colOff>177800</xdr:colOff>
      <xdr:row>52</xdr:row>
      <xdr:rowOff>105410</xdr:rowOff>
    </xdr:to>
    <xdr:cxnSp macro="">
      <xdr:nvCxnSpPr>
        <xdr:cNvPr id="547" name="直線コネクタ 546"/>
        <xdr:cNvCxnSpPr/>
      </xdr:nvCxnSpPr>
      <xdr:spPr>
        <a:xfrm>
          <a:off x="1219835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135890</xdr:rowOff>
    </xdr:from>
    <xdr:ext cx="248920" cy="263525"/>
    <xdr:sp textlink="">
      <xdr:nvSpPr>
        <xdr:cNvPr id="548" name="テキスト ボックス 547"/>
        <xdr:cNvSpPr txBox="1"/>
      </xdr:nvSpPr>
      <xdr:spPr>
        <a:xfrm>
          <a:off x="11953240" y="8879840"/>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49" name="直線コネクタ 548"/>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8920" cy="264160"/>
    <xdr:sp textlink="">
      <xdr:nvSpPr>
        <xdr:cNvPr id="550" name="テキスト ボックス 549"/>
        <xdr:cNvSpPr txBox="1"/>
      </xdr:nvSpPr>
      <xdr:spPr>
        <a:xfrm>
          <a:off x="11953240" y="8114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textlink="">
      <xdr:nvSpPr>
        <xdr:cNvPr id="551"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6985</xdr:rowOff>
    </xdr:from>
    <xdr:to xmlns:xdr="http://schemas.openxmlformats.org/drawingml/2006/spreadsheetDrawing">
      <xdr:col>85</xdr:col>
      <xdr:colOff>126365</xdr:colOff>
      <xdr:row>57</xdr:row>
      <xdr:rowOff>6985</xdr:rowOff>
    </xdr:to>
    <xdr:cxnSp macro="">
      <xdr:nvCxnSpPr>
        <xdr:cNvPr id="552" name="直線コネクタ 551"/>
        <xdr:cNvCxnSpPr/>
      </xdr:nvCxnSpPr>
      <xdr:spPr>
        <a:xfrm>
          <a:off x="1599374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50165</xdr:rowOff>
    </xdr:from>
    <xdr:ext cx="244475" cy="269240"/>
    <xdr:sp textlink="">
      <xdr:nvSpPr>
        <xdr:cNvPr id="553" name="失業対策事業費最小値テキスト"/>
        <xdr:cNvSpPr txBox="1"/>
      </xdr:nvSpPr>
      <xdr:spPr>
        <a:xfrm>
          <a:off x="16046450" y="98228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6985</xdr:rowOff>
    </xdr:from>
    <xdr:to xmlns:xdr="http://schemas.openxmlformats.org/drawingml/2006/spreadsheetDrawing">
      <xdr:col>86</xdr:col>
      <xdr:colOff>25400</xdr:colOff>
      <xdr:row>57</xdr:row>
      <xdr:rowOff>6985</xdr:rowOff>
    </xdr:to>
    <xdr:cxnSp macro="">
      <xdr:nvCxnSpPr>
        <xdr:cNvPr id="554" name="直線コネクタ 553"/>
        <xdr:cNvCxnSpPr/>
      </xdr:nvCxnSpPr>
      <xdr:spPr>
        <a:xfrm>
          <a:off x="15906750" y="9779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50165</xdr:rowOff>
    </xdr:from>
    <xdr:ext cx="244475" cy="269240"/>
    <xdr:sp textlink="">
      <xdr:nvSpPr>
        <xdr:cNvPr id="555" name="失業対策事業費最大値テキスト"/>
        <xdr:cNvSpPr txBox="1"/>
      </xdr:nvSpPr>
      <xdr:spPr>
        <a:xfrm>
          <a:off x="16046450" y="94799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6985</xdr:rowOff>
    </xdr:from>
    <xdr:to xmlns:xdr="http://schemas.openxmlformats.org/drawingml/2006/spreadsheetDrawing">
      <xdr:col>86</xdr:col>
      <xdr:colOff>25400</xdr:colOff>
      <xdr:row>57</xdr:row>
      <xdr:rowOff>6985</xdr:rowOff>
    </xdr:to>
    <xdr:cxnSp macro="">
      <xdr:nvCxnSpPr>
        <xdr:cNvPr id="556" name="直線コネクタ 555"/>
        <xdr:cNvCxnSpPr/>
      </xdr:nvCxnSpPr>
      <xdr:spPr>
        <a:xfrm>
          <a:off x="15906750" y="9779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6985</xdr:rowOff>
    </xdr:from>
    <xdr:to xmlns:xdr="http://schemas.openxmlformats.org/drawingml/2006/spreadsheetDrawing">
      <xdr:col>85</xdr:col>
      <xdr:colOff>127000</xdr:colOff>
      <xdr:row>57</xdr:row>
      <xdr:rowOff>6985</xdr:rowOff>
    </xdr:to>
    <xdr:cxnSp macro="">
      <xdr:nvCxnSpPr>
        <xdr:cNvPr id="557" name="直線コネクタ 556"/>
        <xdr:cNvCxnSpPr/>
      </xdr:nvCxnSpPr>
      <xdr:spPr>
        <a:xfrm>
          <a:off x="15172690" y="977963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109855</xdr:rowOff>
    </xdr:from>
    <xdr:ext cx="244475" cy="264160"/>
    <xdr:sp textlink="">
      <xdr:nvSpPr>
        <xdr:cNvPr id="558" name="失業対策事業費平均値テキスト"/>
        <xdr:cNvSpPr txBox="1"/>
      </xdr:nvSpPr>
      <xdr:spPr>
        <a:xfrm>
          <a:off x="16046450" y="9711055"/>
          <a:ext cx="24447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59055</xdr:rowOff>
    </xdr:to>
    <xdr:sp textlink="">
      <xdr:nvSpPr>
        <xdr:cNvPr id="559" name="フローチャート: 判断 558"/>
        <xdr:cNvSpPr/>
      </xdr:nvSpPr>
      <xdr:spPr>
        <a:xfrm>
          <a:off x="1594485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6985</xdr:rowOff>
    </xdr:from>
    <xdr:to xmlns:xdr="http://schemas.openxmlformats.org/drawingml/2006/spreadsheetDrawing">
      <xdr:col>81</xdr:col>
      <xdr:colOff>50800</xdr:colOff>
      <xdr:row>57</xdr:row>
      <xdr:rowOff>6985</xdr:rowOff>
    </xdr:to>
    <xdr:cxnSp macro="">
      <xdr:nvCxnSpPr>
        <xdr:cNvPr id="560" name="直線コネクタ 559"/>
        <xdr:cNvCxnSpPr/>
      </xdr:nvCxnSpPr>
      <xdr:spPr>
        <a:xfrm>
          <a:off x="14302740" y="97796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132080</xdr:rowOff>
    </xdr:from>
    <xdr:to xmlns:xdr="http://schemas.openxmlformats.org/drawingml/2006/spreadsheetDrawing">
      <xdr:col>81</xdr:col>
      <xdr:colOff>101600</xdr:colOff>
      <xdr:row>57</xdr:row>
      <xdr:rowOff>59055</xdr:rowOff>
    </xdr:to>
    <xdr:sp textlink="">
      <xdr:nvSpPr>
        <xdr:cNvPr id="561" name="フローチャート: 判断 560"/>
        <xdr:cNvSpPr/>
      </xdr:nvSpPr>
      <xdr:spPr>
        <a:xfrm>
          <a:off x="1512189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50165</xdr:rowOff>
    </xdr:from>
    <xdr:ext cx="244475" cy="269240"/>
    <xdr:sp textlink="">
      <xdr:nvSpPr>
        <xdr:cNvPr id="562" name="テキスト ボックス 561"/>
        <xdr:cNvSpPr txBox="1"/>
      </xdr:nvSpPr>
      <xdr:spPr>
        <a:xfrm>
          <a:off x="15052040" y="98228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6985</xdr:rowOff>
    </xdr:from>
    <xdr:to xmlns:xdr="http://schemas.openxmlformats.org/drawingml/2006/spreadsheetDrawing">
      <xdr:col>76</xdr:col>
      <xdr:colOff>114300</xdr:colOff>
      <xdr:row>57</xdr:row>
      <xdr:rowOff>6985</xdr:rowOff>
    </xdr:to>
    <xdr:cxnSp macro="">
      <xdr:nvCxnSpPr>
        <xdr:cNvPr id="563" name="直線コネクタ 562"/>
        <xdr:cNvCxnSpPr/>
      </xdr:nvCxnSpPr>
      <xdr:spPr>
        <a:xfrm>
          <a:off x="13432790" y="97796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59055</xdr:rowOff>
    </xdr:to>
    <xdr:sp textlink="">
      <xdr:nvSpPr>
        <xdr:cNvPr id="564" name="フローチャート: 判断 563"/>
        <xdr:cNvSpPr/>
      </xdr:nvSpPr>
      <xdr:spPr>
        <a:xfrm>
          <a:off x="1425194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50165</xdr:rowOff>
    </xdr:from>
    <xdr:ext cx="244475" cy="269240"/>
    <xdr:sp textlink="">
      <xdr:nvSpPr>
        <xdr:cNvPr id="565" name="テキスト ボックス 564"/>
        <xdr:cNvSpPr txBox="1"/>
      </xdr:nvSpPr>
      <xdr:spPr>
        <a:xfrm>
          <a:off x="14182090" y="98228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6985</xdr:rowOff>
    </xdr:from>
    <xdr:to xmlns:xdr="http://schemas.openxmlformats.org/drawingml/2006/spreadsheetDrawing">
      <xdr:col>71</xdr:col>
      <xdr:colOff>177800</xdr:colOff>
      <xdr:row>57</xdr:row>
      <xdr:rowOff>6985</xdr:rowOff>
    </xdr:to>
    <xdr:cxnSp macro="">
      <xdr:nvCxnSpPr>
        <xdr:cNvPr id="566" name="直線コネクタ 565"/>
        <xdr:cNvCxnSpPr/>
      </xdr:nvCxnSpPr>
      <xdr:spPr>
        <a:xfrm>
          <a:off x="12559030" y="97796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52705</xdr:rowOff>
    </xdr:from>
    <xdr:to xmlns:xdr="http://schemas.openxmlformats.org/drawingml/2006/spreadsheetDrawing">
      <xdr:col>72</xdr:col>
      <xdr:colOff>38100</xdr:colOff>
      <xdr:row>52</xdr:row>
      <xdr:rowOff>158115</xdr:rowOff>
    </xdr:to>
    <xdr:sp textlink="">
      <xdr:nvSpPr>
        <xdr:cNvPr id="567" name="フローチャート: 判断 566"/>
        <xdr:cNvSpPr/>
      </xdr:nvSpPr>
      <xdr:spPr>
        <a:xfrm>
          <a:off x="13381990" y="89681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171450</xdr:rowOff>
    </xdr:from>
    <xdr:ext cx="244475" cy="269240"/>
    <xdr:sp textlink="">
      <xdr:nvSpPr>
        <xdr:cNvPr id="568" name="テキスト ボックス 567"/>
        <xdr:cNvSpPr txBox="1"/>
      </xdr:nvSpPr>
      <xdr:spPr>
        <a:xfrm>
          <a:off x="13308330" y="8743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52705</xdr:rowOff>
    </xdr:from>
    <xdr:to xmlns:xdr="http://schemas.openxmlformats.org/drawingml/2006/spreadsheetDrawing">
      <xdr:col>67</xdr:col>
      <xdr:colOff>101600</xdr:colOff>
      <xdr:row>52</xdr:row>
      <xdr:rowOff>158115</xdr:rowOff>
    </xdr:to>
    <xdr:sp textlink="">
      <xdr:nvSpPr>
        <xdr:cNvPr id="569" name="フローチャート: 判断 568"/>
        <xdr:cNvSpPr/>
      </xdr:nvSpPr>
      <xdr:spPr>
        <a:xfrm>
          <a:off x="12508230" y="89681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171450</xdr:rowOff>
    </xdr:from>
    <xdr:ext cx="244475" cy="269240"/>
    <xdr:sp textlink="">
      <xdr:nvSpPr>
        <xdr:cNvPr id="570" name="テキスト ボックス 569"/>
        <xdr:cNvSpPr txBox="1"/>
      </xdr:nvSpPr>
      <xdr:spPr>
        <a:xfrm>
          <a:off x="12438380" y="8743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textlink="">
      <xdr:nvSpPr>
        <xdr:cNvPr id="571" name="テキスト ボックス 570"/>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6920" cy="269240"/>
    <xdr:sp textlink="">
      <xdr:nvSpPr>
        <xdr:cNvPr id="572" name="テキスト ボックス 571"/>
        <xdr:cNvSpPr txBox="1"/>
      </xdr:nvSpPr>
      <xdr:spPr>
        <a:xfrm>
          <a:off x="149860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6920" cy="269240"/>
    <xdr:sp textlink="">
      <xdr:nvSpPr>
        <xdr:cNvPr id="573" name="テキスト ボックス 572"/>
        <xdr:cNvSpPr txBox="1"/>
      </xdr:nvSpPr>
      <xdr:spPr>
        <a:xfrm>
          <a:off x="1411605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6920" cy="269240"/>
    <xdr:sp textlink="">
      <xdr:nvSpPr>
        <xdr:cNvPr id="574" name="テキスト ボックス 573"/>
        <xdr:cNvSpPr txBox="1"/>
      </xdr:nvSpPr>
      <xdr:spPr>
        <a:xfrm>
          <a:off x="132461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6920" cy="269240"/>
    <xdr:sp textlink="">
      <xdr:nvSpPr>
        <xdr:cNvPr id="575" name="テキスト ボックス 574"/>
        <xdr:cNvSpPr txBox="1"/>
      </xdr:nvSpPr>
      <xdr:spPr>
        <a:xfrm>
          <a:off x="123723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59055</xdr:rowOff>
    </xdr:to>
    <xdr:sp textlink="">
      <xdr:nvSpPr>
        <xdr:cNvPr id="576" name="楕円 575"/>
        <xdr:cNvSpPr/>
      </xdr:nvSpPr>
      <xdr:spPr>
        <a:xfrm>
          <a:off x="1594485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168910</xdr:rowOff>
    </xdr:from>
    <xdr:ext cx="244475" cy="263525"/>
    <xdr:sp textlink="">
      <xdr:nvSpPr>
        <xdr:cNvPr id="577" name="失業対策事業費該当値テキスト"/>
        <xdr:cNvSpPr txBox="1"/>
      </xdr:nvSpPr>
      <xdr:spPr>
        <a:xfrm>
          <a:off x="16046450" y="959866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132080</xdr:rowOff>
    </xdr:from>
    <xdr:to xmlns:xdr="http://schemas.openxmlformats.org/drawingml/2006/spreadsheetDrawing">
      <xdr:col>81</xdr:col>
      <xdr:colOff>101600</xdr:colOff>
      <xdr:row>57</xdr:row>
      <xdr:rowOff>59055</xdr:rowOff>
    </xdr:to>
    <xdr:sp textlink="">
      <xdr:nvSpPr>
        <xdr:cNvPr id="578" name="楕円 577"/>
        <xdr:cNvSpPr/>
      </xdr:nvSpPr>
      <xdr:spPr>
        <a:xfrm>
          <a:off x="1512189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76835</xdr:rowOff>
    </xdr:from>
    <xdr:ext cx="244475" cy="264160"/>
    <xdr:sp textlink="">
      <xdr:nvSpPr>
        <xdr:cNvPr id="579" name="テキスト ボックス 578"/>
        <xdr:cNvSpPr txBox="1"/>
      </xdr:nvSpPr>
      <xdr:spPr>
        <a:xfrm>
          <a:off x="15052040" y="95065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59055</xdr:rowOff>
    </xdr:to>
    <xdr:sp textlink="">
      <xdr:nvSpPr>
        <xdr:cNvPr id="580" name="楕円 579"/>
        <xdr:cNvSpPr/>
      </xdr:nvSpPr>
      <xdr:spPr>
        <a:xfrm>
          <a:off x="1425194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76835</xdr:rowOff>
    </xdr:from>
    <xdr:ext cx="244475" cy="264160"/>
    <xdr:sp textlink="">
      <xdr:nvSpPr>
        <xdr:cNvPr id="581" name="テキスト ボックス 580"/>
        <xdr:cNvSpPr txBox="1"/>
      </xdr:nvSpPr>
      <xdr:spPr>
        <a:xfrm>
          <a:off x="14182090" y="95065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132080</xdr:rowOff>
    </xdr:from>
    <xdr:to xmlns:xdr="http://schemas.openxmlformats.org/drawingml/2006/spreadsheetDrawing">
      <xdr:col>72</xdr:col>
      <xdr:colOff>38100</xdr:colOff>
      <xdr:row>57</xdr:row>
      <xdr:rowOff>59055</xdr:rowOff>
    </xdr:to>
    <xdr:sp textlink="">
      <xdr:nvSpPr>
        <xdr:cNvPr id="582" name="楕円 581"/>
        <xdr:cNvSpPr/>
      </xdr:nvSpPr>
      <xdr:spPr>
        <a:xfrm>
          <a:off x="13381990" y="973328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50165</xdr:rowOff>
    </xdr:from>
    <xdr:ext cx="244475" cy="269240"/>
    <xdr:sp textlink="">
      <xdr:nvSpPr>
        <xdr:cNvPr id="583" name="テキスト ボックス 582"/>
        <xdr:cNvSpPr txBox="1"/>
      </xdr:nvSpPr>
      <xdr:spPr>
        <a:xfrm>
          <a:off x="13308330" y="98228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132080</xdr:rowOff>
    </xdr:from>
    <xdr:to xmlns:xdr="http://schemas.openxmlformats.org/drawingml/2006/spreadsheetDrawing">
      <xdr:col>67</xdr:col>
      <xdr:colOff>101600</xdr:colOff>
      <xdr:row>57</xdr:row>
      <xdr:rowOff>59055</xdr:rowOff>
    </xdr:to>
    <xdr:sp textlink="">
      <xdr:nvSpPr>
        <xdr:cNvPr id="584" name="楕円 583"/>
        <xdr:cNvSpPr/>
      </xdr:nvSpPr>
      <xdr:spPr>
        <a:xfrm>
          <a:off x="1250823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50165</xdr:rowOff>
    </xdr:from>
    <xdr:ext cx="244475" cy="269240"/>
    <xdr:sp textlink="">
      <xdr:nvSpPr>
        <xdr:cNvPr id="585" name="テキスト ボックス 584"/>
        <xdr:cNvSpPr txBox="1"/>
      </xdr:nvSpPr>
      <xdr:spPr>
        <a:xfrm>
          <a:off x="12438380" y="98228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textlink="">
      <xdr:nvSpPr>
        <xdr:cNvPr id="586" name="正方形/長方形 585"/>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textlink="">
      <xdr:nvSpPr>
        <xdr:cNvPr id="587" name="正方形/長方形 586"/>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textlink="">
      <xdr:nvSpPr>
        <xdr:cNvPr id="588" name="正方形/長方形 587"/>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textlink="">
      <xdr:nvSpPr>
        <xdr:cNvPr id="589" name="正方形/長方形 588"/>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textlink="">
      <xdr:nvSpPr>
        <xdr:cNvPr id="590" name="正方形/長方形 589"/>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textlink="">
      <xdr:nvSpPr>
        <xdr:cNvPr id="591" name="正方形/長方形 590"/>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textlink="">
      <xdr:nvSpPr>
        <xdr:cNvPr id="592" name="正方形/長方形 591"/>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textlink="">
      <xdr:nvSpPr>
        <xdr:cNvPr id="593" name="正方形/長方形 592"/>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4805" cy="229235"/>
    <xdr:sp textlink="">
      <xdr:nvSpPr>
        <xdr:cNvPr id="594" name="テキスト ボックス 593"/>
        <xdr:cNvSpPr txBox="1"/>
      </xdr:nvSpPr>
      <xdr:spPr>
        <a:xfrm>
          <a:off x="1216025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595" name="直線コネクタ 594"/>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102870</xdr:rowOff>
    </xdr:from>
    <xdr:to xmlns:xdr="http://schemas.openxmlformats.org/drawingml/2006/spreadsheetDrawing">
      <xdr:col>89</xdr:col>
      <xdr:colOff>177800</xdr:colOff>
      <xdr:row>79</xdr:row>
      <xdr:rowOff>102870</xdr:rowOff>
    </xdr:to>
    <xdr:cxnSp macro="">
      <xdr:nvCxnSpPr>
        <xdr:cNvPr id="596" name="直線コネクタ 595"/>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133350</xdr:rowOff>
    </xdr:from>
    <xdr:ext cx="248920" cy="263525"/>
    <xdr:sp textlink="">
      <xdr:nvSpPr>
        <xdr:cNvPr id="597" name="テキスト ボックス 596"/>
        <xdr:cNvSpPr txBox="1"/>
      </xdr:nvSpPr>
      <xdr:spPr>
        <a:xfrm>
          <a:off x="11953240" y="13506450"/>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119380</xdr:rowOff>
    </xdr:from>
    <xdr:to xmlns:xdr="http://schemas.openxmlformats.org/drawingml/2006/spreadsheetDrawing">
      <xdr:col>89</xdr:col>
      <xdr:colOff>177800</xdr:colOff>
      <xdr:row>77</xdr:row>
      <xdr:rowOff>119380</xdr:rowOff>
    </xdr:to>
    <xdr:cxnSp macro="">
      <xdr:nvCxnSpPr>
        <xdr:cNvPr id="598" name="直線コネクタ 597"/>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149860</xdr:rowOff>
    </xdr:from>
    <xdr:ext cx="595630" cy="269240"/>
    <xdr:sp textlink="">
      <xdr:nvSpPr>
        <xdr:cNvPr id="599" name="テキスト ボックス 598"/>
        <xdr:cNvSpPr txBox="1"/>
      </xdr:nvSpPr>
      <xdr:spPr>
        <a:xfrm>
          <a:off x="11614150" y="1318006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136525</xdr:rowOff>
    </xdr:from>
    <xdr:to xmlns:xdr="http://schemas.openxmlformats.org/drawingml/2006/spreadsheetDrawing">
      <xdr:col>89</xdr:col>
      <xdr:colOff>177800</xdr:colOff>
      <xdr:row>75</xdr:row>
      <xdr:rowOff>136525</xdr:rowOff>
    </xdr:to>
    <xdr:cxnSp macro="">
      <xdr:nvCxnSpPr>
        <xdr:cNvPr id="600" name="直線コネクタ 599"/>
        <xdr:cNvCxnSpPr/>
      </xdr:nvCxnSpPr>
      <xdr:spPr>
        <a:xfrm>
          <a:off x="1219835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167005</xdr:rowOff>
    </xdr:from>
    <xdr:ext cx="595630" cy="263525"/>
    <xdr:sp textlink="">
      <xdr:nvSpPr>
        <xdr:cNvPr id="601" name="テキスト ボックス 600"/>
        <xdr:cNvSpPr txBox="1"/>
      </xdr:nvSpPr>
      <xdr:spPr>
        <a:xfrm>
          <a:off x="11614150" y="1285430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153670</xdr:rowOff>
    </xdr:from>
    <xdr:to xmlns:xdr="http://schemas.openxmlformats.org/drawingml/2006/spreadsheetDrawing">
      <xdr:col>89</xdr:col>
      <xdr:colOff>177800</xdr:colOff>
      <xdr:row>73</xdr:row>
      <xdr:rowOff>153670</xdr:rowOff>
    </xdr:to>
    <xdr:cxnSp macro="">
      <xdr:nvCxnSpPr>
        <xdr:cNvPr id="602" name="直線コネクタ 601"/>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5630" cy="264160"/>
    <xdr:sp textlink="">
      <xdr:nvSpPr>
        <xdr:cNvPr id="603" name="テキスト ボックス 602"/>
        <xdr:cNvSpPr txBox="1"/>
      </xdr:nvSpPr>
      <xdr:spPr>
        <a:xfrm>
          <a:off x="11614150" y="1252220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170815</xdr:rowOff>
    </xdr:from>
    <xdr:to xmlns:xdr="http://schemas.openxmlformats.org/drawingml/2006/spreadsheetDrawing">
      <xdr:col>89</xdr:col>
      <xdr:colOff>177800</xdr:colOff>
      <xdr:row>71</xdr:row>
      <xdr:rowOff>170815</xdr:rowOff>
    </xdr:to>
    <xdr:cxnSp macro="">
      <xdr:nvCxnSpPr>
        <xdr:cNvPr id="604" name="直線コネクタ 603"/>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22860</xdr:rowOff>
    </xdr:from>
    <xdr:ext cx="595630" cy="269240"/>
    <xdr:sp textlink="">
      <xdr:nvSpPr>
        <xdr:cNvPr id="605" name="テキスト ボックス 604"/>
        <xdr:cNvSpPr txBox="1"/>
      </xdr:nvSpPr>
      <xdr:spPr>
        <a:xfrm>
          <a:off x="1161415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06" name="直線コネクタ 605"/>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39370</xdr:rowOff>
    </xdr:from>
    <xdr:ext cx="595630" cy="269240"/>
    <xdr:sp textlink="">
      <xdr:nvSpPr>
        <xdr:cNvPr id="607" name="テキスト ボックス 606"/>
        <xdr:cNvSpPr txBox="1"/>
      </xdr:nvSpPr>
      <xdr:spPr>
        <a:xfrm>
          <a:off x="1161415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08" name="直線コネクタ 607"/>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5630" cy="264160"/>
    <xdr:sp textlink="">
      <xdr:nvSpPr>
        <xdr:cNvPr id="609" name="テキスト ボックス 608"/>
        <xdr:cNvSpPr txBox="1"/>
      </xdr:nvSpPr>
      <xdr:spPr>
        <a:xfrm>
          <a:off x="1161415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textlink="">
      <xdr:nvSpPr>
        <xdr:cNvPr id="610"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24765</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5993745" y="12026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6985</xdr:rowOff>
    </xdr:from>
    <xdr:ext cx="529590" cy="264160"/>
    <xdr:sp textlink="">
      <xdr:nvSpPr>
        <xdr:cNvPr id="612" name="公債費最小値テキスト"/>
        <xdr:cNvSpPr txBox="1"/>
      </xdr:nvSpPr>
      <xdr:spPr>
        <a:xfrm>
          <a:off x="16046450" y="1355153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5906750" y="1354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147955</xdr:rowOff>
    </xdr:from>
    <xdr:ext cx="593725" cy="264160"/>
    <xdr:sp textlink="">
      <xdr:nvSpPr>
        <xdr:cNvPr id="614" name="公債費最大値テキスト"/>
        <xdr:cNvSpPr txBox="1"/>
      </xdr:nvSpPr>
      <xdr:spPr>
        <a:xfrm>
          <a:off x="16046450" y="1180655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24765</xdr:rowOff>
    </xdr:from>
    <xdr:to xmlns:xdr="http://schemas.openxmlformats.org/drawingml/2006/spreadsheetDrawing">
      <xdr:col>86</xdr:col>
      <xdr:colOff>25400</xdr:colOff>
      <xdr:row>70</xdr:row>
      <xdr:rowOff>24765</xdr:rowOff>
    </xdr:to>
    <xdr:cxnSp macro="">
      <xdr:nvCxnSpPr>
        <xdr:cNvPr id="615" name="直線コネクタ 614"/>
        <xdr:cNvCxnSpPr/>
      </xdr:nvCxnSpPr>
      <xdr:spPr>
        <a:xfrm>
          <a:off x="15906750" y="12026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112395</xdr:rowOff>
    </xdr:from>
    <xdr:to xmlns:xdr="http://schemas.openxmlformats.org/drawingml/2006/spreadsheetDrawing">
      <xdr:col>85</xdr:col>
      <xdr:colOff>127000</xdr:colOff>
      <xdr:row>76</xdr:row>
      <xdr:rowOff>132080</xdr:rowOff>
    </xdr:to>
    <xdr:cxnSp macro="">
      <xdr:nvCxnSpPr>
        <xdr:cNvPr id="616" name="直線コネクタ 615"/>
        <xdr:cNvCxnSpPr/>
      </xdr:nvCxnSpPr>
      <xdr:spPr>
        <a:xfrm flipV="1">
          <a:off x="15172690" y="13142595"/>
          <a:ext cx="8229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128905</xdr:rowOff>
    </xdr:from>
    <xdr:ext cx="529590" cy="268605"/>
    <xdr:sp textlink="">
      <xdr:nvSpPr>
        <xdr:cNvPr id="617" name="公債費平均値テキスト"/>
        <xdr:cNvSpPr txBox="1"/>
      </xdr:nvSpPr>
      <xdr:spPr>
        <a:xfrm>
          <a:off x="16046450" y="13330555"/>
          <a:ext cx="52959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151765</xdr:rowOff>
    </xdr:from>
    <xdr:to xmlns:xdr="http://schemas.openxmlformats.org/drawingml/2006/spreadsheetDrawing">
      <xdr:col>85</xdr:col>
      <xdr:colOff>177800</xdr:colOff>
      <xdr:row>78</xdr:row>
      <xdr:rowOff>79375</xdr:rowOff>
    </xdr:to>
    <xdr:sp textlink="">
      <xdr:nvSpPr>
        <xdr:cNvPr id="618" name="フローチャート: 判断 617"/>
        <xdr:cNvSpPr/>
      </xdr:nvSpPr>
      <xdr:spPr>
        <a:xfrm>
          <a:off x="15944850" y="13353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132080</xdr:rowOff>
    </xdr:from>
    <xdr:to xmlns:xdr="http://schemas.openxmlformats.org/drawingml/2006/spreadsheetDrawing">
      <xdr:col>81</xdr:col>
      <xdr:colOff>50800</xdr:colOff>
      <xdr:row>77</xdr:row>
      <xdr:rowOff>21590</xdr:rowOff>
    </xdr:to>
    <xdr:cxnSp macro="">
      <xdr:nvCxnSpPr>
        <xdr:cNvPr id="619" name="直線コネクタ 618"/>
        <xdr:cNvCxnSpPr/>
      </xdr:nvCxnSpPr>
      <xdr:spPr>
        <a:xfrm flipV="1">
          <a:off x="14302740" y="1316228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167005</xdr:rowOff>
    </xdr:from>
    <xdr:to xmlns:xdr="http://schemas.openxmlformats.org/drawingml/2006/spreadsheetDrawing">
      <xdr:col>81</xdr:col>
      <xdr:colOff>101600</xdr:colOff>
      <xdr:row>78</xdr:row>
      <xdr:rowOff>93980</xdr:rowOff>
    </xdr:to>
    <xdr:sp textlink="">
      <xdr:nvSpPr>
        <xdr:cNvPr id="620" name="フローチャート: 判断 619"/>
        <xdr:cNvSpPr/>
      </xdr:nvSpPr>
      <xdr:spPr>
        <a:xfrm>
          <a:off x="15121890" y="13368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85090</xdr:rowOff>
    </xdr:from>
    <xdr:ext cx="529590" cy="269240"/>
    <xdr:sp textlink="">
      <xdr:nvSpPr>
        <xdr:cNvPr id="621" name="テキスト ボックス 620"/>
        <xdr:cNvSpPr txBox="1"/>
      </xdr:nvSpPr>
      <xdr:spPr>
        <a:xfrm>
          <a:off x="14912975" y="1345819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21590</xdr:rowOff>
    </xdr:from>
    <xdr:to xmlns:xdr="http://schemas.openxmlformats.org/drawingml/2006/spreadsheetDrawing">
      <xdr:col>76</xdr:col>
      <xdr:colOff>114300</xdr:colOff>
      <xdr:row>77</xdr:row>
      <xdr:rowOff>76835</xdr:rowOff>
    </xdr:to>
    <xdr:cxnSp macro="">
      <xdr:nvCxnSpPr>
        <xdr:cNvPr id="622" name="直線コネクタ 621"/>
        <xdr:cNvCxnSpPr/>
      </xdr:nvCxnSpPr>
      <xdr:spPr>
        <a:xfrm flipV="1">
          <a:off x="13432790" y="13223240"/>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171450</xdr:rowOff>
    </xdr:from>
    <xdr:to xmlns:xdr="http://schemas.openxmlformats.org/drawingml/2006/spreadsheetDrawing">
      <xdr:col>76</xdr:col>
      <xdr:colOff>165100</xdr:colOff>
      <xdr:row>78</xdr:row>
      <xdr:rowOff>99060</xdr:rowOff>
    </xdr:to>
    <xdr:sp textlink="">
      <xdr:nvSpPr>
        <xdr:cNvPr id="623" name="フローチャート: 判断 622"/>
        <xdr:cNvSpPr/>
      </xdr:nvSpPr>
      <xdr:spPr>
        <a:xfrm>
          <a:off x="14251940" y="13373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89535</xdr:rowOff>
    </xdr:from>
    <xdr:ext cx="529590" cy="264160"/>
    <xdr:sp textlink="">
      <xdr:nvSpPr>
        <xdr:cNvPr id="624" name="テキスト ボックス 623"/>
        <xdr:cNvSpPr txBox="1"/>
      </xdr:nvSpPr>
      <xdr:spPr>
        <a:xfrm>
          <a:off x="14039215" y="1346263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76200</xdr:rowOff>
    </xdr:from>
    <xdr:to xmlns:xdr="http://schemas.openxmlformats.org/drawingml/2006/spreadsheetDrawing">
      <xdr:col>71</xdr:col>
      <xdr:colOff>177800</xdr:colOff>
      <xdr:row>77</xdr:row>
      <xdr:rowOff>76835</xdr:rowOff>
    </xdr:to>
    <xdr:cxnSp macro="">
      <xdr:nvCxnSpPr>
        <xdr:cNvPr id="625" name="直線コネクタ 624"/>
        <xdr:cNvCxnSpPr/>
      </xdr:nvCxnSpPr>
      <xdr:spPr>
        <a:xfrm>
          <a:off x="12559030" y="1327785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169545</xdr:rowOff>
    </xdr:from>
    <xdr:to xmlns:xdr="http://schemas.openxmlformats.org/drawingml/2006/spreadsheetDrawing">
      <xdr:col>72</xdr:col>
      <xdr:colOff>38100</xdr:colOff>
      <xdr:row>78</xdr:row>
      <xdr:rowOff>96520</xdr:rowOff>
    </xdr:to>
    <xdr:sp textlink="">
      <xdr:nvSpPr>
        <xdr:cNvPr id="626" name="フローチャート: 判断 625"/>
        <xdr:cNvSpPr/>
      </xdr:nvSpPr>
      <xdr:spPr>
        <a:xfrm>
          <a:off x="13381990" y="133711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87630</xdr:rowOff>
    </xdr:from>
    <xdr:ext cx="529590" cy="264160"/>
    <xdr:sp textlink="">
      <xdr:nvSpPr>
        <xdr:cNvPr id="627" name="テキスト ボックス 626"/>
        <xdr:cNvSpPr txBox="1"/>
      </xdr:nvSpPr>
      <xdr:spPr>
        <a:xfrm>
          <a:off x="13169265" y="1346073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168275</xdr:rowOff>
    </xdr:from>
    <xdr:to xmlns:xdr="http://schemas.openxmlformats.org/drawingml/2006/spreadsheetDrawing">
      <xdr:col>67</xdr:col>
      <xdr:colOff>101600</xdr:colOff>
      <xdr:row>78</xdr:row>
      <xdr:rowOff>95250</xdr:rowOff>
    </xdr:to>
    <xdr:sp textlink="">
      <xdr:nvSpPr>
        <xdr:cNvPr id="628" name="フローチャート: 判断 627"/>
        <xdr:cNvSpPr/>
      </xdr:nvSpPr>
      <xdr:spPr>
        <a:xfrm>
          <a:off x="12508230" y="13369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86360</xdr:rowOff>
    </xdr:from>
    <xdr:ext cx="529590" cy="264160"/>
    <xdr:sp textlink="">
      <xdr:nvSpPr>
        <xdr:cNvPr id="629" name="テキスト ボックス 628"/>
        <xdr:cNvSpPr txBox="1"/>
      </xdr:nvSpPr>
      <xdr:spPr>
        <a:xfrm>
          <a:off x="12299315" y="134594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textlink="">
      <xdr:nvSpPr>
        <xdr:cNvPr id="630" name="テキスト ボックス 629"/>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6920" cy="269240"/>
    <xdr:sp textlink="">
      <xdr:nvSpPr>
        <xdr:cNvPr id="631" name="テキスト ボックス 630"/>
        <xdr:cNvSpPr txBox="1"/>
      </xdr:nvSpPr>
      <xdr:spPr>
        <a:xfrm>
          <a:off x="149860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6920" cy="269240"/>
    <xdr:sp textlink="">
      <xdr:nvSpPr>
        <xdr:cNvPr id="632" name="テキスト ボックス 631"/>
        <xdr:cNvSpPr txBox="1"/>
      </xdr:nvSpPr>
      <xdr:spPr>
        <a:xfrm>
          <a:off x="1411605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6920" cy="269240"/>
    <xdr:sp textlink="">
      <xdr:nvSpPr>
        <xdr:cNvPr id="633" name="テキスト ボックス 632"/>
        <xdr:cNvSpPr txBox="1"/>
      </xdr:nvSpPr>
      <xdr:spPr>
        <a:xfrm>
          <a:off x="132461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6920" cy="269240"/>
    <xdr:sp textlink="">
      <xdr:nvSpPr>
        <xdr:cNvPr id="634" name="テキスト ボックス 633"/>
        <xdr:cNvSpPr txBox="1"/>
      </xdr:nvSpPr>
      <xdr:spPr>
        <a:xfrm>
          <a:off x="1237234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59055</xdr:rowOff>
    </xdr:from>
    <xdr:to xmlns:xdr="http://schemas.openxmlformats.org/drawingml/2006/spreadsheetDrawing">
      <xdr:col>85</xdr:col>
      <xdr:colOff>177800</xdr:colOff>
      <xdr:row>76</xdr:row>
      <xdr:rowOff>164465</xdr:rowOff>
    </xdr:to>
    <xdr:sp textlink="">
      <xdr:nvSpPr>
        <xdr:cNvPr id="635" name="楕円 634"/>
        <xdr:cNvSpPr/>
      </xdr:nvSpPr>
      <xdr:spPr>
        <a:xfrm>
          <a:off x="15944850" y="13089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83185</xdr:rowOff>
    </xdr:from>
    <xdr:ext cx="593725" cy="269240"/>
    <xdr:sp textlink="">
      <xdr:nvSpPr>
        <xdr:cNvPr id="636" name="公債費該当値テキスト"/>
        <xdr:cNvSpPr txBox="1"/>
      </xdr:nvSpPr>
      <xdr:spPr>
        <a:xfrm>
          <a:off x="16046450" y="12941935"/>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79375</xdr:rowOff>
    </xdr:from>
    <xdr:to xmlns:xdr="http://schemas.openxmlformats.org/drawingml/2006/spreadsheetDrawing">
      <xdr:col>81</xdr:col>
      <xdr:colOff>101600</xdr:colOff>
      <xdr:row>77</xdr:row>
      <xdr:rowOff>6985</xdr:rowOff>
    </xdr:to>
    <xdr:sp textlink="">
      <xdr:nvSpPr>
        <xdr:cNvPr id="637" name="楕円 636"/>
        <xdr:cNvSpPr/>
      </xdr:nvSpPr>
      <xdr:spPr>
        <a:xfrm>
          <a:off x="1512189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23495</xdr:rowOff>
    </xdr:from>
    <xdr:ext cx="598805" cy="268605"/>
    <xdr:sp textlink="">
      <xdr:nvSpPr>
        <xdr:cNvPr id="638" name="テキスト ボックス 637"/>
        <xdr:cNvSpPr txBox="1"/>
      </xdr:nvSpPr>
      <xdr:spPr>
        <a:xfrm>
          <a:off x="14880590" y="1288224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147320</xdr:rowOff>
    </xdr:from>
    <xdr:to xmlns:xdr="http://schemas.openxmlformats.org/drawingml/2006/spreadsheetDrawing">
      <xdr:col>76</xdr:col>
      <xdr:colOff>165100</xdr:colOff>
      <xdr:row>77</xdr:row>
      <xdr:rowOff>74930</xdr:rowOff>
    </xdr:to>
    <xdr:sp textlink="">
      <xdr:nvSpPr>
        <xdr:cNvPr id="639" name="楕円 638"/>
        <xdr:cNvSpPr/>
      </xdr:nvSpPr>
      <xdr:spPr>
        <a:xfrm>
          <a:off x="14251940" y="13177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91440</xdr:rowOff>
    </xdr:from>
    <xdr:ext cx="598805" cy="269240"/>
    <xdr:sp textlink="">
      <xdr:nvSpPr>
        <xdr:cNvPr id="640" name="テキスト ボックス 639"/>
        <xdr:cNvSpPr txBox="1"/>
      </xdr:nvSpPr>
      <xdr:spPr>
        <a:xfrm>
          <a:off x="14006830" y="129501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128905</xdr:rowOff>
    </xdr:to>
    <xdr:sp textlink="">
      <xdr:nvSpPr>
        <xdr:cNvPr id="641" name="楕円 640"/>
        <xdr:cNvSpPr/>
      </xdr:nvSpPr>
      <xdr:spPr>
        <a:xfrm>
          <a:off x="13381990" y="132251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146685</xdr:rowOff>
    </xdr:from>
    <xdr:ext cx="598805" cy="264160"/>
    <xdr:sp textlink="">
      <xdr:nvSpPr>
        <xdr:cNvPr id="642" name="テキスト ボックス 641"/>
        <xdr:cNvSpPr txBox="1"/>
      </xdr:nvSpPr>
      <xdr:spPr>
        <a:xfrm>
          <a:off x="13136880" y="1300543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22860</xdr:rowOff>
    </xdr:from>
    <xdr:to xmlns:xdr="http://schemas.openxmlformats.org/drawingml/2006/spreadsheetDrawing">
      <xdr:col>67</xdr:col>
      <xdr:colOff>101600</xdr:colOff>
      <xdr:row>77</xdr:row>
      <xdr:rowOff>128270</xdr:rowOff>
    </xdr:to>
    <xdr:sp textlink="">
      <xdr:nvSpPr>
        <xdr:cNvPr id="643" name="楕円 642"/>
        <xdr:cNvSpPr/>
      </xdr:nvSpPr>
      <xdr:spPr>
        <a:xfrm>
          <a:off x="12508230" y="132245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146050</xdr:rowOff>
    </xdr:from>
    <xdr:ext cx="598805" cy="264160"/>
    <xdr:sp textlink="">
      <xdr:nvSpPr>
        <xdr:cNvPr id="644" name="テキスト ボックス 643"/>
        <xdr:cNvSpPr txBox="1"/>
      </xdr:nvSpPr>
      <xdr:spPr>
        <a:xfrm>
          <a:off x="12266930" y="130048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textlink="">
      <xdr:nvSpPr>
        <xdr:cNvPr id="645" name="正方形/長方形 644"/>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textlink="">
      <xdr:nvSpPr>
        <xdr:cNvPr id="646" name="正方形/長方形 645"/>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textlink="">
      <xdr:nvSpPr>
        <xdr:cNvPr id="647" name="正方形/長方形 646"/>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textlink="">
      <xdr:nvSpPr>
        <xdr:cNvPr id="648" name="正方形/長方形 647"/>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textlink="">
      <xdr:nvSpPr>
        <xdr:cNvPr id="649" name="正方形/長方形 648"/>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textlink="">
      <xdr:nvSpPr>
        <xdr:cNvPr id="650" name="正方形/長方形 649"/>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textlink="">
      <xdr:nvSpPr>
        <xdr:cNvPr id="651" name="正方形/長方形 650"/>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textlink="">
      <xdr:nvSpPr>
        <xdr:cNvPr id="652" name="正方形/長方形 651"/>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4805" cy="229235"/>
    <xdr:sp textlink="">
      <xdr:nvSpPr>
        <xdr:cNvPr id="653" name="テキスト ボックス 652"/>
        <xdr:cNvSpPr txBox="1"/>
      </xdr:nvSpPr>
      <xdr:spPr>
        <a:xfrm>
          <a:off x="1216025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5" name="直線コネクタ 654"/>
        <xdr:cNvCxnSpPr/>
      </xdr:nvCxnSpPr>
      <xdr:spPr>
        <a:xfrm>
          <a:off x="1219835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4000"/>
    <xdr:sp textlink="">
      <xdr:nvSpPr>
        <xdr:cNvPr id="656" name="テキスト ボックス 655"/>
        <xdr:cNvSpPr txBox="1"/>
      </xdr:nvSpPr>
      <xdr:spPr>
        <a:xfrm>
          <a:off x="11953240" y="16799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7" name="直線コネクタ 656"/>
        <xdr:cNvCxnSpPr/>
      </xdr:nvCxnSpPr>
      <xdr:spPr>
        <a:xfrm>
          <a:off x="1219835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000"/>
    <xdr:sp textlink="">
      <xdr:nvSpPr>
        <xdr:cNvPr id="658" name="テキスト ボックス 657"/>
        <xdr:cNvSpPr txBox="1"/>
      </xdr:nvSpPr>
      <xdr:spPr>
        <a:xfrm>
          <a:off x="11614150" y="16342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9" name="直線コネクタ 658"/>
        <xdr:cNvCxnSpPr/>
      </xdr:nvCxnSpPr>
      <xdr:spPr>
        <a:xfrm>
          <a:off x="1219835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000"/>
    <xdr:sp textlink="">
      <xdr:nvSpPr>
        <xdr:cNvPr id="660" name="テキスト ボックス 659"/>
        <xdr:cNvSpPr txBox="1"/>
      </xdr:nvSpPr>
      <xdr:spPr>
        <a:xfrm>
          <a:off x="11614150" y="15885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145415</xdr:rowOff>
    </xdr:from>
    <xdr:to xmlns:xdr="http://schemas.openxmlformats.org/drawingml/2006/spreadsheetDrawing">
      <xdr:col>89</xdr:col>
      <xdr:colOff>177800</xdr:colOff>
      <xdr:row>90</xdr:row>
      <xdr:rowOff>145415</xdr:rowOff>
    </xdr:to>
    <xdr:cxnSp macro="">
      <xdr:nvCxnSpPr>
        <xdr:cNvPr id="661" name="直線コネクタ 660"/>
        <xdr:cNvCxnSpPr/>
      </xdr:nvCxnSpPr>
      <xdr:spPr>
        <a:xfrm>
          <a:off x="1219835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171450</xdr:rowOff>
    </xdr:from>
    <xdr:ext cx="595630" cy="265430"/>
    <xdr:sp textlink="">
      <xdr:nvSpPr>
        <xdr:cNvPr id="662" name="テキスト ボックス 661"/>
        <xdr:cNvSpPr txBox="1"/>
      </xdr:nvSpPr>
      <xdr:spPr>
        <a:xfrm>
          <a:off x="1161415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63" name="直線コネクタ 662"/>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4160"/>
    <xdr:sp textlink="">
      <xdr:nvSpPr>
        <xdr:cNvPr id="664" name="テキスト ボックス 663"/>
        <xdr:cNvSpPr txBox="1"/>
      </xdr:nvSpPr>
      <xdr:spPr>
        <a:xfrm>
          <a:off x="1161415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textlink="">
      <xdr:nvSpPr>
        <xdr:cNvPr id="665"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38735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5993745" y="1546923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464820" cy="254000"/>
    <xdr:sp textlink="">
      <xdr:nvSpPr>
        <xdr:cNvPr id="667" name="積立金最小値テキスト"/>
        <xdr:cNvSpPr txBox="1"/>
      </xdr:nvSpPr>
      <xdr:spPr>
        <a:xfrm>
          <a:off x="16046450" y="169373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5906750" y="16934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161290</xdr:rowOff>
    </xdr:from>
    <xdr:ext cx="593725" cy="268605"/>
    <xdr:sp textlink="">
      <xdr:nvSpPr>
        <xdr:cNvPr id="669" name="積立金最大値テキスト"/>
        <xdr:cNvSpPr txBox="1"/>
      </xdr:nvSpPr>
      <xdr:spPr>
        <a:xfrm>
          <a:off x="16046450" y="15248890"/>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38735</xdr:rowOff>
    </xdr:from>
    <xdr:to xmlns:xdr="http://schemas.openxmlformats.org/drawingml/2006/spreadsheetDrawing">
      <xdr:col>86</xdr:col>
      <xdr:colOff>25400</xdr:colOff>
      <xdr:row>90</xdr:row>
      <xdr:rowOff>38735</xdr:rowOff>
    </xdr:to>
    <xdr:cxnSp macro="">
      <xdr:nvCxnSpPr>
        <xdr:cNvPr id="670" name="直線コネクタ 669"/>
        <xdr:cNvCxnSpPr/>
      </xdr:nvCxnSpPr>
      <xdr:spPr>
        <a:xfrm>
          <a:off x="15906750" y="15469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100965</xdr:rowOff>
    </xdr:from>
    <xdr:to xmlns:xdr="http://schemas.openxmlformats.org/drawingml/2006/spreadsheetDrawing">
      <xdr:col>85</xdr:col>
      <xdr:colOff>127000</xdr:colOff>
      <xdr:row>98</xdr:row>
      <xdr:rowOff>130175</xdr:rowOff>
    </xdr:to>
    <xdr:cxnSp macro="">
      <xdr:nvCxnSpPr>
        <xdr:cNvPr id="671" name="直線コネクタ 670"/>
        <xdr:cNvCxnSpPr/>
      </xdr:nvCxnSpPr>
      <xdr:spPr>
        <a:xfrm flipV="1">
          <a:off x="15172690" y="16903065"/>
          <a:ext cx="8229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635</xdr:rowOff>
    </xdr:from>
    <xdr:ext cx="529590" cy="259080"/>
    <xdr:sp textlink="">
      <xdr:nvSpPr>
        <xdr:cNvPr id="672" name="積立金平均値テキスト"/>
        <xdr:cNvSpPr txBox="1"/>
      </xdr:nvSpPr>
      <xdr:spPr>
        <a:xfrm>
          <a:off x="16046450" y="1663128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177800</xdr:colOff>
      <xdr:row>98</xdr:row>
      <xdr:rowOff>79375</xdr:rowOff>
    </xdr:to>
    <xdr:sp textlink="">
      <xdr:nvSpPr>
        <xdr:cNvPr id="673" name="フローチャート: 判断 672"/>
        <xdr:cNvSpPr/>
      </xdr:nvSpPr>
      <xdr:spPr>
        <a:xfrm>
          <a:off x="1594485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125095</xdr:rowOff>
    </xdr:from>
    <xdr:to xmlns:xdr="http://schemas.openxmlformats.org/drawingml/2006/spreadsheetDrawing">
      <xdr:col>81</xdr:col>
      <xdr:colOff>50800</xdr:colOff>
      <xdr:row>98</xdr:row>
      <xdr:rowOff>130175</xdr:rowOff>
    </xdr:to>
    <xdr:cxnSp macro="">
      <xdr:nvCxnSpPr>
        <xdr:cNvPr id="674" name="直線コネクタ 673"/>
        <xdr:cNvCxnSpPr/>
      </xdr:nvCxnSpPr>
      <xdr:spPr>
        <a:xfrm>
          <a:off x="14302740" y="1692719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textlink="">
      <xdr:nvSpPr>
        <xdr:cNvPr id="675" name="フローチャート: 判断 674"/>
        <xdr:cNvSpPr/>
      </xdr:nvSpPr>
      <xdr:spPr>
        <a:xfrm>
          <a:off x="1512189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29590" cy="254000"/>
    <xdr:sp textlink="">
      <xdr:nvSpPr>
        <xdr:cNvPr id="676" name="テキスト ボックス 675"/>
        <xdr:cNvSpPr txBox="1"/>
      </xdr:nvSpPr>
      <xdr:spPr>
        <a:xfrm>
          <a:off x="14912975" y="16593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125095</xdr:rowOff>
    </xdr:from>
    <xdr:to xmlns:xdr="http://schemas.openxmlformats.org/drawingml/2006/spreadsheetDrawing">
      <xdr:col>76</xdr:col>
      <xdr:colOff>114300</xdr:colOff>
      <xdr:row>98</xdr:row>
      <xdr:rowOff>133350</xdr:rowOff>
    </xdr:to>
    <xdr:cxnSp macro="">
      <xdr:nvCxnSpPr>
        <xdr:cNvPr id="677" name="直線コネクタ 676"/>
        <xdr:cNvCxnSpPr/>
      </xdr:nvCxnSpPr>
      <xdr:spPr>
        <a:xfrm flipV="1">
          <a:off x="13432790" y="1692719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textlink="">
      <xdr:nvSpPr>
        <xdr:cNvPr id="678" name="フローチャート: 判断 677"/>
        <xdr:cNvSpPr/>
      </xdr:nvSpPr>
      <xdr:spPr>
        <a:xfrm>
          <a:off x="1425194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148590</xdr:rowOff>
    </xdr:from>
    <xdr:ext cx="529590" cy="259080"/>
    <xdr:sp textlink="">
      <xdr:nvSpPr>
        <xdr:cNvPr id="679" name="テキスト ボックス 678"/>
        <xdr:cNvSpPr txBox="1"/>
      </xdr:nvSpPr>
      <xdr:spPr>
        <a:xfrm>
          <a:off x="14039215" y="16607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133350</xdr:rowOff>
    </xdr:from>
    <xdr:to xmlns:xdr="http://schemas.openxmlformats.org/drawingml/2006/spreadsheetDrawing">
      <xdr:col>71</xdr:col>
      <xdr:colOff>177800</xdr:colOff>
      <xdr:row>98</xdr:row>
      <xdr:rowOff>133985</xdr:rowOff>
    </xdr:to>
    <xdr:cxnSp macro="">
      <xdr:nvCxnSpPr>
        <xdr:cNvPr id="680" name="直線コネクタ 679"/>
        <xdr:cNvCxnSpPr/>
      </xdr:nvCxnSpPr>
      <xdr:spPr>
        <a:xfrm flipV="1">
          <a:off x="12559030" y="1693545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textlink="">
      <xdr:nvSpPr>
        <xdr:cNvPr id="681" name="フローチャート: 判断 680"/>
        <xdr:cNvSpPr/>
      </xdr:nvSpPr>
      <xdr:spPr>
        <a:xfrm>
          <a:off x="13381990" y="16841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29590" cy="254000"/>
    <xdr:sp textlink="">
      <xdr:nvSpPr>
        <xdr:cNvPr id="682" name="テキスト ボックス 681"/>
        <xdr:cNvSpPr txBox="1"/>
      </xdr:nvSpPr>
      <xdr:spPr>
        <a:xfrm>
          <a:off x="131692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textlink="">
      <xdr:nvSpPr>
        <xdr:cNvPr id="683" name="フローチャート: 判断 682"/>
        <xdr:cNvSpPr/>
      </xdr:nvSpPr>
      <xdr:spPr>
        <a:xfrm>
          <a:off x="1250823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29590" cy="259080"/>
    <xdr:sp textlink="">
      <xdr:nvSpPr>
        <xdr:cNvPr id="684" name="テキスト ボックス 683"/>
        <xdr:cNvSpPr txBox="1"/>
      </xdr:nvSpPr>
      <xdr:spPr>
        <a:xfrm>
          <a:off x="12299315" y="16619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685" name="テキスト ボックス 684"/>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textlink="">
      <xdr:nvSpPr>
        <xdr:cNvPr id="686" name="テキスト ボックス 685"/>
        <xdr:cNvSpPr txBox="1"/>
      </xdr:nvSpPr>
      <xdr:spPr>
        <a:xfrm>
          <a:off x="14986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6920" cy="259080"/>
    <xdr:sp textlink="">
      <xdr:nvSpPr>
        <xdr:cNvPr id="687" name="テキスト ボックス 686"/>
        <xdr:cNvSpPr txBox="1"/>
      </xdr:nvSpPr>
      <xdr:spPr>
        <a:xfrm>
          <a:off x="1411605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6920" cy="259080"/>
    <xdr:sp textlink="">
      <xdr:nvSpPr>
        <xdr:cNvPr id="688" name="テキスト ボックス 687"/>
        <xdr:cNvSpPr txBox="1"/>
      </xdr:nvSpPr>
      <xdr:spPr>
        <a:xfrm>
          <a:off x="132461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textlink="">
      <xdr:nvSpPr>
        <xdr:cNvPr id="689" name="テキスト ボックス 688"/>
        <xdr:cNvSpPr txBox="1"/>
      </xdr:nvSpPr>
      <xdr:spPr>
        <a:xfrm>
          <a:off x="1237234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50165</xdr:rowOff>
    </xdr:from>
    <xdr:to xmlns:xdr="http://schemas.openxmlformats.org/drawingml/2006/spreadsheetDrawing">
      <xdr:col>85</xdr:col>
      <xdr:colOff>177800</xdr:colOff>
      <xdr:row>98</xdr:row>
      <xdr:rowOff>151765</xdr:rowOff>
    </xdr:to>
    <xdr:sp textlink="">
      <xdr:nvSpPr>
        <xdr:cNvPr id="690" name="楕円 689"/>
        <xdr:cNvSpPr/>
      </xdr:nvSpPr>
      <xdr:spPr>
        <a:xfrm>
          <a:off x="1594485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136525</xdr:rowOff>
    </xdr:from>
    <xdr:ext cx="529590" cy="258445"/>
    <xdr:sp textlink="">
      <xdr:nvSpPr>
        <xdr:cNvPr id="691" name="積立金該当値テキスト"/>
        <xdr:cNvSpPr txBox="1"/>
      </xdr:nvSpPr>
      <xdr:spPr>
        <a:xfrm>
          <a:off x="16046450" y="1676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79375</xdr:rowOff>
    </xdr:from>
    <xdr:to xmlns:xdr="http://schemas.openxmlformats.org/drawingml/2006/spreadsheetDrawing">
      <xdr:col>81</xdr:col>
      <xdr:colOff>101600</xdr:colOff>
      <xdr:row>99</xdr:row>
      <xdr:rowOff>9525</xdr:rowOff>
    </xdr:to>
    <xdr:sp textlink="">
      <xdr:nvSpPr>
        <xdr:cNvPr id="692" name="楕円 691"/>
        <xdr:cNvSpPr/>
      </xdr:nvSpPr>
      <xdr:spPr>
        <a:xfrm>
          <a:off x="1512189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635</xdr:rowOff>
    </xdr:from>
    <xdr:ext cx="469900" cy="259080"/>
    <xdr:sp textlink="">
      <xdr:nvSpPr>
        <xdr:cNvPr id="693" name="テキスト ボックス 692"/>
        <xdr:cNvSpPr txBox="1"/>
      </xdr:nvSpPr>
      <xdr:spPr>
        <a:xfrm>
          <a:off x="14941550" y="1697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74930</xdr:rowOff>
    </xdr:from>
    <xdr:to xmlns:xdr="http://schemas.openxmlformats.org/drawingml/2006/spreadsheetDrawing">
      <xdr:col>76</xdr:col>
      <xdr:colOff>165100</xdr:colOff>
      <xdr:row>99</xdr:row>
      <xdr:rowOff>4445</xdr:rowOff>
    </xdr:to>
    <xdr:sp textlink="">
      <xdr:nvSpPr>
        <xdr:cNvPr id="694" name="楕円 693"/>
        <xdr:cNvSpPr/>
      </xdr:nvSpPr>
      <xdr:spPr>
        <a:xfrm>
          <a:off x="1425194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167005</xdr:rowOff>
    </xdr:from>
    <xdr:ext cx="469900" cy="254000"/>
    <xdr:sp textlink="">
      <xdr:nvSpPr>
        <xdr:cNvPr id="695" name="テキスト ボックス 694"/>
        <xdr:cNvSpPr txBox="1"/>
      </xdr:nvSpPr>
      <xdr:spPr>
        <a:xfrm>
          <a:off x="14071600" y="169691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82550</xdr:rowOff>
    </xdr:from>
    <xdr:to xmlns:xdr="http://schemas.openxmlformats.org/drawingml/2006/spreadsheetDrawing">
      <xdr:col>72</xdr:col>
      <xdr:colOff>38100</xdr:colOff>
      <xdr:row>99</xdr:row>
      <xdr:rowOff>12700</xdr:rowOff>
    </xdr:to>
    <xdr:sp textlink="">
      <xdr:nvSpPr>
        <xdr:cNvPr id="696" name="楕円 695"/>
        <xdr:cNvSpPr/>
      </xdr:nvSpPr>
      <xdr:spPr>
        <a:xfrm>
          <a:off x="13381990" y="168846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3810</xdr:rowOff>
    </xdr:from>
    <xdr:ext cx="469900" cy="259080"/>
    <xdr:sp textlink="">
      <xdr:nvSpPr>
        <xdr:cNvPr id="697" name="テキスト ボックス 696"/>
        <xdr:cNvSpPr txBox="1"/>
      </xdr:nvSpPr>
      <xdr:spPr>
        <a:xfrm>
          <a:off x="13201650" y="1697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83185</xdr:rowOff>
    </xdr:from>
    <xdr:to xmlns:xdr="http://schemas.openxmlformats.org/drawingml/2006/spreadsheetDrawing">
      <xdr:col>67</xdr:col>
      <xdr:colOff>101600</xdr:colOff>
      <xdr:row>99</xdr:row>
      <xdr:rowOff>13335</xdr:rowOff>
    </xdr:to>
    <xdr:sp textlink="">
      <xdr:nvSpPr>
        <xdr:cNvPr id="698" name="楕円 697"/>
        <xdr:cNvSpPr/>
      </xdr:nvSpPr>
      <xdr:spPr>
        <a:xfrm>
          <a:off x="1250823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4445</xdr:rowOff>
    </xdr:from>
    <xdr:ext cx="469900" cy="259080"/>
    <xdr:sp textlink="">
      <xdr:nvSpPr>
        <xdr:cNvPr id="699" name="テキスト ボックス 698"/>
        <xdr:cNvSpPr txBox="1"/>
      </xdr:nvSpPr>
      <xdr:spPr>
        <a:xfrm>
          <a:off x="1232789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textlink="">
      <xdr:nvSpPr>
        <xdr:cNvPr id="700" name="正方形/長方形 699"/>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textlink="">
      <xdr:nvSpPr>
        <xdr:cNvPr id="701" name="正方形/長方形 700"/>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textlink="">
      <xdr:nvSpPr>
        <xdr:cNvPr id="702" name="正方形/長方形 701"/>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textlink="">
      <xdr:nvSpPr>
        <xdr:cNvPr id="703" name="正方形/長方形 702"/>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textlink="">
      <xdr:nvSpPr>
        <xdr:cNvPr id="704" name="正方形/長方形 703"/>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textlink="">
      <xdr:nvSpPr>
        <xdr:cNvPr id="705" name="正方形/長方形 704"/>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textlink="">
      <xdr:nvSpPr>
        <xdr:cNvPr id="706" name="正方形/長方形 705"/>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textlink="">
      <xdr:nvSpPr>
        <xdr:cNvPr id="707" name="正方形/長方形 706"/>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4805" cy="229235"/>
    <xdr:sp textlink="">
      <xdr:nvSpPr>
        <xdr:cNvPr id="708" name="テキスト ボックス 707"/>
        <xdr:cNvSpPr txBox="1"/>
      </xdr:nvSpPr>
      <xdr:spPr>
        <a:xfrm>
          <a:off x="1788795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09" name="直線コネクタ 708"/>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10" name="直線コネクタ 709"/>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8920" cy="264160"/>
    <xdr:sp textlink="">
      <xdr:nvSpPr>
        <xdr:cNvPr id="711" name="テキスト ボックス 710"/>
        <xdr:cNvSpPr txBox="1"/>
      </xdr:nvSpPr>
      <xdr:spPr>
        <a:xfrm>
          <a:off x="17680940" y="6591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12" name="直線コネクタ 711"/>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36830</xdr:rowOff>
    </xdr:from>
    <xdr:ext cx="526415" cy="269240"/>
    <xdr:sp textlink="">
      <xdr:nvSpPr>
        <xdr:cNvPr id="713" name="テキスト ボックス 712"/>
        <xdr:cNvSpPr txBox="1"/>
      </xdr:nvSpPr>
      <xdr:spPr>
        <a:xfrm>
          <a:off x="17402175" y="6209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14" name="直線コネクタ 713"/>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26415" cy="269240"/>
    <xdr:sp textlink="">
      <xdr:nvSpPr>
        <xdr:cNvPr id="715" name="テキスト ボックス 714"/>
        <xdr:cNvSpPr txBox="1"/>
      </xdr:nvSpPr>
      <xdr:spPr>
        <a:xfrm>
          <a:off x="17402175" y="5829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16" name="直線コネクタ 715"/>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135890</xdr:rowOff>
    </xdr:from>
    <xdr:ext cx="526415" cy="263525"/>
    <xdr:sp textlink="">
      <xdr:nvSpPr>
        <xdr:cNvPr id="717" name="テキスト ボックス 716"/>
        <xdr:cNvSpPr txBox="1"/>
      </xdr:nvSpPr>
      <xdr:spPr>
        <a:xfrm>
          <a:off x="17402175" y="545084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18" name="直線コネクタ 717"/>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95885</xdr:rowOff>
    </xdr:from>
    <xdr:ext cx="526415" cy="268605"/>
    <xdr:sp textlink="">
      <xdr:nvSpPr>
        <xdr:cNvPr id="719" name="テキスト ボックス 718"/>
        <xdr:cNvSpPr txBox="1"/>
      </xdr:nvSpPr>
      <xdr:spPr>
        <a:xfrm>
          <a:off x="17402175" y="5067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0" name="直線コネクタ 719"/>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26415" cy="264160"/>
    <xdr:sp textlink="">
      <xdr:nvSpPr>
        <xdr:cNvPr id="721" name="テキスト ボックス 720"/>
        <xdr:cNvSpPr txBox="1"/>
      </xdr:nvSpPr>
      <xdr:spPr>
        <a:xfrm>
          <a:off x="17402175" y="4685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textlink="">
      <xdr:nvSpPr>
        <xdr:cNvPr id="722"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86360</xdr:rowOff>
    </xdr:from>
    <xdr:to xmlns:xdr="http://schemas.openxmlformats.org/drawingml/2006/spreadsheetDrawing">
      <xdr:col>116</xdr:col>
      <xdr:colOff>62865</xdr:colOff>
      <xdr:row>39</xdr:row>
      <xdr:rowOff>46355</xdr:rowOff>
    </xdr:to>
    <xdr:cxnSp macro="">
      <xdr:nvCxnSpPr>
        <xdr:cNvPr id="723" name="直線コネクタ 722"/>
        <xdr:cNvCxnSpPr/>
      </xdr:nvCxnSpPr>
      <xdr:spPr>
        <a:xfrm flipV="1">
          <a:off x="21717635" y="522986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50165</xdr:rowOff>
    </xdr:from>
    <xdr:ext cx="244475" cy="269240"/>
    <xdr:sp textlink="">
      <xdr:nvSpPr>
        <xdr:cNvPr id="724" name="投資及び出資金最小値テキスト"/>
        <xdr:cNvSpPr txBox="1"/>
      </xdr:nvSpPr>
      <xdr:spPr>
        <a:xfrm>
          <a:off x="21770340" y="67367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25" name="直線コネクタ 724"/>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30480</xdr:rowOff>
    </xdr:from>
    <xdr:ext cx="529590" cy="263525"/>
    <xdr:sp textlink="">
      <xdr:nvSpPr>
        <xdr:cNvPr id="726" name="投資及び出資金最大値テキスト"/>
        <xdr:cNvSpPr txBox="1"/>
      </xdr:nvSpPr>
      <xdr:spPr>
        <a:xfrm>
          <a:off x="21770340" y="500253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86360</xdr:rowOff>
    </xdr:from>
    <xdr:to xmlns:xdr="http://schemas.openxmlformats.org/drawingml/2006/spreadsheetDrawing">
      <xdr:col>116</xdr:col>
      <xdr:colOff>152400</xdr:colOff>
      <xdr:row>30</xdr:row>
      <xdr:rowOff>86360</xdr:rowOff>
    </xdr:to>
    <xdr:cxnSp macro="">
      <xdr:nvCxnSpPr>
        <xdr:cNvPr id="727" name="直線コネクタ 726"/>
        <xdr:cNvCxnSpPr/>
      </xdr:nvCxnSpPr>
      <xdr:spPr>
        <a:xfrm>
          <a:off x="21634450" y="5229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46355</xdr:rowOff>
    </xdr:to>
    <xdr:cxnSp macro="">
      <xdr:nvCxnSpPr>
        <xdr:cNvPr id="728" name="直線コネクタ 727"/>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52070</xdr:rowOff>
    </xdr:from>
    <xdr:ext cx="464820" cy="264160"/>
    <xdr:sp textlink="">
      <xdr:nvSpPr>
        <xdr:cNvPr id="729" name="投資及び出資金平均値テキスト"/>
        <xdr:cNvSpPr txBox="1"/>
      </xdr:nvSpPr>
      <xdr:spPr>
        <a:xfrm>
          <a:off x="21770340" y="6395720"/>
          <a:ext cx="46482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27305</xdr:rowOff>
    </xdr:from>
    <xdr:to xmlns:xdr="http://schemas.openxmlformats.org/drawingml/2006/spreadsheetDrawing">
      <xdr:col>116</xdr:col>
      <xdr:colOff>114300</xdr:colOff>
      <xdr:row>38</xdr:row>
      <xdr:rowOff>133350</xdr:rowOff>
    </xdr:to>
    <xdr:sp textlink="">
      <xdr:nvSpPr>
        <xdr:cNvPr id="730" name="フローチャート: 判断 729"/>
        <xdr:cNvSpPr/>
      </xdr:nvSpPr>
      <xdr:spPr>
        <a:xfrm>
          <a:off x="21668740" y="6542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46355</xdr:rowOff>
    </xdr:from>
    <xdr:to xmlns:xdr="http://schemas.openxmlformats.org/drawingml/2006/spreadsheetDrawing">
      <xdr:col>111</xdr:col>
      <xdr:colOff>177800</xdr:colOff>
      <xdr:row>39</xdr:row>
      <xdr:rowOff>46355</xdr:rowOff>
    </xdr:to>
    <xdr:cxnSp macro="">
      <xdr:nvCxnSpPr>
        <xdr:cNvPr id="731" name="直線コネクタ 730"/>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16510</xdr:rowOff>
    </xdr:from>
    <xdr:to xmlns:xdr="http://schemas.openxmlformats.org/drawingml/2006/spreadsheetDrawing">
      <xdr:col>112</xdr:col>
      <xdr:colOff>38100</xdr:colOff>
      <xdr:row>38</xdr:row>
      <xdr:rowOff>121920</xdr:rowOff>
    </xdr:to>
    <xdr:sp textlink="">
      <xdr:nvSpPr>
        <xdr:cNvPr id="732" name="フローチャート: 判断 731"/>
        <xdr:cNvSpPr/>
      </xdr:nvSpPr>
      <xdr:spPr>
        <a:xfrm>
          <a:off x="20849590" y="65316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139065</xdr:rowOff>
    </xdr:from>
    <xdr:ext cx="469900" cy="269240"/>
    <xdr:sp textlink="">
      <xdr:nvSpPr>
        <xdr:cNvPr id="733" name="テキスト ボックス 732"/>
        <xdr:cNvSpPr txBox="1"/>
      </xdr:nvSpPr>
      <xdr:spPr>
        <a:xfrm>
          <a:off x="20669250" y="63112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33655</xdr:rowOff>
    </xdr:from>
    <xdr:to xmlns:xdr="http://schemas.openxmlformats.org/drawingml/2006/spreadsheetDrawing">
      <xdr:col>107</xdr:col>
      <xdr:colOff>50800</xdr:colOff>
      <xdr:row>39</xdr:row>
      <xdr:rowOff>46355</xdr:rowOff>
    </xdr:to>
    <xdr:cxnSp macro="">
      <xdr:nvCxnSpPr>
        <xdr:cNvPr id="734" name="直線コネクタ 733"/>
        <xdr:cNvCxnSpPr/>
      </xdr:nvCxnSpPr>
      <xdr:spPr>
        <a:xfrm>
          <a:off x="19156680" y="672020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71120</xdr:rowOff>
    </xdr:from>
    <xdr:to xmlns:xdr="http://schemas.openxmlformats.org/drawingml/2006/spreadsheetDrawing">
      <xdr:col>107</xdr:col>
      <xdr:colOff>101600</xdr:colOff>
      <xdr:row>38</xdr:row>
      <xdr:rowOff>171450</xdr:rowOff>
    </xdr:to>
    <xdr:sp textlink="">
      <xdr:nvSpPr>
        <xdr:cNvPr id="735" name="フローチャート: 判断 734"/>
        <xdr:cNvSpPr/>
      </xdr:nvSpPr>
      <xdr:spPr>
        <a:xfrm>
          <a:off x="19975830"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9900" cy="269240"/>
    <xdr:sp textlink="">
      <xdr:nvSpPr>
        <xdr:cNvPr id="736" name="テキスト ボックス 735"/>
        <xdr:cNvSpPr txBox="1"/>
      </xdr:nvSpPr>
      <xdr:spPr>
        <a:xfrm>
          <a:off x="19795490" y="63595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33655</xdr:rowOff>
    </xdr:from>
    <xdr:to xmlns:xdr="http://schemas.openxmlformats.org/drawingml/2006/spreadsheetDrawing">
      <xdr:col>102</xdr:col>
      <xdr:colOff>114300</xdr:colOff>
      <xdr:row>39</xdr:row>
      <xdr:rowOff>46355</xdr:rowOff>
    </xdr:to>
    <xdr:cxnSp macro="">
      <xdr:nvCxnSpPr>
        <xdr:cNvPr id="737" name="直線コネクタ 736"/>
        <xdr:cNvCxnSpPr/>
      </xdr:nvCxnSpPr>
      <xdr:spPr>
        <a:xfrm flipV="1">
          <a:off x="18286730" y="672020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5080</xdr:rowOff>
    </xdr:to>
    <xdr:sp textlink="">
      <xdr:nvSpPr>
        <xdr:cNvPr id="738" name="フローチャート: 判断 737"/>
        <xdr:cNvSpPr/>
      </xdr:nvSpPr>
      <xdr:spPr>
        <a:xfrm>
          <a:off x="19105880" y="6593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22225</xdr:rowOff>
    </xdr:from>
    <xdr:ext cx="469900" cy="264160"/>
    <xdr:sp textlink="">
      <xdr:nvSpPr>
        <xdr:cNvPr id="739" name="テキスト ボックス 738"/>
        <xdr:cNvSpPr txBox="1"/>
      </xdr:nvSpPr>
      <xdr:spPr>
        <a:xfrm>
          <a:off x="18925540" y="63658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13335</xdr:rowOff>
    </xdr:to>
    <xdr:sp textlink="">
      <xdr:nvSpPr>
        <xdr:cNvPr id="740" name="フローチャート: 判断 739"/>
        <xdr:cNvSpPr/>
      </xdr:nvSpPr>
      <xdr:spPr>
        <a:xfrm>
          <a:off x="18235930" y="660146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30480</xdr:rowOff>
    </xdr:from>
    <xdr:ext cx="469900" cy="263525"/>
    <xdr:sp textlink="">
      <xdr:nvSpPr>
        <xdr:cNvPr id="741" name="テキスト ボックス 740"/>
        <xdr:cNvSpPr txBox="1"/>
      </xdr:nvSpPr>
      <xdr:spPr>
        <a:xfrm>
          <a:off x="18055590" y="63741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textlink="">
      <xdr:nvSpPr>
        <xdr:cNvPr id="742" name="テキスト ボックス 741"/>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6920" cy="269240"/>
    <xdr:sp textlink="">
      <xdr:nvSpPr>
        <xdr:cNvPr id="743" name="テキスト ボックス 742"/>
        <xdr:cNvSpPr txBox="1"/>
      </xdr:nvSpPr>
      <xdr:spPr>
        <a:xfrm>
          <a:off x="207137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6920" cy="269240"/>
    <xdr:sp textlink="">
      <xdr:nvSpPr>
        <xdr:cNvPr id="744" name="テキスト ボックス 743"/>
        <xdr:cNvSpPr txBox="1"/>
      </xdr:nvSpPr>
      <xdr:spPr>
        <a:xfrm>
          <a:off x="198399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6920" cy="269240"/>
    <xdr:sp textlink="">
      <xdr:nvSpPr>
        <xdr:cNvPr id="745" name="テキスト ボックス 744"/>
        <xdr:cNvSpPr txBox="1"/>
      </xdr:nvSpPr>
      <xdr:spPr>
        <a:xfrm>
          <a:off x="1896999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6920" cy="269240"/>
    <xdr:sp textlink="">
      <xdr:nvSpPr>
        <xdr:cNvPr id="746" name="テキスト ボックス 745"/>
        <xdr:cNvSpPr txBox="1"/>
      </xdr:nvSpPr>
      <xdr:spPr>
        <a:xfrm>
          <a:off x="181000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99060</xdr:rowOff>
    </xdr:to>
    <xdr:sp textlink="">
      <xdr:nvSpPr>
        <xdr:cNvPr id="747" name="楕円 746"/>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83185</xdr:rowOff>
    </xdr:from>
    <xdr:ext cx="244475" cy="269240"/>
    <xdr:sp textlink="">
      <xdr:nvSpPr>
        <xdr:cNvPr id="748" name="投資及び出資金該当値テキスト"/>
        <xdr:cNvSpPr txBox="1"/>
      </xdr:nvSpPr>
      <xdr:spPr>
        <a:xfrm>
          <a:off x="21770340" y="659828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99060</xdr:rowOff>
    </xdr:to>
    <xdr:sp textlink="">
      <xdr:nvSpPr>
        <xdr:cNvPr id="749" name="楕円 748"/>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89535</xdr:rowOff>
    </xdr:from>
    <xdr:ext cx="244475" cy="264160"/>
    <xdr:sp textlink="">
      <xdr:nvSpPr>
        <xdr:cNvPr id="750" name="テキスト ボックス 749"/>
        <xdr:cNvSpPr txBox="1"/>
      </xdr:nvSpPr>
      <xdr:spPr>
        <a:xfrm>
          <a:off x="20775930" y="6776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99060</xdr:rowOff>
    </xdr:to>
    <xdr:sp textlink="">
      <xdr:nvSpPr>
        <xdr:cNvPr id="751" name="楕円 750"/>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89535</xdr:rowOff>
    </xdr:from>
    <xdr:ext cx="244475" cy="264160"/>
    <xdr:sp textlink="">
      <xdr:nvSpPr>
        <xdr:cNvPr id="752" name="テキスト ボックス 751"/>
        <xdr:cNvSpPr txBox="1"/>
      </xdr:nvSpPr>
      <xdr:spPr>
        <a:xfrm>
          <a:off x="19905980" y="6776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86360</xdr:rowOff>
    </xdr:to>
    <xdr:sp textlink="">
      <xdr:nvSpPr>
        <xdr:cNvPr id="753" name="楕円 752"/>
        <xdr:cNvSpPr/>
      </xdr:nvSpPr>
      <xdr:spPr>
        <a:xfrm>
          <a:off x="19105880" y="6673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77470</xdr:rowOff>
    </xdr:from>
    <xdr:ext cx="373380" cy="264160"/>
    <xdr:sp textlink="">
      <xdr:nvSpPr>
        <xdr:cNvPr id="754" name="テキスト ボックス 753"/>
        <xdr:cNvSpPr txBox="1"/>
      </xdr:nvSpPr>
      <xdr:spPr>
        <a:xfrm>
          <a:off x="18971260" y="6764020"/>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99060</xdr:rowOff>
    </xdr:to>
    <xdr:sp textlink="">
      <xdr:nvSpPr>
        <xdr:cNvPr id="755" name="楕円 754"/>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89535</xdr:rowOff>
    </xdr:from>
    <xdr:ext cx="244475" cy="264160"/>
    <xdr:sp textlink="">
      <xdr:nvSpPr>
        <xdr:cNvPr id="756" name="テキスト ボックス 755"/>
        <xdr:cNvSpPr txBox="1"/>
      </xdr:nvSpPr>
      <xdr:spPr>
        <a:xfrm>
          <a:off x="18162270" y="6776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textlink="">
      <xdr:nvSpPr>
        <xdr:cNvPr id="757" name="正方形/長方形 756"/>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textlink="">
      <xdr:nvSpPr>
        <xdr:cNvPr id="758" name="正方形/長方形 757"/>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textlink="">
      <xdr:nvSpPr>
        <xdr:cNvPr id="759" name="正方形/長方形 758"/>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textlink="">
      <xdr:nvSpPr>
        <xdr:cNvPr id="760" name="正方形/長方形 759"/>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textlink="">
      <xdr:nvSpPr>
        <xdr:cNvPr id="761" name="正方形/長方形 760"/>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textlink="">
      <xdr:nvSpPr>
        <xdr:cNvPr id="762" name="正方形/長方形 761"/>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textlink="">
      <xdr:nvSpPr>
        <xdr:cNvPr id="763" name="正方形/長方形 762"/>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textlink="">
      <xdr:nvSpPr>
        <xdr:cNvPr id="764" name="正方形/長方形 763"/>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4805" cy="229235"/>
    <xdr:sp textlink="">
      <xdr:nvSpPr>
        <xdr:cNvPr id="765" name="テキスト ボックス 764"/>
        <xdr:cNvSpPr txBox="1"/>
      </xdr:nvSpPr>
      <xdr:spPr>
        <a:xfrm>
          <a:off x="1788795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66" name="直線コネクタ 765"/>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46355</xdr:rowOff>
    </xdr:from>
    <xdr:to xmlns:xdr="http://schemas.openxmlformats.org/drawingml/2006/spreadsheetDrawing">
      <xdr:col>120</xdr:col>
      <xdr:colOff>114300</xdr:colOff>
      <xdr:row>59</xdr:row>
      <xdr:rowOff>46355</xdr:rowOff>
    </xdr:to>
    <xdr:cxnSp macro="">
      <xdr:nvCxnSpPr>
        <xdr:cNvPr id="767" name="直線コネクタ 766"/>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76835</xdr:rowOff>
    </xdr:from>
    <xdr:ext cx="248920" cy="264160"/>
    <xdr:sp textlink="">
      <xdr:nvSpPr>
        <xdr:cNvPr id="768" name="テキスト ボックス 767"/>
        <xdr:cNvSpPr txBox="1"/>
      </xdr:nvSpPr>
      <xdr:spPr>
        <a:xfrm>
          <a:off x="17680940" y="10020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69" name="直線コネクタ 768"/>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36830</xdr:rowOff>
    </xdr:from>
    <xdr:ext cx="526415" cy="269240"/>
    <xdr:sp textlink="">
      <xdr:nvSpPr>
        <xdr:cNvPr id="770" name="テキスト ボックス 769"/>
        <xdr:cNvSpPr txBox="1"/>
      </xdr:nvSpPr>
      <xdr:spPr>
        <a:xfrm>
          <a:off x="17402175" y="9638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71" name="直線コネクタ 770"/>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26415" cy="269240"/>
    <xdr:sp textlink="">
      <xdr:nvSpPr>
        <xdr:cNvPr id="772" name="テキスト ボックス 771"/>
        <xdr:cNvSpPr txBox="1"/>
      </xdr:nvSpPr>
      <xdr:spPr>
        <a:xfrm>
          <a:off x="17402175" y="9258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105410</xdr:rowOff>
    </xdr:from>
    <xdr:to xmlns:xdr="http://schemas.openxmlformats.org/drawingml/2006/spreadsheetDrawing">
      <xdr:col>120</xdr:col>
      <xdr:colOff>114300</xdr:colOff>
      <xdr:row>52</xdr:row>
      <xdr:rowOff>105410</xdr:rowOff>
    </xdr:to>
    <xdr:cxnSp macro="">
      <xdr:nvCxnSpPr>
        <xdr:cNvPr id="773" name="直線コネクタ 772"/>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135890</xdr:rowOff>
    </xdr:from>
    <xdr:ext cx="526415" cy="263525"/>
    <xdr:sp textlink="">
      <xdr:nvSpPr>
        <xdr:cNvPr id="774" name="テキスト ボックス 773"/>
        <xdr:cNvSpPr txBox="1"/>
      </xdr:nvSpPr>
      <xdr:spPr>
        <a:xfrm>
          <a:off x="17402175" y="887984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66040</xdr:rowOff>
    </xdr:from>
    <xdr:to xmlns:xdr="http://schemas.openxmlformats.org/drawingml/2006/spreadsheetDrawing">
      <xdr:col>120</xdr:col>
      <xdr:colOff>114300</xdr:colOff>
      <xdr:row>50</xdr:row>
      <xdr:rowOff>66040</xdr:rowOff>
    </xdr:to>
    <xdr:cxnSp macro="">
      <xdr:nvCxnSpPr>
        <xdr:cNvPr id="775" name="直線コネクタ 774"/>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95885</xdr:rowOff>
    </xdr:from>
    <xdr:ext cx="526415" cy="268605"/>
    <xdr:sp textlink="">
      <xdr:nvSpPr>
        <xdr:cNvPr id="776" name="テキスト ボックス 775"/>
        <xdr:cNvSpPr txBox="1"/>
      </xdr:nvSpPr>
      <xdr:spPr>
        <a:xfrm>
          <a:off x="17402175" y="8496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77" name="直線コネクタ 776"/>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56515</xdr:rowOff>
    </xdr:from>
    <xdr:ext cx="595630" cy="264160"/>
    <xdr:sp textlink="">
      <xdr:nvSpPr>
        <xdr:cNvPr id="778" name="テキスト ボックス 777"/>
        <xdr:cNvSpPr txBox="1"/>
      </xdr:nvSpPr>
      <xdr:spPr>
        <a:xfrm>
          <a:off x="17341850" y="811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textlink="">
      <xdr:nvSpPr>
        <xdr:cNvPr id="779"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153035</xdr:rowOff>
    </xdr:from>
    <xdr:to xmlns:xdr="http://schemas.openxmlformats.org/drawingml/2006/spreadsheetDrawing">
      <xdr:col>116</xdr:col>
      <xdr:colOff>62865</xdr:colOff>
      <xdr:row>59</xdr:row>
      <xdr:rowOff>46355</xdr:rowOff>
    </xdr:to>
    <xdr:cxnSp macro="">
      <xdr:nvCxnSpPr>
        <xdr:cNvPr id="780" name="直線コネクタ 779"/>
        <xdr:cNvCxnSpPr/>
      </xdr:nvCxnSpPr>
      <xdr:spPr>
        <a:xfrm flipV="1">
          <a:off x="21717635" y="889698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50165</xdr:rowOff>
    </xdr:from>
    <xdr:ext cx="244475" cy="269240"/>
    <xdr:sp textlink="">
      <xdr:nvSpPr>
        <xdr:cNvPr id="781" name="貸付金最小値テキスト"/>
        <xdr:cNvSpPr txBox="1"/>
      </xdr:nvSpPr>
      <xdr:spPr>
        <a:xfrm>
          <a:off x="21770340" y="1016571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82" name="直線コネクタ 781"/>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97790</xdr:rowOff>
    </xdr:from>
    <xdr:ext cx="529590" cy="263525"/>
    <xdr:sp textlink="">
      <xdr:nvSpPr>
        <xdr:cNvPr id="783" name="貸付金最大値テキスト"/>
        <xdr:cNvSpPr txBox="1"/>
      </xdr:nvSpPr>
      <xdr:spPr>
        <a:xfrm>
          <a:off x="21770340" y="867029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153035</xdr:rowOff>
    </xdr:from>
    <xdr:to xmlns:xdr="http://schemas.openxmlformats.org/drawingml/2006/spreadsheetDrawing">
      <xdr:col>116</xdr:col>
      <xdr:colOff>152400</xdr:colOff>
      <xdr:row>51</xdr:row>
      <xdr:rowOff>153035</xdr:rowOff>
    </xdr:to>
    <xdr:cxnSp macro="">
      <xdr:nvCxnSpPr>
        <xdr:cNvPr id="784" name="直線コネクタ 783"/>
        <xdr:cNvCxnSpPr/>
      </xdr:nvCxnSpPr>
      <xdr:spPr>
        <a:xfrm>
          <a:off x="21634450" y="8896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27940</xdr:rowOff>
    </xdr:from>
    <xdr:to xmlns:xdr="http://schemas.openxmlformats.org/drawingml/2006/spreadsheetDrawing">
      <xdr:col>116</xdr:col>
      <xdr:colOff>63500</xdr:colOff>
      <xdr:row>57</xdr:row>
      <xdr:rowOff>33655</xdr:rowOff>
    </xdr:to>
    <xdr:cxnSp macro="">
      <xdr:nvCxnSpPr>
        <xdr:cNvPr id="785" name="直線コネクタ 784"/>
        <xdr:cNvCxnSpPr/>
      </xdr:nvCxnSpPr>
      <xdr:spPr>
        <a:xfrm flipV="1">
          <a:off x="20900390" y="9800590"/>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38100</xdr:rowOff>
    </xdr:from>
    <xdr:ext cx="464820" cy="269240"/>
    <xdr:sp textlink="">
      <xdr:nvSpPr>
        <xdr:cNvPr id="786" name="貸付金平均値テキスト"/>
        <xdr:cNvSpPr txBox="1"/>
      </xdr:nvSpPr>
      <xdr:spPr>
        <a:xfrm>
          <a:off x="21770340" y="9982200"/>
          <a:ext cx="4648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60325</xdr:rowOff>
    </xdr:from>
    <xdr:to xmlns:xdr="http://schemas.openxmlformats.org/drawingml/2006/spreadsheetDrawing">
      <xdr:col>116</xdr:col>
      <xdr:colOff>114300</xdr:colOff>
      <xdr:row>58</xdr:row>
      <xdr:rowOff>166370</xdr:rowOff>
    </xdr:to>
    <xdr:sp textlink="">
      <xdr:nvSpPr>
        <xdr:cNvPr id="787" name="フローチャート: 判断 786"/>
        <xdr:cNvSpPr/>
      </xdr:nvSpPr>
      <xdr:spPr>
        <a:xfrm>
          <a:off x="21668740" y="100044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33020</xdr:rowOff>
    </xdr:from>
    <xdr:to xmlns:xdr="http://schemas.openxmlformats.org/drawingml/2006/spreadsheetDrawing">
      <xdr:col>111</xdr:col>
      <xdr:colOff>177800</xdr:colOff>
      <xdr:row>57</xdr:row>
      <xdr:rowOff>33655</xdr:rowOff>
    </xdr:to>
    <xdr:cxnSp macro="">
      <xdr:nvCxnSpPr>
        <xdr:cNvPr id="788" name="直線コネクタ 787"/>
        <xdr:cNvCxnSpPr/>
      </xdr:nvCxnSpPr>
      <xdr:spPr>
        <a:xfrm>
          <a:off x="20026630" y="980567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46990</xdr:rowOff>
    </xdr:from>
    <xdr:to xmlns:xdr="http://schemas.openxmlformats.org/drawingml/2006/spreadsheetDrawing">
      <xdr:col>112</xdr:col>
      <xdr:colOff>38100</xdr:colOff>
      <xdr:row>58</xdr:row>
      <xdr:rowOff>152400</xdr:rowOff>
    </xdr:to>
    <xdr:sp textlink="">
      <xdr:nvSpPr>
        <xdr:cNvPr id="789" name="フローチャート: 判断 788"/>
        <xdr:cNvSpPr/>
      </xdr:nvSpPr>
      <xdr:spPr>
        <a:xfrm>
          <a:off x="20849590" y="99910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143510</xdr:rowOff>
    </xdr:from>
    <xdr:ext cx="469900" cy="264160"/>
    <xdr:sp textlink="">
      <xdr:nvSpPr>
        <xdr:cNvPr id="790" name="テキスト ボックス 789"/>
        <xdr:cNvSpPr txBox="1"/>
      </xdr:nvSpPr>
      <xdr:spPr>
        <a:xfrm>
          <a:off x="20669250" y="100876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161925</xdr:rowOff>
    </xdr:from>
    <xdr:to xmlns:xdr="http://schemas.openxmlformats.org/drawingml/2006/spreadsheetDrawing">
      <xdr:col>107</xdr:col>
      <xdr:colOff>50800</xdr:colOff>
      <xdr:row>57</xdr:row>
      <xdr:rowOff>33020</xdr:rowOff>
    </xdr:to>
    <xdr:cxnSp macro="">
      <xdr:nvCxnSpPr>
        <xdr:cNvPr id="791" name="直線コネクタ 790"/>
        <xdr:cNvCxnSpPr/>
      </xdr:nvCxnSpPr>
      <xdr:spPr>
        <a:xfrm>
          <a:off x="19156680" y="9591675"/>
          <a:ext cx="86995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168910</xdr:rowOff>
    </xdr:to>
    <xdr:sp textlink="">
      <xdr:nvSpPr>
        <xdr:cNvPr id="792" name="フローチャート: 判断 791"/>
        <xdr:cNvSpPr/>
      </xdr:nvSpPr>
      <xdr:spPr>
        <a:xfrm>
          <a:off x="19975830" y="10007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159385</xdr:rowOff>
    </xdr:from>
    <xdr:ext cx="469900" cy="264160"/>
    <xdr:sp textlink="">
      <xdr:nvSpPr>
        <xdr:cNvPr id="793" name="テキスト ボックス 792"/>
        <xdr:cNvSpPr txBox="1"/>
      </xdr:nvSpPr>
      <xdr:spPr>
        <a:xfrm>
          <a:off x="19795490" y="101034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161925</xdr:rowOff>
    </xdr:from>
    <xdr:to xmlns:xdr="http://schemas.openxmlformats.org/drawingml/2006/spreadsheetDrawing">
      <xdr:col>102</xdr:col>
      <xdr:colOff>114300</xdr:colOff>
      <xdr:row>57</xdr:row>
      <xdr:rowOff>29210</xdr:rowOff>
    </xdr:to>
    <xdr:cxnSp macro="">
      <xdr:nvCxnSpPr>
        <xdr:cNvPr id="794" name="直線コネクタ 793"/>
        <xdr:cNvCxnSpPr/>
      </xdr:nvCxnSpPr>
      <xdr:spPr>
        <a:xfrm flipV="1">
          <a:off x="18286730" y="9591675"/>
          <a:ext cx="8699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60325</xdr:rowOff>
    </xdr:from>
    <xdr:to xmlns:xdr="http://schemas.openxmlformats.org/drawingml/2006/spreadsheetDrawing">
      <xdr:col>102</xdr:col>
      <xdr:colOff>165100</xdr:colOff>
      <xdr:row>58</xdr:row>
      <xdr:rowOff>166370</xdr:rowOff>
    </xdr:to>
    <xdr:sp textlink="">
      <xdr:nvSpPr>
        <xdr:cNvPr id="795" name="フローチャート: 判断 794"/>
        <xdr:cNvSpPr/>
      </xdr:nvSpPr>
      <xdr:spPr>
        <a:xfrm>
          <a:off x="19105880" y="100044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156845</xdr:rowOff>
    </xdr:from>
    <xdr:ext cx="469900" cy="264160"/>
    <xdr:sp textlink="">
      <xdr:nvSpPr>
        <xdr:cNvPr id="796" name="テキスト ボックス 795"/>
        <xdr:cNvSpPr txBox="1"/>
      </xdr:nvSpPr>
      <xdr:spPr>
        <a:xfrm>
          <a:off x="18925540" y="101009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65405</xdr:rowOff>
    </xdr:from>
    <xdr:to xmlns:xdr="http://schemas.openxmlformats.org/drawingml/2006/spreadsheetDrawing">
      <xdr:col>98</xdr:col>
      <xdr:colOff>38100</xdr:colOff>
      <xdr:row>58</xdr:row>
      <xdr:rowOff>170815</xdr:rowOff>
    </xdr:to>
    <xdr:sp textlink="">
      <xdr:nvSpPr>
        <xdr:cNvPr id="797" name="フローチャート: 判断 796"/>
        <xdr:cNvSpPr/>
      </xdr:nvSpPr>
      <xdr:spPr>
        <a:xfrm>
          <a:off x="18235930" y="100095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161290</xdr:rowOff>
    </xdr:from>
    <xdr:ext cx="469900" cy="268605"/>
    <xdr:sp textlink="">
      <xdr:nvSpPr>
        <xdr:cNvPr id="798" name="テキスト ボックス 797"/>
        <xdr:cNvSpPr txBox="1"/>
      </xdr:nvSpPr>
      <xdr:spPr>
        <a:xfrm>
          <a:off x="18055590" y="101053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textlink="">
      <xdr:nvSpPr>
        <xdr:cNvPr id="799" name="テキスト ボックス 798"/>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6920" cy="269240"/>
    <xdr:sp textlink="">
      <xdr:nvSpPr>
        <xdr:cNvPr id="800" name="テキスト ボックス 799"/>
        <xdr:cNvSpPr txBox="1"/>
      </xdr:nvSpPr>
      <xdr:spPr>
        <a:xfrm>
          <a:off x="207137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6920" cy="269240"/>
    <xdr:sp textlink="">
      <xdr:nvSpPr>
        <xdr:cNvPr id="801" name="テキスト ボックス 800"/>
        <xdr:cNvSpPr txBox="1"/>
      </xdr:nvSpPr>
      <xdr:spPr>
        <a:xfrm>
          <a:off x="198399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6920" cy="269240"/>
    <xdr:sp textlink="">
      <xdr:nvSpPr>
        <xdr:cNvPr id="802" name="テキスト ボックス 801"/>
        <xdr:cNvSpPr txBox="1"/>
      </xdr:nvSpPr>
      <xdr:spPr>
        <a:xfrm>
          <a:off x="1896999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6920" cy="269240"/>
    <xdr:sp textlink="">
      <xdr:nvSpPr>
        <xdr:cNvPr id="803" name="テキスト ボックス 802"/>
        <xdr:cNvSpPr txBox="1"/>
      </xdr:nvSpPr>
      <xdr:spPr>
        <a:xfrm>
          <a:off x="181000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153670</xdr:rowOff>
    </xdr:from>
    <xdr:to xmlns:xdr="http://schemas.openxmlformats.org/drawingml/2006/spreadsheetDrawing">
      <xdr:col>116</xdr:col>
      <xdr:colOff>114300</xdr:colOff>
      <xdr:row>57</xdr:row>
      <xdr:rowOff>81280</xdr:rowOff>
    </xdr:to>
    <xdr:sp textlink="">
      <xdr:nvSpPr>
        <xdr:cNvPr id="804" name="楕円 803"/>
        <xdr:cNvSpPr/>
      </xdr:nvSpPr>
      <xdr:spPr>
        <a:xfrm>
          <a:off x="21668740" y="9754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171450</xdr:rowOff>
    </xdr:from>
    <xdr:ext cx="529590" cy="269240"/>
    <xdr:sp textlink="">
      <xdr:nvSpPr>
        <xdr:cNvPr id="805" name="貸付金該当値テキスト"/>
        <xdr:cNvSpPr txBox="1"/>
      </xdr:nvSpPr>
      <xdr:spPr>
        <a:xfrm>
          <a:off x="21770340" y="96012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158750</xdr:rowOff>
    </xdr:from>
    <xdr:to xmlns:xdr="http://schemas.openxmlformats.org/drawingml/2006/spreadsheetDrawing">
      <xdr:col>112</xdr:col>
      <xdr:colOff>38100</xdr:colOff>
      <xdr:row>57</xdr:row>
      <xdr:rowOff>86360</xdr:rowOff>
    </xdr:to>
    <xdr:sp textlink="">
      <xdr:nvSpPr>
        <xdr:cNvPr id="806" name="楕円 805"/>
        <xdr:cNvSpPr/>
      </xdr:nvSpPr>
      <xdr:spPr>
        <a:xfrm>
          <a:off x="20849590" y="97599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103505</xdr:rowOff>
    </xdr:from>
    <xdr:ext cx="529590" cy="269240"/>
    <xdr:sp textlink="">
      <xdr:nvSpPr>
        <xdr:cNvPr id="807" name="テキスト ボックス 806"/>
        <xdr:cNvSpPr txBox="1"/>
      </xdr:nvSpPr>
      <xdr:spPr>
        <a:xfrm>
          <a:off x="20636865" y="953325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158115</xdr:rowOff>
    </xdr:from>
    <xdr:to xmlns:xdr="http://schemas.openxmlformats.org/drawingml/2006/spreadsheetDrawing">
      <xdr:col>107</xdr:col>
      <xdr:colOff>101600</xdr:colOff>
      <xdr:row>57</xdr:row>
      <xdr:rowOff>86360</xdr:rowOff>
    </xdr:to>
    <xdr:sp textlink="">
      <xdr:nvSpPr>
        <xdr:cNvPr id="808" name="楕円 807"/>
        <xdr:cNvSpPr/>
      </xdr:nvSpPr>
      <xdr:spPr>
        <a:xfrm>
          <a:off x="19975830" y="975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102870</xdr:rowOff>
    </xdr:from>
    <xdr:ext cx="529590" cy="269240"/>
    <xdr:sp textlink="">
      <xdr:nvSpPr>
        <xdr:cNvPr id="809" name="テキスト ボックス 808"/>
        <xdr:cNvSpPr txBox="1"/>
      </xdr:nvSpPr>
      <xdr:spPr>
        <a:xfrm>
          <a:off x="19766915" y="95326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109855</xdr:rowOff>
    </xdr:from>
    <xdr:to xmlns:xdr="http://schemas.openxmlformats.org/drawingml/2006/spreadsheetDrawing">
      <xdr:col>102</xdr:col>
      <xdr:colOff>165100</xdr:colOff>
      <xdr:row>56</xdr:row>
      <xdr:rowOff>36830</xdr:rowOff>
    </xdr:to>
    <xdr:sp textlink="">
      <xdr:nvSpPr>
        <xdr:cNvPr id="810" name="楕円 809"/>
        <xdr:cNvSpPr/>
      </xdr:nvSpPr>
      <xdr:spPr>
        <a:xfrm>
          <a:off x="19105880" y="9539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53975</xdr:rowOff>
    </xdr:from>
    <xdr:ext cx="529590" cy="264160"/>
    <xdr:sp textlink="">
      <xdr:nvSpPr>
        <xdr:cNvPr id="811" name="テキスト ボックス 810"/>
        <xdr:cNvSpPr txBox="1"/>
      </xdr:nvSpPr>
      <xdr:spPr>
        <a:xfrm>
          <a:off x="18893155" y="931227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154940</xdr:rowOff>
    </xdr:from>
    <xdr:to xmlns:xdr="http://schemas.openxmlformats.org/drawingml/2006/spreadsheetDrawing">
      <xdr:col>98</xdr:col>
      <xdr:colOff>38100</xdr:colOff>
      <xdr:row>57</xdr:row>
      <xdr:rowOff>81915</xdr:rowOff>
    </xdr:to>
    <xdr:sp textlink="">
      <xdr:nvSpPr>
        <xdr:cNvPr id="812" name="楕円 811"/>
        <xdr:cNvSpPr/>
      </xdr:nvSpPr>
      <xdr:spPr>
        <a:xfrm>
          <a:off x="18235930" y="97561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99060</xdr:rowOff>
    </xdr:from>
    <xdr:ext cx="529590" cy="263525"/>
    <xdr:sp textlink="">
      <xdr:nvSpPr>
        <xdr:cNvPr id="813" name="テキスト ボックス 812"/>
        <xdr:cNvSpPr txBox="1"/>
      </xdr:nvSpPr>
      <xdr:spPr>
        <a:xfrm>
          <a:off x="18023205" y="952881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textlink="">
      <xdr:nvSpPr>
        <xdr:cNvPr id="814" name="正方形/長方形 813"/>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textlink="">
      <xdr:nvSpPr>
        <xdr:cNvPr id="815" name="正方形/長方形 814"/>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textlink="">
      <xdr:nvSpPr>
        <xdr:cNvPr id="816" name="正方形/長方形 815"/>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textlink="">
      <xdr:nvSpPr>
        <xdr:cNvPr id="817" name="正方形/長方形 816"/>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textlink="">
      <xdr:nvSpPr>
        <xdr:cNvPr id="818" name="正方形/長方形 817"/>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textlink="">
      <xdr:nvSpPr>
        <xdr:cNvPr id="819" name="正方形/長方形 818"/>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textlink="">
      <xdr:nvSpPr>
        <xdr:cNvPr id="820" name="正方形/長方形 819"/>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textlink="">
      <xdr:nvSpPr>
        <xdr:cNvPr id="821" name="正方形/長方形 820"/>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4805" cy="229235"/>
    <xdr:sp textlink="">
      <xdr:nvSpPr>
        <xdr:cNvPr id="822" name="テキスト ボックス 821"/>
        <xdr:cNvSpPr txBox="1"/>
      </xdr:nvSpPr>
      <xdr:spPr>
        <a:xfrm>
          <a:off x="1788795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23" name="直線コネクタ 822"/>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116205</xdr:rowOff>
    </xdr:from>
    <xdr:ext cx="248920" cy="269240"/>
    <xdr:sp textlink="">
      <xdr:nvSpPr>
        <xdr:cNvPr id="824" name="テキスト ボックス 823"/>
        <xdr:cNvSpPr txBox="1"/>
      </xdr:nvSpPr>
      <xdr:spPr>
        <a:xfrm>
          <a:off x="1768094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102870</xdr:rowOff>
    </xdr:from>
    <xdr:to xmlns:xdr="http://schemas.openxmlformats.org/drawingml/2006/spreadsheetDrawing">
      <xdr:col>120</xdr:col>
      <xdr:colOff>114300</xdr:colOff>
      <xdr:row>79</xdr:row>
      <xdr:rowOff>102870</xdr:rowOff>
    </xdr:to>
    <xdr:cxnSp macro="">
      <xdr:nvCxnSpPr>
        <xdr:cNvPr id="825" name="直線コネクタ 824"/>
        <xdr:cNvCxnSpPr/>
      </xdr:nvCxnSpPr>
      <xdr:spPr>
        <a:xfrm>
          <a:off x="1792224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133350</xdr:rowOff>
    </xdr:from>
    <xdr:ext cx="526415" cy="263525"/>
    <xdr:sp textlink="">
      <xdr:nvSpPr>
        <xdr:cNvPr id="826" name="テキスト ボックス 825"/>
        <xdr:cNvSpPr txBox="1"/>
      </xdr:nvSpPr>
      <xdr:spPr>
        <a:xfrm>
          <a:off x="17402175" y="1350645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119380</xdr:rowOff>
    </xdr:from>
    <xdr:to xmlns:xdr="http://schemas.openxmlformats.org/drawingml/2006/spreadsheetDrawing">
      <xdr:col>120</xdr:col>
      <xdr:colOff>114300</xdr:colOff>
      <xdr:row>77</xdr:row>
      <xdr:rowOff>119380</xdr:rowOff>
    </xdr:to>
    <xdr:cxnSp macro="">
      <xdr:nvCxnSpPr>
        <xdr:cNvPr id="827" name="直線コネクタ 826"/>
        <xdr:cNvCxnSpPr/>
      </xdr:nvCxnSpPr>
      <xdr:spPr>
        <a:xfrm>
          <a:off x="1792224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149860</xdr:rowOff>
    </xdr:from>
    <xdr:ext cx="526415" cy="269240"/>
    <xdr:sp textlink="">
      <xdr:nvSpPr>
        <xdr:cNvPr id="828" name="テキスト ボックス 827"/>
        <xdr:cNvSpPr txBox="1"/>
      </xdr:nvSpPr>
      <xdr:spPr>
        <a:xfrm>
          <a:off x="17402175" y="1318006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136525</xdr:rowOff>
    </xdr:from>
    <xdr:to xmlns:xdr="http://schemas.openxmlformats.org/drawingml/2006/spreadsheetDrawing">
      <xdr:col>120</xdr:col>
      <xdr:colOff>114300</xdr:colOff>
      <xdr:row>75</xdr:row>
      <xdr:rowOff>136525</xdr:rowOff>
    </xdr:to>
    <xdr:cxnSp macro="">
      <xdr:nvCxnSpPr>
        <xdr:cNvPr id="829" name="直線コネクタ 828"/>
        <xdr:cNvCxnSpPr/>
      </xdr:nvCxnSpPr>
      <xdr:spPr>
        <a:xfrm>
          <a:off x="1792224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167005</xdr:rowOff>
    </xdr:from>
    <xdr:ext cx="526415" cy="263525"/>
    <xdr:sp textlink="">
      <xdr:nvSpPr>
        <xdr:cNvPr id="830" name="テキスト ボックス 829"/>
        <xdr:cNvSpPr txBox="1"/>
      </xdr:nvSpPr>
      <xdr:spPr>
        <a:xfrm>
          <a:off x="17402175" y="12854305"/>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153670</xdr:rowOff>
    </xdr:from>
    <xdr:to xmlns:xdr="http://schemas.openxmlformats.org/drawingml/2006/spreadsheetDrawing">
      <xdr:col>120</xdr:col>
      <xdr:colOff>114300</xdr:colOff>
      <xdr:row>73</xdr:row>
      <xdr:rowOff>153670</xdr:rowOff>
    </xdr:to>
    <xdr:cxnSp macro="">
      <xdr:nvCxnSpPr>
        <xdr:cNvPr id="831" name="直線コネクタ 830"/>
        <xdr:cNvCxnSpPr/>
      </xdr:nvCxnSpPr>
      <xdr:spPr>
        <a:xfrm>
          <a:off x="1792224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26415" cy="264160"/>
    <xdr:sp textlink="">
      <xdr:nvSpPr>
        <xdr:cNvPr id="832" name="テキスト ボックス 831"/>
        <xdr:cNvSpPr txBox="1"/>
      </xdr:nvSpPr>
      <xdr:spPr>
        <a:xfrm>
          <a:off x="17402175" y="12522200"/>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170815</xdr:rowOff>
    </xdr:from>
    <xdr:to xmlns:xdr="http://schemas.openxmlformats.org/drawingml/2006/spreadsheetDrawing">
      <xdr:col>120</xdr:col>
      <xdr:colOff>114300</xdr:colOff>
      <xdr:row>71</xdr:row>
      <xdr:rowOff>170815</xdr:rowOff>
    </xdr:to>
    <xdr:cxnSp macro="">
      <xdr:nvCxnSpPr>
        <xdr:cNvPr id="833" name="直線コネクタ 832"/>
        <xdr:cNvCxnSpPr/>
      </xdr:nvCxnSpPr>
      <xdr:spPr>
        <a:xfrm>
          <a:off x="1792224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22860</xdr:rowOff>
    </xdr:from>
    <xdr:ext cx="595630" cy="269240"/>
    <xdr:sp textlink="">
      <xdr:nvSpPr>
        <xdr:cNvPr id="834" name="テキスト ボックス 833"/>
        <xdr:cNvSpPr txBox="1"/>
      </xdr:nvSpPr>
      <xdr:spPr>
        <a:xfrm>
          <a:off x="1734185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9525</xdr:rowOff>
    </xdr:from>
    <xdr:to xmlns:xdr="http://schemas.openxmlformats.org/drawingml/2006/spreadsheetDrawing">
      <xdr:col>120</xdr:col>
      <xdr:colOff>114300</xdr:colOff>
      <xdr:row>70</xdr:row>
      <xdr:rowOff>9525</xdr:rowOff>
    </xdr:to>
    <xdr:cxnSp macro="">
      <xdr:nvCxnSpPr>
        <xdr:cNvPr id="835" name="直線コネクタ 834"/>
        <xdr:cNvCxnSpPr/>
      </xdr:nvCxnSpPr>
      <xdr:spPr>
        <a:xfrm>
          <a:off x="1792224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39370</xdr:rowOff>
    </xdr:from>
    <xdr:ext cx="595630" cy="269240"/>
    <xdr:sp textlink="">
      <xdr:nvSpPr>
        <xdr:cNvPr id="836" name="テキスト ボックス 835"/>
        <xdr:cNvSpPr txBox="1"/>
      </xdr:nvSpPr>
      <xdr:spPr>
        <a:xfrm>
          <a:off x="1734185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37" name="直線コネクタ 836"/>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56515</xdr:rowOff>
    </xdr:from>
    <xdr:ext cx="595630" cy="264160"/>
    <xdr:sp textlink="">
      <xdr:nvSpPr>
        <xdr:cNvPr id="838" name="テキスト ボックス 837"/>
        <xdr:cNvSpPr txBox="1"/>
      </xdr:nvSpPr>
      <xdr:spPr>
        <a:xfrm>
          <a:off x="1734185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textlink="">
      <xdr:nvSpPr>
        <xdr:cNvPr id="839"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78</xdr:row>
      <xdr:rowOff>143510</xdr:rowOff>
    </xdr:to>
    <xdr:cxnSp macro="">
      <xdr:nvCxnSpPr>
        <xdr:cNvPr id="840" name="直線コネクタ 839"/>
        <xdr:cNvCxnSpPr/>
      </xdr:nvCxnSpPr>
      <xdr:spPr>
        <a:xfrm flipV="1">
          <a:off x="21717635" y="1212278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147320</xdr:rowOff>
    </xdr:from>
    <xdr:ext cx="529590" cy="264160"/>
    <xdr:sp textlink="">
      <xdr:nvSpPr>
        <xdr:cNvPr id="841" name="繰出金最小値テキスト"/>
        <xdr:cNvSpPr txBox="1"/>
      </xdr:nvSpPr>
      <xdr:spPr>
        <a:xfrm>
          <a:off x="21770340" y="1352042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143510</xdr:rowOff>
    </xdr:from>
    <xdr:to xmlns:xdr="http://schemas.openxmlformats.org/drawingml/2006/spreadsheetDrawing">
      <xdr:col>116</xdr:col>
      <xdr:colOff>152400</xdr:colOff>
      <xdr:row>78</xdr:row>
      <xdr:rowOff>143510</xdr:rowOff>
    </xdr:to>
    <xdr:cxnSp macro="">
      <xdr:nvCxnSpPr>
        <xdr:cNvPr id="842" name="直線コネクタ 841"/>
        <xdr:cNvCxnSpPr/>
      </xdr:nvCxnSpPr>
      <xdr:spPr>
        <a:xfrm>
          <a:off x="21634450" y="13516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66040</xdr:rowOff>
    </xdr:from>
    <xdr:ext cx="593725" cy="263525"/>
    <xdr:sp textlink="">
      <xdr:nvSpPr>
        <xdr:cNvPr id="843" name="繰出金最大値テキスト"/>
        <xdr:cNvSpPr txBox="1"/>
      </xdr:nvSpPr>
      <xdr:spPr>
        <a:xfrm>
          <a:off x="21770340" y="11896090"/>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44" name="直線コネクタ 843"/>
        <xdr:cNvCxnSpPr/>
      </xdr:nvCxnSpPr>
      <xdr:spPr>
        <a:xfrm>
          <a:off x="21634450" y="12122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139700</xdr:rowOff>
    </xdr:from>
    <xdr:to xmlns:xdr="http://schemas.openxmlformats.org/drawingml/2006/spreadsheetDrawing">
      <xdr:col>116</xdr:col>
      <xdr:colOff>63500</xdr:colOff>
      <xdr:row>73</xdr:row>
      <xdr:rowOff>59690</xdr:rowOff>
    </xdr:to>
    <xdr:cxnSp macro="">
      <xdr:nvCxnSpPr>
        <xdr:cNvPr id="845" name="直線コネクタ 844"/>
        <xdr:cNvCxnSpPr/>
      </xdr:nvCxnSpPr>
      <xdr:spPr>
        <a:xfrm flipV="1">
          <a:off x="20900390" y="12484100"/>
          <a:ext cx="8191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142240</xdr:rowOff>
    </xdr:from>
    <xdr:ext cx="529590" cy="269240"/>
    <xdr:sp textlink="">
      <xdr:nvSpPr>
        <xdr:cNvPr id="846" name="繰出金平均値テキスト"/>
        <xdr:cNvSpPr txBox="1"/>
      </xdr:nvSpPr>
      <xdr:spPr>
        <a:xfrm>
          <a:off x="21770340" y="1300099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164465</xdr:rowOff>
    </xdr:from>
    <xdr:to xmlns:xdr="http://schemas.openxmlformats.org/drawingml/2006/spreadsheetDrawing">
      <xdr:col>116</xdr:col>
      <xdr:colOff>114300</xdr:colOff>
      <xdr:row>76</xdr:row>
      <xdr:rowOff>92075</xdr:rowOff>
    </xdr:to>
    <xdr:sp textlink="">
      <xdr:nvSpPr>
        <xdr:cNvPr id="847" name="フローチャート: 判断 846"/>
        <xdr:cNvSpPr/>
      </xdr:nvSpPr>
      <xdr:spPr>
        <a:xfrm>
          <a:off x="2166874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33655</xdr:rowOff>
    </xdr:from>
    <xdr:to xmlns:xdr="http://schemas.openxmlformats.org/drawingml/2006/spreadsheetDrawing">
      <xdr:col>111</xdr:col>
      <xdr:colOff>177800</xdr:colOff>
      <xdr:row>73</xdr:row>
      <xdr:rowOff>59690</xdr:rowOff>
    </xdr:to>
    <xdr:cxnSp macro="">
      <xdr:nvCxnSpPr>
        <xdr:cNvPr id="848" name="直線コネクタ 847"/>
        <xdr:cNvCxnSpPr/>
      </xdr:nvCxnSpPr>
      <xdr:spPr>
        <a:xfrm>
          <a:off x="20026630" y="12549505"/>
          <a:ext cx="873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125095</xdr:rowOff>
    </xdr:to>
    <xdr:sp textlink="">
      <xdr:nvSpPr>
        <xdr:cNvPr id="849" name="フローチャート: 判断 848"/>
        <xdr:cNvSpPr/>
      </xdr:nvSpPr>
      <xdr:spPr>
        <a:xfrm>
          <a:off x="20849590" y="130498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116205</xdr:rowOff>
    </xdr:from>
    <xdr:ext cx="529590" cy="269240"/>
    <xdr:sp textlink="">
      <xdr:nvSpPr>
        <xdr:cNvPr id="850" name="テキスト ボックス 849"/>
        <xdr:cNvSpPr txBox="1"/>
      </xdr:nvSpPr>
      <xdr:spPr>
        <a:xfrm>
          <a:off x="20636865" y="1314640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33655</xdr:rowOff>
    </xdr:from>
    <xdr:to xmlns:xdr="http://schemas.openxmlformats.org/drawingml/2006/spreadsheetDrawing">
      <xdr:col>107</xdr:col>
      <xdr:colOff>50800</xdr:colOff>
      <xdr:row>73</xdr:row>
      <xdr:rowOff>123190</xdr:rowOff>
    </xdr:to>
    <xdr:cxnSp macro="">
      <xdr:nvCxnSpPr>
        <xdr:cNvPr id="851" name="直線コネクタ 850"/>
        <xdr:cNvCxnSpPr/>
      </xdr:nvCxnSpPr>
      <xdr:spPr>
        <a:xfrm flipV="1">
          <a:off x="19156680" y="12549505"/>
          <a:ext cx="8699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68580</xdr:rowOff>
    </xdr:from>
    <xdr:to xmlns:xdr="http://schemas.openxmlformats.org/drawingml/2006/spreadsheetDrawing">
      <xdr:col>107</xdr:col>
      <xdr:colOff>101600</xdr:colOff>
      <xdr:row>75</xdr:row>
      <xdr:rowOff>171450</xdr:rowOff>
    </xdr:to>
    <xdr:sp textlink="">
      <xdr:nvSpPr>
        <xdr:cNvPr id="852" name="フローチャート: 判断 851"/>
        <xdr:cNvSpPr/>
      </xdr:nvSpPr>
      <xdr:spPr>
        <a:xfrm>
          <a:off x="19975830" y="129273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164465</xdr:rowOff>
    </xdr:from>
    <xdr:ext cx="529590" cy="268605"/>
    <xdr:sp textlink="">
      <xdr:nvSpPr>
        <xdr:cNvPr id="853" name="テキスト ボックス 852"/>
        <xdr:cNvSpPr txBox="1"/>
      </xdr:nvSpPr>
      <xdr:spPr>
        <a:xfrm>
          <a:off x="19766915" y="1302321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123190</xdr:rowOff>
    </xdr:from>
    <xdr:to xmlns:xdr="http://schemas.openxmlformats.org/drawingml/2006/spreadsheetDrawing">
      <xdr:col>102</xdr:col>
      <xdr:colOff>114300</xdr:colOff>
      <xdr:row>73</xdr:row>
      <xdr:rowOff>142240</xdr:rowOff>
    </xdr:to>
    <xdr:cxnSp macro="">
      <xdr:nvCxnSpPr>
        <xdr:cNvPr id="854" name="直線コネクタ 853"/>
        <xdr:cNvCxnSpPr/>
      </xdr:nvCxnSpPr>
      <xdr:spPr>
        <a:xfrm flipV="1">
          <a:off x="18286730" y="1263904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46355</xdr:rowOff>
    </xdr:from>
    <xdr:to xmlns:xdr="http://schemas.openxmlformats.org/drawingml/2006/spreadsheetDrawing">
      <xdr:col>102</xdr:col>
      <xdr:colOff>165100</xdr:colOff>
      <xdr:row>75</xdr:row>
      <xdr:rowOff>151765</xdr:rowOff>
    </xdr:to>
    <xdr:sp textlink="">
      <xdr:nvSpPr>
        <xdr:cNvPr id="855" name="フローチャート: 判断 854"/>
        <xdr:cNvSpPr/>
      </xdr:nvSpPr>
      <xdr:spPr>
        <a:xfrm>
          <a:off x="19105880" y="129051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142240</xdr:rowOff>
    </xdr:from>
    <xdr:ext cx="529590" cy="269240"/>
    <xdr:sp textlink="">
      <xdr:nvSpPr>
        <xdr:cNvPr id="856" name="テキスト ボックス 855"/>
        <xdr:cNvSpPr txBox="1"/>
      </xdr:nvSpPr>
      <xdr:spPr>
        <a:xfrm>
          <a:off x="18893155" y="1300099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30480</xdr:rowOff>
    </xdr:from>
    <xdr:to xmlns:xdr="http://schemas.openxmlformats.org/drawingml/2006/spreadsheetDrawing">
      <xdr:col>98</xdr:col>
      <xdr:colOff>38100</xdr:colOff>
      <xdr:row>75</xdr:row>
      <xdr:rowOff>135890</xdr:rowOff>
    </xdr:to>
    <xdr:sp textlink="">
      <xdr:nvSpPr>
        <xdr:cNvPr id="857" name="フローチャート: 判断 856"/>
        <xdr:cNvSpPr/>
      </xdr:nvSpPr>
      <xdr:spPr>
        <a:xfrm>
          <a:off x="18235930" y="128892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126365</xdr:rowOff>
    </xdr:from>
    <xdr:ext cx="529590" cy="268605"/>
    <xdr:sp textlink="">
      <xdr:nvSpPr>
        <xdr:cNvPr id="858" name="テキスト ボックス 857"/>
        <xdr:cNvSpPr txBox="1"/>
      </xdr:nvSpPr>
      <xdr:spPr>
        <a:xfrm>
          <a:off x="18023205" y="1298511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textlink="">
      <xdr:nvSpPr>
        <xdr:cNvPr id="859" name="テキスト ボックス 858"/>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56920" cy="269240"/>
    <xdr:sp textlink="">
      <xdr:nvSpPr>
        <xdr:cNvPr id="860" name="テキスト ボックス 859"/>
        <xdr:cNvSpPr txBox="1"/>
      </xdr:nvSpPr>
      <xdr:spPr>
        <a:xfrm>
          <a:off x="207137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56920" cy="269240"/>
    <xdr:sp textlink="">
      <xdr:nvSpPr>
        <xdr:cNvPr id="861" name="テキスト ボックス 860"/>
        <xdr:cNvSpPr txBox="1"/>
      </xdr:nvSpPr>
      <xdr:spPr>
        <a:xfrm>
          <a:off x="1983994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56920" cy="269240"/>
    <xdr:sp textlink="">
      <xdr:nvSpPr>
        <xdr:cNvPr id="862" name="テキスト ボックス 861"/>
        <xdr:cNvSpPr txBox="1"/>
      </xdr:nvSpPr>
      <xdr:spPr>
        <a:xfrm>
          <a:off x="1896999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56920" cy="269240"/>
    <xdr:sp textlink="">
      <xdr:nvSpPr>
        <xdr:cNvPr id="863" name="テキスト ボックス 862"/>
        <xdr:cNvSpPr txBox="1"/>
      </xdr:nvSpPr>
      <xdr:spPr>
        <a:xfrm>
          <a:off x="1810004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86995</xdr:rowOff>
    </xdr:from>
    <xdr:to xmlns:xdr="http://schemas.openxmlformats.org/drawingml/2006/spreadsheetDrawing">
      <xdr:col>116</xdr:col>
      <xdr:colOff>114300</xdr:colOff>
      <xdr:row>73</xdr:row>
      <xdr:rowOff>14605</xdr:rowOff>
    </xdr:to>
    <xdr:sp textlink="">
      <xdr:nvSpPr>
        <xdr:cNvPr id="864" name="楕円 863"/>
        <xdr:cNvSpPr/>
      </xdr:nvSpPr>
      <xdr:spPr>
        <a:xfrm>
          <a:off x="21668740" y="12431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111125</xdr:rowOff>
    </xdr:from>
    <xdr:ext cx="529590" cy="264160"/>
    <xdr:sp textlink="">
      <xdr:nvSpPr>
        <xdr:cNvPr id="865" name="繰出金該当値テキスト"/>
        <xdr:cNvSpPr txBox="1"/>
      </xdr:nvSpPr>
      <xdr:spPr>
        <a:xfrm>
          <a:off x="21770340" y="1228407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7620</xdr:rowOff>
    </xdr:from>
    <xdr:to xmlns:xdr="http://schemas.openxmlformats.org/drawingml/2006/spreadsheetDrawing">
      <xdr:col>112</xdr:col>
      <xdr:colOff>38100</xdr:colOff>
      <xdr:row>73</xdr:row>
      <xdr:rowOff>113030</xdr:rowOff>
    </xdr:to>
    <xdr:sp textlink="">
      <xdr:nvSpPr>
        <xdr:cNvPr id="866" name="楕円 865"/>
        <xdr:cNvSpPr/>
      </xdr:nvSpPr>
      <xdr:spPr>
        <a:xfrm>
          <a:off x="20849590" y="125234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129540</xdr:rowOff>
    </xdr:from>
    <xdr:ext cx="529590" cy="268605"/>
    <xdr:sp textlink="">
      <xdr:nvSpPr>
        <xdr:cNvPr id="867" name="テキスト ボックス 866"/>
        <xdr:cNvSpPr txBox="1"/>
      </xdr:nvSpPr>
      <xdr:spPr>
        <a:xfrm>
          <a:off x="20636865" y="1230249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158750</xdr:rowOff>
    </xdr:from>
    <xdr:to xmlns:xdr="http://schemas.openxmlformats.org/drawingml/2006/spreadsheetDrawing">
      <xdr:col>107</xdr:col>
      <xdr:colOff>101600</xdr:colOff>
      <xdr:row>73</xdr:row>
      <xdr:rowOff>86360</xdr:rowOff>
    </xdr:to>
    <xdr:sp textlink="">
      <xdr:nvSpPr>
        <xdr:cNvPr id="868" name="楕円 867"/>
        <xdr:cNvSpPr/>
      </xdr:nvSpPr>
      <xdr:spPr>
        <a:xfrm>
          <a:off x="19975830" y="1250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103505</xdr:rowOff>
    </xdr:from>
    <xdr:ext cx="529590" cy="269240"/>
    <xdr:sp textlink="">
      <xdr:nvSpPr>
        <xdr:cNvPr id="869" name="テキスト ボックス 868"/>
        <xdr:cNvSpPr txBox="1"/>
      </xdr:nvSpPr>
      <xdr:spPr>
        <a:xfrm>
          <a:off x="19766915" y="1227645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70485</xdr:rowOff>
    </xdr:from>
    <xdr:to xmlns:xdr="http://schemas.openxmlformats.org/drawingml/2006/spreadsheetDrawing">
      <xdr:col>102</xdr:col>
      <xdr:colOff>165100</xdr:colOff>
      <xdr:row>73</xdr:row>
      <xdr:rowOff>171450</xdr:rowOff>
    </xdr:to>
    <xdr:sp textlink="">
      <xdr:nvSpPr>
        <xdr:cNvPr id="870" name="楕円 869"/>
        <xdr:cNvSpPr/>
      </xdr:nvSpPr>
      <xdr:spPr>
        <a:xfrm>
          <a:off x="19105880" y="125863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15240</xdr:rowOff>
    </xdr:from>
    <xdr:ext cx="529590" cy="269240"/>
    <xdr:sp textlink="">
      <xdr:nvSpPr>
        <xdr:cNvPr id="871" name="テキスト ボックス 870"/>
        <xdr:cNvSpPr txBox="1"/>
      </xdr:nvSpPr>
      <xdr:spPr>
        <a:xfrm>
          <a:off x="18893155" y="1235964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89535</xdr:rowOff>
    </xdr:from>
    <xdr:to xmlns:xdr="http://schemas.openxmlformats.org/drawingml/2006/spreadsheetDrawing">
      <xdr:col>98</xdr:col>
      <xdr:colOff>38100</xdr:colOff>
      <xdr:row>74</xdr:row>
      <xdr:rowOff>17780</xdr:rowOff>
    </xdr:to>
    <xdr:sp textlink="">
      <xdr:nvSpPr>
        <xdr:cNvPr id="872" name="楕円 871"/>
        <xdr:cNvSpPr/>
      </xdr:nvSpPr>
      <xdr:spPr>
        <a:xfrm>
          <a:off x="18235930" y="126053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34290</xdr:rowOff>
    </xdr:from>
    <xdr:ext cx="529590" cy="269240"/>
    <xdr:sp textlink="">
      <xdr:nvSpPr>
        <xdr:cNvPr id="873" name="テキスト ボックス 872"/>
        <xdr:cNvSpPr txBox="1"/>
      </xdr:nvSpPr>
      <xdr:spPr>
        <a:xfrm>
          <a:off x="18023205" y="1237869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textlink="">
      <xdr:nvSpPr>
        <xdr:cNvPr id="874" name="正方形/長方形 873"/>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textlink="">
      <xdr:nvSpPr>
        <xdr:cNvPr id="875" name="正方形/長方形 874"/>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textlink="">
      <xdr:nvSpPr>
        <xdr:cNvPr id="876" name="正方形/長方形 875"/>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textlink="">
      <xdr:nvSpPr>
        <xdr:cNvPr id="877" name="正方形/長方形 876"/>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textlink="">
      <xdr:nvSpPr>
        <xdr:cNvPr id="878" name="正方形/長方形 877"/>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textlink="">
      <xdr:nvSpPr>
        <xdr:cNvPr id="879" name="正方形/長方形 878"/>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textlink="">
      <xdr:nvSpPr>
        <xdr:cNvPr id="880" name="正方形/長方形 879"/>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textlink="">
      <xdr:nvSpPr>
        <xdr:cNvPr id="881" name="正方形/長方形 880"/>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4805" cy="229235"/>
    <xdr:sp textlink="">
      <xdr:nvSpPr>
        <xdr:cNvPr id="882" name="テキスト ボックス 881"/>
        <xdr:cNvSpPr txBox="1"/>
      </xdr:nvSpPr>
      <xdr:spPr>
        <a:xfrm>
          <a:off x="1788795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792224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textlink="">
      <xdr:nvSpPr>
        <xdr:cNvPr id="885" name="テキスト ボックス 884"/>
        <xdr:cNvSpPr txBox="1"/>
      </xdr:nvSpPr>
      <xdr:spPr>
        <a:xfrm>
          <a:off x="176809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792224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7360" cy="259080"/>
    <xdr:sp textlink="">
      <xdr:nvSpPr>
        <xdr:cNvPr id="887" name="テキスト ボックス 886"/>
        <xdr:cNvSpPr txBox="1"/>
      </xdr:nvSpPr>
      <xdr:spPr>
        <a:xfrm>
          <a:off x="17466310" y="1649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7360" cy="254000"/>
    <xdr:sp textlink="">
      <xdr:nvSpPr>
        <xdr:cNvPr id="889" name="テキスト ボックス 888"/>
        <xdr:cNvSpPr txBox="1"/>
      </xdr:nvSpPr>
      <xdr:spPr>
        <a:xfrm>
          <a:off x="17466310" y="1611376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792224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7360" cy="259080"/>
    <xdr:sp textlink="">
      <xdr:nvSpPr>
        <xdr:cNvPr id="891" name="テキスト ボックス 890"/>
        <xdr:cNvSpPr txBox="1"/>
      </xdr:nvSpPr>
      <xdr:spPr>
        <a:xfrm>
          <a:off x="17466310" y="1573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66040</xdr:rowOff>
    </xdr:from>
    <xdr:to xmlns:xdr="http://schemas.openxmlformats.org/drawingml/2006/spreadsheetDrawing">
      <xdr:col>120</xdr:col>
      <xdr:colOff>114300</xdr:colOff>
      <xdr:row>90</xdr:row>
      <xdr:rowOff>66040</xdr:rowOff>
    </xdr:to>
    <xdr:cxnSp macro="">
      <xdr:nvCxnSpPr>
        <xdr:cNvPr id="892" name="直線コネクタ 891"/>
        <xdr:cNvCxnSpPr/>
      </xdr:nvCxnSpPr>
      <xdr:spPr>
        <a:xfrm>
          <a:off x="1792224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95885</xdr:rowOff>
    </xdr:from>
    <xdr:ext cx="526415" cy="267970"/>
    <xdr:sp textlink="">
      <xdr:nvSpPr>
        <xdr:cNvPr id="893" name="テキスト ボックス 892"/>
        <xdr:cNvSpPr txBox="1"/>
      </xdr:nvSpPr>
      <xdr:spPr>
        <a:xfrm>
          <a:off x="17402175" y="15354935"/>
          <a:ext cx="526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4" name="直線コネクタ 893"/>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56515</xdr:rowOff>
    </xdr:from>
    <xdr:ext cx="526415" cy="264160"/>
    <xdr:sp textlink="">
      <xdr:nvSpPr>
        <xdr:cNvPr id="895" name="テキスト ボックス 894"/>
        <xdr:cNvSpPr txBox="1"/>
      </xdr:nvSpPr>
      <xdr:spPr>
        <a:xfrm>
          <a:off x="17402175" y="14972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textlink="">
      <xdr:nvSpPr>
        <xdr:cNvPr id="896"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171763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4475" cy="259080"/>
    <xdr:sp textlink="">
      <xdr:nvSpPr>
        <xdr:cNvPr id="898" name="前年度繰上充用金最小値テキスト"/>
        <xdr:cNvSpPr txBox="1"/>
      </xdr:nvSpPr>
      <xdr:spPr>
        <a:xfrm>
          <a:off x="21770340" y="17066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1634450" y="1701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82550</xdr:rowOff>
    </xdr:from>
    <xdr:ext cx="529590" cy="262255"/>
    <xdr:sp textlink="">
      <xdr:nvSpPr>
        <xdr:cNvPr id="900" name="前年度繰上充用金最大値テキスト"/>
        <xdr:cNvSpPr txBox="1"/>
      </xdr:nvSpPr>
      <xdr:spPr>
        <a:xfrm>
          <a:off x="21770340" y="15513050"/>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1634450" y="15734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20900390" y="1701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08610" cy="259080"/>
    <xdr:sp textlink="">
      <xdr:nvSpPr>
        <xdr:cNvPr id="903" name="前年度繰上充用金平均値テキスト"/>
        <xdr:cNvSpPr txBox="1"/>
      </xdr:nvSpPr>
      <xdr:spPr>
        <a:xfrm>
          <a:off x="21770340" y="16812260"/>
          <a:ext cx="3086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textlink="">
      <xdr:nvSpPr>
        <xdr:cNvPr id="904" name="フローチャート: 判断 903"/>
        <xdr:cNvSpPr/>
      </xdr:nvSpPr>
      <xdr:spPr>
        <a:xfrm>
          <a:off x="2166874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5" name="直線コネクタ 904"/>
        <xdr:cNvCxnSpPr/>
      </xdr:nvCxnSpPr>
      <xdr:spPr>
        <a:xfrm>
          <a:off x="20026630" y="1701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textlink="">
      <xdr:nvSpPr>
        <xdr:cNvPr id="906" name="フローチャート: 判断 905"/>
        <xdr:cNvSpPr/>
      </xdr:nvSpPr>
      <xdr:spPr>
        <a:xfrm>
          <a:off x="20849590" y="16960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textlink="">
      <xdr:nvSpPr>
        <xdr:cNvPr id="907" name="テキスト ボックス 906"/>
        <xdr:cNvSpPr txBox="1"/>
      </xdr:nvSpPr>
      <xdr:spPr>
        <a:xfrm>
          <a:off x="2074354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9156680" y="1701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textlink="">
      <xdr:nvSpPr>
        <xdr:cNvPr id="909" name="フローチャート: 判断 908"/>
        <xdr:cNvSpPr/>
      </xdr:nvSpPr>
      <xdr:spPr>
        <a:xfrm>
          <a:off x="1997583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textlink="">
      <xdr:nvSpPr>
        <xdr:cNvPr id="910" name="テキスト ボックス 909"/>
        <xdr:cNvSpPr txBox="1"/>
      </xdr:nvSpPr>
      <xdr:spPr>
        <a:xfrm>
          <a:off x="1987359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8286730" y="1701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textlink="">
      <xdr:nvSpPr>
        <xdr:cNvPr id="912" name="フローチャート: 判断 911"/>
        <xdr:cNvSpPr/>
      </xdr:nvSpPr>
      <xdr:spPr>
        <a:xfrm>
          <a:off x="1910588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textlink="">
      <xdr:nvSpPr>
        <xdr:cNvPr id="913" name="テキスト ボックス 912"/>
        <xdr:cNvSpPr txBox="1"/>
      </xdr:nvSpPr>
      <xdr:spPr>
        <a:xfrm>
          <a:off x="1900364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textlink="">
      <xdr:nvSpPr>
        <xdr:cNvPr id="914" name="フローチャート: 判断 913"/>
        <xdr:cNvSpPr/>
      </xdr:nvSpPr>
      <xdr:spPr>
        <a:xfrm>
          <a:off x="18235930" y="16959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textlink="">
      <xdr:nvSpPr>
        <xdr:cNvPr id="915" name="テキスト ボックス 914"/>
        <xdr:cNvSpPr txBox="1"/>
      </xdr:nvSpPr>
      <xdr:spPr>
        <a:xfrm>
          <a:off x="1812988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textlink="">
      <xdr:nvSpPr>
        <xdr:cNvPr id="916" name="テキスト ボックス 915"/>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56920" cy="259080"/>
    <xdr:sp textlink="">
      <xdr:nvSpPr>
        <xdr:cNvPr id="917" name="テキスト ボックス 916"/>
        <xdr:cNvSpPr txBox="1"/>
      </xdr:nvSpPr>
      <xdr:spPr>
        <a:xfrm>
          <a:off x="207137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textlink="">
      <xdr:nvSpPr>
        <xdr:cNvPr id="918" name="テキスト ボックス 917"/>
        <xdr:cNvSpPr txBox="1"/>
      </xdr:nvSpPr>
      <xdr:spPr>
        <a:xfrm>
          <a:off x="1983994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6920" cy="259080"/>
    <xdr:sp textlink="">
      <xdr:nvSpPr>
        <xdr:cNvPr id="919" name="テキスト ボックス 918"/>
        <xdr:cNvSpPr txBox="1"/>
      </xdr:nvSpPr>
      <xdr:spPr>
        <a:xfrm>
          <a:off x="1896999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56920" cy="259080"/>
    <xdr:sp textlink="">
      <xdr:nvSpPr>
        <xdr:cNvPr id="920" name="テキスト ボックス 919"/>
        <xdr:cNvSpPr txBox="1"/>
      </xdr:nvSpPr>
      <xdr:spPr>
        <a:xfrm>
          <a:off x="1810004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textlink="">
      <xdr:nvSpPr>
        <xdr:cNvPr id="921" name="楕円 920"/>
        <xdr:cNvSpPr/>
      </xdr:nvSpPr>
      <xdr:spPr>
        <a:xfrm>
          <a:off x="216687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4475" cy="259080"/>
    <xdr:sp textlink="">
      <xdr:nvSpPr>
        <xdr:cNvPr id="922" name="前年度繰上充用金該当値テキスト"/>
        <xdr:cNvSpPr txBox="1"/>
      </xdr:nvSpPr>
      <xdr:spPr>
        <a:xfrm>
          <a:off x="21770340" y="16939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textlink="">
      <xdr:nvSpPr>
        <xdr:cNvPr id="923" name="楕円 922"/>
        <xdr:cNvSpPr/>
      </xdr:nvSpPr>
      <xdr:spPr>
        <a:xfrm>
          <a:off x="20849590" y="1696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4475" cy="254000"/>
    <xdr:sp textlink="">
      <xdr:nvSpPr>
        <xdr:cNvPr id="924" name="テキスト ボックス 923"/>
        <xdr:cNvSpPr txBox="1"/>
      </xdr:nvSpPr>
      <xdr:spPr>
        <a:xfrm>
          <a:off x="2077593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textlink="">
      <xdr:nvSpPr>
        <xdr:cNvPr id="925" name="楕円 924"/>
        <xdr:cNvSpPr/>
      </xdr:nvSpPr>
      <xdr:spPr>
        <a:xfrm>
          <a:off x="1997583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4475" cy="254000"/>
    <xdr:sp textlink="">
      <xdr:nvSpPr>
        <xdr:cNvPr id="926" name="テキスト ボックス 925"/>
        <xdr:cNvSpPr txBox="1"/>
      </xdr:nvSpPr>
      <xdr:spPr>
        <a:xfrm>
          <a:off x="1990598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textlink="">
      <xdr:nvSpPr>
        <xdr:cNvPr id="927" name="楕円 926"/>
        <xdr:cNvSpPr/>
      </xdr:nvSpPr>
      <xdr:spPr>
        <a:xfrm>
          <a:off x="1910588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4475" cy="254000"/>
    <xdr:sp textlink="">
      <xdr:nvSpPr>
        <xdr:cNvPr id="928" name="テキスト ボックス 927"/>
        <xdr:cNvSpPr txBox="1"/>
      </xdr:nvSpPr>
      <xdr:spPr>
        <a:xfrm>
          <a:off x="1903603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textlink="">
      <xdr:nvSpPr>
        <xdr:cNvPr id="929" name="楕円 928"/>
        <xdr:cNvSpPr/>
      </xdr:nvSpPr>
      <xdr:spPr>
        <a:xfrm>
          <a:off x="18235930" y="1696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4475" cy="254000"/>
    <xdr:sp textlink="">
      <xdr:nvSpPr>
        <xdr:cNvPr id="930" name="テキスト ボックス 929"/>
        <xdr:cNvSpPr txBox="1"/>
      </xdr:nvSpPr>
      <xdr:spPr>
        <a:xfrm>
          <a:off x="1816227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931" name="正方形/長方形 930"/>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932" name="正方形/長方形 931"/>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933" name="テキスト ボックス 932"/>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歳出決算総額は住民一人当たり976,594</a:t>
          </a:r>
          <a:r>
            <a:rPr kumimoji="1" lang="ja-JP" altLang="en-US" sz="1300">
              <a:latin typeface="ＭＳ Ｐゴシック"/>
              <a:ea typeface="ＭＳ Ｐゴシック"/>
            </a:rPr>
            <a:t>円で、類似団体平均と比べると、人件費及び維持補修費が高い水準となっている。この要因としては、行政面積が広いため公共施設数が比較的多く、広</a:t>
          </a:r>
          <a:r>
            <a:rPr kumimoji="1" lang="ja-JP" altLang="en-US" sz="1300">
              <a:latin typeface="ＭＳ Ｐゴシック"/>
              <a:ea typeface="ＭＳ Ｐゴシック"/>
            </a:rPr>
            <a:t>大な市域全体の行政サービスを維持するために人口1人当たりの職員、会計年度任用職員が多いことに加え、</a:t>
          </a:r>
          <a:r>
            <a:rPr kumimoji="1" lang="ja-JP" altLang="en-US" sz="1300">
              <a:latin typeface="ＭＳ Ｐゴシック"/>
              <a:ea typeface="ＭＳ Ｐゴシック"/>
            </a:rPr>
            <a:t>施設の老朽化に伴う維持補修や道路の除排雪に要する支出が多額になっていることが挙げられる。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普通建設事業費は、</a:t>
          </a:r>
          <a:r>
            <a:rPr kumimoji="1" lang="en-US" altLang="ja-JP" sz="1300">
              <a:latin typeface="ＭＳ Ｐゴシック"/>
              <a:ea typeface="ＭＳ Ｐゴシック"/>
            </a:rPr>
            <a:t>30</a:t>
          </a:r>
          <a:r>
            <a:rPr kumimoji="1" lang="ja-JP" altLang="en-US" sz="1300">
              <a:latin typeface="ＭＳ Ｐゴシック"/>
              <a:ea typeface="ＭＳ Ｐゴシック"/>
            </a:rPr>
            <a:t>年度から２カ年で実施した庁舎及び消防庁舎の改築工事のほか中心市街地活性化事業の着手に伴い大幅に増加していたが、令和２年度以降は当該工事が完了したことや、財政健全化実行計画に基づく施設更新の見直し等により</a:t>
          </a:r>
          <a:r>
            <a:rPr kumimoji="1" lang="ja-JP" altLang="en-US" sz="1300">
              <a:latin typeface="ＭＳ Ｐゴシック"/>
              <a:ea typeface="ＭＳ Ｐゴシック"/>
            </a:rPr>
            <a:t>大幅に減少している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公債費は、近年行った大型建設事業にかかる</a:t>
          </a:r>
          <a:r>
            <a:rPr kumimoji="1" lang="ja-JP" altLang="en-US" sz="1300">
              <a:latin typeface="ＭＳ Ｐゴシック"/>
              <a:ea typeface="ＭＳ Ｐゴシック"/>
            </a:rPr>
            <a:t>元金償還が本格化している影響で大きく増加しているが、今後は緩やかに減少していく見込み</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3525"/>
    <xdr:sp textlink="">
      <xdr:nvSpPr>
        <xdr:cNvPr id="31" name="テキスト ボックス 30"/>
        <xdr:cNvSpPr txBox="1"/>
      </xdr:nvSpPr>
      <xdr:spPr>
        <a:xfrm>
          <a:off x="687070" y="3495040"/>
          <a:ext cx="82315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4805" cy="229235"/>
    <xdr:sp textlink="">
      <xdr:nvSpPr>
        <xdr:cNvPr id="40" name="テキスト ボックス 39"/>
        <xdr:cNvSpPr txBox="1"/>
      </xdr:nvSpPr>
      <xdr:spPr>
        <a:xfrm>
          <a:off x="71247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116205</xdr:rowOff>
    </xdr:from>
    <xdr:ext cx="248920" cy="269240"/>
    <xdr:sp textlink="">
      <xdr:nvSpPr>
        <xdr:cNvPr id="42" name="テキスト ボックス 41"/>
        <xdr:cNvSpPr txBox="1"/>
      </xdr:nvSpPr>
      <xdr:spPr>
        <a:xfrm>
          <a:off x="505460" y="6974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46355</xdr:rowOff>
    </xdr:from>
    <xdr:to xmlns:xdr="http://schemas.openxmlformats.org/drawingml/2006/spreadsheetDrawing">
      <xdr:col>28</xdr:col>
      <xdr:colOff>114300</xdr:colOff>
      <xdr:row>39</xdr:row>
      <xdr:rowOff>46355</xdr:rowOff>
    </xdr:to>
    <xdr:cxnSp macro="">
      <xdr:nvCxnSpPr>
        <xdr:cNvPr id="43" name="直線コネクタ 42"/>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76835</xdr:rowOff>
    </xdr:from>
    <xdr:ext cx="467360" cy="264160"/>
    <xdr:sp textlink="">
      <xdr:nvSpPr>
        <xdr:cNvPr id="44" name="テキスト ボックス 43"/>
        <xdr:cNvSpPr txBox="1"/>
      </xdr:nvSpPr>
      <xdr:spPr>
        <a:xfrm>
          <a:off x="290830" y="6591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36830</xdr:rowOff>
    </xdr:from>
    <xdr:ext cx="467360" cy="269240"/>
    <xdr:sp textlink="">
      <xdr:nvSpPr>
        <xdr:cNvPr id="46" name="テキスト ボックス 45"/>
        <xdr:cNvSpPr txBox="1"/>
      </xdr:nvSpPr>
      <xdr:spPr>
        <a:xfrm>
          <a:off x="29083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145415</xdr:rowOff>
    </xdr:from>
    <xdr:to xmlns:xdr="http://schemas.openxmlformats.org/drawingml/2006/spreadsheetDrawing">
      <xdr:col>28</xdr:col>
      <xdr:colOff>114300</xdr:colOff>
      <xdr:row>34</xdr:row>
      <xdr:rowOff>145415</xdr:rowOff>
    </xdr:to>
    <xdr:cxnSp macro="">
      <xdr:nvCxnSpPr>
        <xdr:cNvPr id="47" name="直線コネクタ 46"/>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7360" cy="269240"/>
    <xdr:sp textlink="">
      <xdr:nvSpPr>
        <xdr:cNvPr id="48" name="テキスト ボックス 47"/>
        <xdr:cNvSpPr txBox="1"/>
      </xdr:nvSpPr>
      <xdr:spPr>
        <a:xfrm>
          <a:off x="29083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105410</xdr:rowOff>
    </xdr:from>
    <xdr:to xmlns:xdr="http://schemas.openxmlformats.org/drawingml/2006/spreadsheetDrawing">
      <xdr:col>28</xdr:col>
      <xdr:colOff>114300</xdr:colOff>
      <xdr:row>32</xdr:row>
      <xdr:rowOff>105410</xdr:rowOff>
    </xdr:to>
    <xdr:cxnSp macro="">
      <xdr:nvCxnSpPr>
        <xdr:cNvPr id="49" name="直線コネクタ 48"/>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135890</xdr:rowOff>
    </xdr:from>
    <xdr:ext cx="467360" cy="263525"/>
    <xdr:sp textlink="">
      <xdr:nvSpPr>
        <xdr:cNvPr id="50" name="テキスト ボックス 49"/>
        <xdr:cNvSpPr txBox="1"/>
      </xdr:nvSpPr>
      <xdr:spPr>
        <a:xfrm>
          <a:off x="290830" y="5450840"/>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66040</xdr:rowOff>
    </xdr:from>
    <xdr:to xmlns:xdr="http://schemas.openxmlformats.org/drawingml/2006/spreadsheetDrawing">
      <xdr:col>28</xdr:col>
      <xdr:colOff>114300</xdr:colOff>
      <xdr:row>30</xdr:row>
      <xdr:rowOff>66040</xdr:rowOff>
    </xdr:to>
    <xdr:cxnSp macro="">
      <xdr:nvCxnSpPr>
        <xdr:cNvPr id="51" name="直線コネクタ 50"/>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95885</xdr:rowOff>
    </xdr:from>
    <xdr:ext cx="526415" cy="268605"/>
    <xdr:sp textlink="">
      <xdr:nvSpPr>
        <xdr:cNvPr id="52" name="テキスト ボックス 51"/>
        <xdr:cNvSpPr txBox="1"/>
      </xdr:nvSpPr>
      <xdr:spPr>
        <a:xfrm>
          <a:off x="226695" y="5067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56515</xdr:rowOff>
    </xdr:from>
    <xdr:ext cx="526415" cy="264160"/>
    <xdr:sp textlink="">
      <xdr:nvSpPr>
        <xdr:cNvPr id="54" name="テキスト ボックス 53"/>
        <xdr:cNvSpPr txBox="1"/>
      </xdr:nvSpPr>
      <xdr:spPr>
        <a:xfrm>
          <a:off x="226695" y="4685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textlink="">
      <xdr:nvSpPr>
        <xdr:cNvPr id="55"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121285</xdr:rowOff>
    </xdr:from>
    <xdr:to xmlns:xdr="http://schemas.openxmlformats.org/drawingml/2006/spreadsheetDrawing">
      <xdr:col>24</xdr:col>
      <xdr:colOff>62865</xdr:colOff>
      <xdr:row>37</xdr:row>
      <xdr:rowOff>135890</xdr:rowOff>
    </xdr:to>
    <xdr:cxnSp macro="">
      <xdr:nvCxnSpPr>
        <xdr:cNvPr id="56" name="直線コネクタ 55"/>
        <xdr:cNvCxnSpPr/>
      </xdr:nvCxnSpPr>
      <xdr:spPr>
        <a:xfrm flipV="1">
          <a:off x="4542155" y="526478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139700</xdr:rowOff>
    </xdr:from>
    <xdr:ext cx="464820" cy="269240"/>
    <xdr:sp textlink="">
      <xdr:nvSpPr>
        <xdr:cNvPr id="57" name="議会費最小値テキスト"/>
        <xdr:cNvSpPr txBox="1"/>
      </xdr:nvSpPr>
      <xdr:spPr>
        <a:xfrm>
          <a:off x="4594860" y="64833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135890</xdr:rowOff>
    </xdr:from>
    <xdr:to xmlns:xdr="http://schemas.openxmlformats.org/drawingml/2006/spreadsheetDrawing">
      <xdr:col>24</xdr:col>
      <xdr:colOff>152400</xdr:colOff>
      <xdr:row>37</xdr:row>
      <xdr:rowOff>135890</xdr:rowOff>
    </xdr:to>
    <xdr:cxnSp macro="">
      <xdr:nvCxnSpPr>
        <xdr:cNvPr id="58" name="直線コネクタ 57"/>
        <xdr:cNvCxnSpPr/>
      </xdr:nvCxnSpPr>
      <xdr:spPr>
        <a:xfrm>
          <a:off x="4458970" y="6479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66040</xdr:rowOff>
    </xdr:from>
    <xdr:ext cx="464820" cy="263525"/>
    <xdr:sp textlink="">
      <xdr:nvSpPr>
        <xdr:cNvPr id="59" name="議会費最大値テキスト"/>
        <xdr:cNvSpPr txBox="1"/>
      </xdr:nvSpPr>
      <xdr:spPr>
        <a:xfrm>
          <a:off x="4594860" y="503809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121285</xdr:rowOff>
    </xdr:from>
    <xdr:to xmlns:xdr="http://schemas.openxmlformats.org/drawingml/2006/spreadsheetDrawing">
      <xdr:col>24</xdr:col>
      <xdr:colOff>152400</xdr:colOff>
      <xdr:row>30</xdr:row>
      <xdr:rowOff>121285</xdr:rowOff>
    </xdr:to>
    <xdr:cxnSp macro="">
      <xdr:nvCxnSpPr>
        <xdr:cNvPr id="60" name="直線コネクタ 59"/>
        <xdr:cNvCxnSpPr/>
      </xdr:nvCxnSpPr>
      <xdr:spPr>
        <a:xfrm>
          <a:off x="4458970" y="5264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163830</xdr:rowOff>
    </xdr:from>
    <xdr:to xmlns:xdr="http://schemas.openxmlformats.org/drawingml/2006/spreadsheetDrawing">
      <xdr:col>24</xdr:col>
      <xdr:colOff>63500</xdr:colOff>
      <xdr:row>32</xdr:row>
      <xdr:rowOff>104775</xdr:rowOff>
    </xdr:to>
    <xdr:cxnSp macro="">
      <xdr:nvCxnSpPr>
        <xdr:cNvPr id="61" name="直線コネクタ 60"/>
        <xdr:cNvCxnSpPr/>
      </xdr:nvCxnSpPr>
      <xdr:spPr>
        <a:xfrm>
          <a:off x="3724910" y="5478780"/>
          <a:ext cx="8191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81915</xdr:rowOff>
    </xdr:from>
    <xdr:ext cx="464820" cy="269240"/>
    <xdr:sp textlink="">
      <xdr:nvSpPr>
        <xdr:cNvPr id="62" name="議会費平均値テキスト"/>
        <xdr:cNvSpPr txBox="1"/>
      </xdr:nvSpPr>
      <xdr:spPr>
        <a:xfrm>
          <a:off x="4594860" y="6082665"/>
          <a:ext cx="4648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31750</xdr:rowOff>
    </xdr:to>
    <xdr:sp textlink="">
      <xdr:nvSpPr>
        <xdr:cNvPr id="63" name="フローチャート: 判断 62"/>
        <xdr:cNvSpPr/>
      </xdr:nvSpPr>
      <xdr:spPr>
        <a:xfrm>
          <a:off x="4493260" y="610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29</xdr:row>
      <xdr:rowOff>134620</xdr:rowOff>
    </xdr:from>
    <xdr:to xmlns:xdr="http://schemas.openxmlformats.org/drawingml/2006/spreadsheetDrawing">
      <xdr:col>19</xdr:col>
      <xdr:colOff>177800</xdr:colOff>
      <xdr:row>31</xdr:row>
      <xdr:rowOff>163830</xdr:rowOff>
    </xdr:to>
    <xdr:cxnSp macro="">
      <xdr:nvCxnSpPr>
        <xdr:cNvPr id="64" name="直線コネクタ 63"/>
        <xdr:cNvCxnSpPr/>
      </xdr:nvCxnSpPr>
      <xdr:spPr>
        <a:xfrm>
          <a:off x="2851150" y="5106670"/>
          <a:ext cx="87376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130175</xdr:rowOff>
    </xdr:from>
    <xdr:to xmlns:xdr="http://schemas.openxmlformats.org/drawingml/2006/spreadsheetDrawing">
      <xdr:col>20</xdr:col>
      <xdr:colOff>38100</xdr:colOff>
      <xdr:row>36</xdr:row>
      <xdr:rowOff>57785</xdr:rowOff>
    </xdr:to>
    <xdr:sp textlink="">
      <xdr:nvSpPr>
        <xdr:cNvPr id="65" name="フローチャート: 判断 64"/>
        <xdr:cNvSpPr/>
      </xdr:nvSpPr>
      <xdr:spPr>
        <a:xfrm>
          <a:off x="3674110" y="61309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48895</xdr:rowOff>
    </xdr:from>
    <xdr:ext cx="469900" cy="269240"/>
    <xdr:sp textlink="">
      <xdr:nvSpPr>
        <xdr:cNvPr id="66" name="テキスト ボックス 65"/>
        <xdr:cNvSpPr txBox="1"/>
      </xdr:nvSpPr>
      <xdr:spPr>
        <a:xfrm>
          <a:off x="3493770" y="62210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134620</xdr:rowOff>
    </xdr:from>
    <xdr:to xmlns:xdr="http://schemas.openxmlformats.org/drawingml/2006/spreadsheetDrawing">
      <xdr:col>15</xdr:col>
      <xdr:colOff>50800</xdr:colOff>
      <xdr:row>32</xdr:row>
      <xdr:rowOff>73660</xdr:rowOff>
    </xdr:to>
    <xdr:cxnSp macro="">
      <xdr:nvCxnSpPr>
        <xdr:cNvPr id="67" name="直線コネクタ 66"/>
        <xdr:cNvCxnSpPr/>
      </xdr:nvCxnSpPr>
      <xdr:spPr>
        <a:xfrm flipV="1">
          <a:off x="1981200" y="5106670"/>
          <a:ext cx="86995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89535</xdr:rowOff>
    </xdr:from>
    <xdr:to xmlns:xdr="http://schemas.openxmlformats.org/drawingml/2006/spreadsheetDrawing">
      <xdr:col>15</xdr:col>
      <xdr:colOff>101600</xdr:colOff>
      <xdr:row>36</xdr:row>
      <xdr:rowOff>17780</xdr:rowOff>
    </xdr:to>
    <xdr:sp textlink="">
      <xdr:nvSpPr>
        <xdr:cNvPr id="68" name="フローチャート: 判断 67"/>
        <xdr:cNvSpPr/>
      </xdr:nvSpPr>
      <xdr:spPr>
        <a:xfrm>
          <a:off x="2800350"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8255</xdr:rowOff>
    </xdr:from>
    <xdr:ext cx="469900" cy="264160"/>
    <xdr:sp textlink="">
      <xdr:nvSpPr>
        <xdr:cNvPr id="69" name="テキスト ボックス 68"/>
        <xdr:cNvSpPr txBox="1"/>
      </xdr:nvSpPr>
      <xdr:spPr>
        <a:xfrm>
          <a:off x="2620010" y="61804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73660</xdr:rowOff>
    </xdr:from>
    <xdr:to xmlns:xdr="http://schemas.openxmlformats.org/drawingml/2006/spreadsheetDrawing">
      <xdr:col>10</xdr:col>
      <xdr:colOff>114300</xdr:colOff>
      <xdr:row>32</xdr:row>
      <xdr:rowOff>82550</xdr:rowOff>
    </xdr:to>
    <xdr:cxnSp macro="">
      <xdr:nvCxnSpPr>
        <xdr:cNvPr id="70" name="直線コネクタ 69"/>
        <xdr:cNvCxnSpPr/>
      </xdr:nvCxnSpPr>
      <xdr:spPr>
        <a:xfrm flipV="1">
          <a:off x="1111250" y="556006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84455</xdr:rowOff>
    </xdr:from>
    <xdr:to xmlns:xdr="http://schemas.openxmlformats.org/drawingml/2006/spreadsheetDrawing">
      <xdr:col>10</xdr:col>
      <xdr:colOff>165100</xdr:colOff>
      <xdr:row>36</xdr:row>
      <xdr:rowOff>12065</xdr:rowOff>
    </xdr:to>
    <xdr:sp textlink="">
      <xdr:nvSpPr>
        <xdr:cNvPr id="71" name="フローチャート: 判断 70"/>
        <xdr:cNvSpPr/>
      </xdr:nvSpPr>
      <xdr:spPr>
        <a:xfrm>
          <a:off x="1930400" y="6085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9900" cy="269240"/>
    <xdr:sp textlink="">
      <xdr:nvSpPr>
        <xdr:cNvPr id="72" name="テキスト ボックス 71"/>
        <xdr:cNvSpPr txBox="1"/>
      </xdr:nvSpPr>
      <xdr:spPr>
        <a:xfrm>
          <a:off x="1750060" y="61747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89535</xdr:rowOff>
    </xdr:from>
    <xdr:to xmlns:xdr="http://schemas.openxmlformats.org/drawingml/2006/spreadsheetDrawing">
      <xdr:col>6</xdr:col>
      <xdr:colOff>38100</xdr:colOff>
      <xdr:row>36</xdr:row>
      <xdr:rowOff>17780</xdr:rowOff>
    </xdr:to>
    <xdr:sp textlink="">
      <xdr:nvSpPr>
        <xdr:cNvPr id="73" name="フローチャート: 判断 72"/>
        <xdr:cNvSpPr/>
      </xdr:nvSpPr>
      <xdr:spPr>
        <a:xfrm>
          <a:off x="1060450" y="60902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8255</xdr:rowOff>
    </xdr:from>
    <xdr:ext cx="469900" cy="264160"/>
    <xdr:sp textlink="">
      <xdr:nvSpPr>
        <xdr:cNvPr id="74" name="テキスト ボックス 73"/>
        <xdr:cNvSpPr txBox="1"/>
      </xdr:nvSpPr>
      <xdr:spPr>
        <a:xfrm>
          <a:off x="880110" y="61804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textlink="">
      <xdr:nvSpPr>
        <xdr:cNvPr id="75" name="テキスト ボックス 74"/>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6920" cy="269240"/>
    <xdr:sp textlink="">
      <xdr:nvSpPr>
        <xdr:cNvPr id="76" name="テキスト ボックス 75"/>
        <xdr:cNvSpPr txBox="1"/>
      </xdr:nvSpPr>
      <xdr:spPr>
        <a:xfrm>
          <a:off x="353822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6920" cy="269240"/>
    <xdr:sp textlink="">
      <xdr:nvSpPr>
        <xdr:cNvPr id="77" name="テキスト ボックス 76"/>
        <xdr:cNvSpPr txBox="1"/>
      </xdr:nvSpPr>
      <xdr:spPr>
        <a:xfrm>
          <a:off x="26644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6920" cy="269240"/>
    <xdr:sp textlink="">
      <xdr:nvSpPr>
        <xdr:cNvPr id="78" name="テキスト ボックス 77"/>
        <xdr:cNvSpPr txBox="1"/>
      </xdr:nvSpPr>
      <xdr:spPr>
        <a:xfrm>
          <a:off x="179451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6920" cy="269240"/>
    <xdr:sp textlink="">
      <xdr:nvSpPr>
        <xdr:cNvPr id="79" name="テキスト ボックス 78"/>
        <xdr:cNvSpPr txBox="1"/>
      </xdr:nvSpPr>
      <xdr:spPr>
        <a:xfrm>
          <a:off x="9245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52070</xdr:rowOff>
    </xdr:from>
    <xdr:to xmlns:xdr="http://schemas.openxmlformats.org/drawingml/2006/spreadsheetDrawing">
      <xdr:col>24</xdr:col>
      <xdr:colOff>114300</xdr:colOff>
      <xdr:row>32</xdr:row>
      <xdr:rowOff>157480</xdr:rowOff>
    </xdr:to>
    <xdr:sp textlink="">
      <xdr:nvSpPr>
        <xdr:cNvPr id="80" name="楕円 79"/>
        <xdr:cNvSpPr/>
      </xdr:nvSpPr>
      <xdr:spPr>
        <a:xfrm>
          <a:off x="4493260" y="55384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76200</xdr:rowOff>
    </xdr:from>
    <xdr:ext cx="464820" cy="264160"/>
    <xdr:sp textlink="">
      <xdr:nvSpPr>
        <xdr:cNvPr id="81" name="議会費該当値テキスト"/>
        <xdr:cNvSpPr txBox="1"/>
      </xdr:nvSpPr>
      <xdr:spPr>
        <a:xfrm>
          <a:off x="4594860" y="53911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111760</xdr:rowOff>
    </xdr:from>
    <xdr:to xmlns:xdr="http://schemas.openxmlformats.org/drawingml/2006/spreadsheetDrawing">
      <xdr:col>20</xdr:col>
      <xdr:colOff>38100</xdr:colOff>
      <xdr:row>32</xdr:row>
      <xdr:rowOff>38735</xdr:rowOff>
    </xdr:to>
    <xdr:sp textlink="">
      <xdr:nvSpPr>
        <xdr:cNvPr id="82" name="楕円 81"/>
        <xdr:cNvSpPr/>
      </xdr:nvSpPr>
      <xdr:spPr>
        <a:xfrm>
          <a:off x="3674110" y="54267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55880</xdr:rowOff>
    </xdr:from>
    <xdr:ext cx="469900" cy="264160"/>
    <xdr:sp textlink="">
      <xdr:nvSpPr>
        <xdr:cNvPr id="83" name="テキスト ボックス 82"/>
        <xdr:cNvSpPr txBox="1"/>
      </xdr:nvSpPr>
      <xdr:spPr>
        <a:xfrm>
          <a:off x="3493770" y="51993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29</xdr:row>
      <xdr:rowOff>81915</xdr:rowOff>
    </xdr:from>
    <xdr:to xmlns:xdr="http://schemas.openxmlformats.org/drawingml/2006/spreadsheetDrawing">
      <xdr:col>15</xdr:col>
      <xdr:colOff>101600</xdr:colOff>
      <xdr:row>30</xdr:row>
      <xdr:rowOff>9525</xdr:rowOff>
    </xdr:to>
    <xdr:sp textlink="">
      <xdr:nvSpPr>
        <xdr:cNvPr id="84" name="楕円 83"/>
        <xdr:cNvSpPr/>
      </xdr:nvSpPr>
      <xdr:spPr>
        <a:xfrm>
          <a:off x="2800350" y="5053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28</xdr:row>
      <xdr:rowOff>26035</xdr:rowOff>
    </xdr:from>
    <xdr:ext cx="529590" cy="268605"/>
    <xdr:sp textlink="">
      <xdr:nvSpPr>
        <xdr:cNvPr id="85" name="テキスト ボックス 84"/>
        <xdr:cNvSpPr txBox="1"/>
      </xdr:nvSpPr>
      <xdr:spPr>
        <a:xfrm>
          <a:off x="2591435" y="4826635"/>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20955</xdr:rowOff>
    </xdr:from>
    <xdr:to xmlns:xdr="http://schemas.openxmlformats.org/drawingml/2006/spreadsheetDrawing">
      <xdr:col>10</xdr:col>
      <xdr:colOff>165100</xdr:colOff>
      <xdr:row>32</xdr:row>
      <xdr:rowOff>126365</xdr:rowOff>
    </xdr:to>
    <xdr:sp textlink="">
      <xdr:nvSpPr>
        <xdr:cNvPr id="86" name="楕円 85"/>
        <xdr:cNvSpPr/>
      </xdr:nvSpPr>
      <xdr:spPr>
        <a:xfrm>
          <a:off x="1930400" y="5507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144145</xdr:rowOff>
    </xdr:from>
    <xdr:ext cx="469900" cy="264160"/>
    <xdr:sp textlink="">
      <xdr:nvSpPr>
        <xdr:cNvPr id="87" name="テキスト ボックス 86"/>
        <xdr:cNvSpPr txBox="1"/>
      </xdr:nvSpPr>
      <xdr:spPr>
        <a:xfrm>
          <a:off x="1750060" y="52876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29845</xdr:rowOff>
    </xdr:from>
    <xdr:to xmlns:xdr="http://schemas.openxmlformats.org/drawingml/2006/spreadsheetDrawing">
      <xdr:col>6</xdr:col>
      <xdr:colOff>38100</xdr:colOff>
      <xdr:row>32</xdr:row>
      <xdr:rowOff>135255</xdr:rowOff>
    </xdr:to>
    <xdr:sp textlink="">
      <xdr:nvSpPr>
        <xdr:cNvPr id="88" name="楕円 87"/>
        <xdr:cNvSpPr/>
      </xdr:nvSpPr>
      <xdr:spPr>
        <a:xfrm>
          <a:off x="1060450" y="55162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152400</xdr:rowOff>
    </xdr:from>
    <xdr:ext cx="469900" cy="269240"/>
    <xdr:sp textlink="">
      <xdr:nvSpPr>
        <xdr:cNvPr id="89" name="テキスト ボックス 88"/>
        <xdr:cNvSpPr txBox="1"/>
      </xdr:nvSpPr>
      <xdr:spPr>
        <a:xfrm>
          <a:off x="880110" y="52959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textlink="">
      <xdr:nvSpPr>
        <xdr:cNvPr id="90" name="正方形/長方形 89"/>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textlink="">
      <xdr:nvSpPr>
        <xdr:cNvPr id="91" name="正方形/長方形 90"/>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textlink="">
      <xdr:nvSpPr>
        <xdr:cNvPr id="92" name="正方形/長方形 91"/>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textlink="">
      <xdr:nvSpPr>
        <xdr:cNvPr id="93" name="正方形/長方形 92"/>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textlink="">
      <xdr:nvSpPr>
        <xdr:cNvPr id="94" name="正方形/長方形 93"/>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textlink="">
      <xdr:nvSpPr>
        <xdr:cNvPr id="95" name="正方形/長方形 94"/>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textlink="">
      <xdr:nvSpPr>
        <xdr:cNvPr id="96" name="正方形/長方形 95"/>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textlink="">
      <xdr:nvSpPr>
        <xdr:cNvPr id="97" name="正方形/長方形 96"/>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4805" cy="229235"/>
    <xdr:sp textlink="">
      <xdr:nvSpPr>
        <xdr:cNvPr id="98" name="テキスト ボックス 97"/>
        <xdr:cNvSpPr txBox="1"/>
      </xdr:nvSpPr>
      <xdr:spPr>
        <a:xfrm>
          <a:off x="71247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9" name="直線コネクタ 98"/>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100" name="直線コネクタ 99"/>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76835</xdr:rowOff>
    </xdr:from>
    <xdr:ext cx="248920" cy="264160"/>
    <xdr:sp textlink="">
      <xdr:nvSpPr>
        <xdr:cNvPr id="101" name="テキスト ボックス 100"/>
        <xdr:cNvSpPr txBox="1"/>
      </xdr:nvSpPr>
      <xdr:spPr>
        <a:xfrm>
          <a:off x="505460" y="10020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2" name="直線コネクタ 101"/>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36830</xdr:rowOff>
    </xdr:from>
    <xdr:ext cx="595630" cy="269240"/>
    <xdr:sp textlink="">
      <xdr:nvSpPr>
        <xdr:cNvPr id="103" name="テキスト ボックス 102"/>
        <xdr:cNvSpPr txBox="1"/>
      </xdr:nvSpPr>
      <xdr:spPr>
        <a:xfrm>
          <a:off x="166370" y="9638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4" name="直線コネクタ 103"/>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5630" cy="269240"/>
    <xdr:sp textlink="">
      <xdr:nvSpPr>
        <xdr:cNvPr id="105" name="テキスト ボックス 104"/>
        <xdr:cNvSpPr txBox="1"/>
      </xdr:nvSpPr>
      <xdr:spPr>
        <a:xfrm>
          <a:off x="166370" y="925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6" name="直線コネクタ 105"/>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135890</xdr:rowOff>
    </xdr:from>
    <xdr:ext cx="595630" cy="263525"/>
    <xdr:sp textlink="">
      <xdr:nvSpPr>
        <xdr:cNvPr id="107" name="テキスト ボックス 106"/>
        <xdr:cNvSpPr txBox="1"/>
      </xdr:nvSpPr>
      <xdr:spPr>
        <a:xfrm>
          <a:off x="166370" y="887984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08" name="直線コネクタ 107"/>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95885</xdr:rowOff>
    </xdr:from>
    <xdr:ext cx="685800" cy="268605"/>
    <xdr:sp textlink="">
      <xdr:nvSpPr>
        <xdr:cNvPr id="109" name="テキスト ボックス 108"/>
        <xdr:cNvSpPr txBox="1"/>
      </xdr:nvSpPr>
      <xdr:spPr>
        <a:xfrm>
          <a:off x="76200" y="849693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0" name="直線コネクタ 109"/>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56515</xdr:rowOff>
    </xdr:from>
    <xdr:ext cx="685800" cy="264160"/>
    <xdr:sp textlink="">
      <xdr:nvSpPr>
        <xdr:cNvPr id="111" name="テキスト ボックス 110"/>
        <xdr:cNvSpPr txBox="1"/>
      </xdr:nvSpPr>
      <xdr:spPr>
        <a:xfrm>
          <a:off x="76200" y="8114665"/>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textlink="">
      <xdr:nvSpPr>
        <xdr:cNvPr id="112"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71755</xdr:rowOff>
    </xdr:from>
    <xdr:to xmlns:xdr="http://schemas.openxmlformats.org/drawingml/2006/spreadsheetDrawing">
      <xdr:col>24</xdr:col>
      <xdr:colOff>62865</xdr:colOff>
      <xdr:row>58</xdr:row>
      <xdr:rowOff>160020</xdr:rowOff>
    </xdr:to>
    <xdr:cxnSp macro="">
      <xdr:nvCxnSpPr>
        <xdr:cNvPr id="113" name="直線コネクタ 112"/>
        <xdr:cNvCxnSpPr/>
      </xdr:nvCxnSpPr>
      <xdr:spPr>
        <a:xfrm flipV="1">
          <a:off x="4542155" y="881570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163830</xdr:rowOff>
    </xdr:from>
    <xdr:ext cx="529590" cy="268605"/>
    <xdr:sp textlink="">
      <xdr:nvSpPr>
        <xdr:cNvPr id="114" name="総務費最小値テキスト"/>
        <xdr:cNvSpPr txBox="1"/>
      </xdr:nvSpPr>
      <xdr:spPr>
        <a:xfrm>
          <a:off x="4594860" y="1010793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160020</xdr:rowOff>
    </xdr:from>
    <xdr:to xmlns:xdr="http://schemas.openxmlformats.org/drawingml/2006/spreadsheetDrawing">
      <xdr:col>24</xdr:col>
      <xdr:colOff>152400</xdr:colOff>
      <xdr:row>58</xdr:row>
      <xdr:rowOff>160020</xdr:rowOff>
    </xdr:to>
    <xdr:cxnSp macro="">
      <xdr:nvCxnSpPr>
        <xdr:cNvPr id="115" name="直線コネクタ 114"/>
        <xdr:cNvCxnSpPr/>
      </xdr:nvCxnSpPr>
      <xdr:spPr>
        <a:xfrm>
          <a:off x="4458970" y="10104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16510</xdr:rowOff>
    </xdr:from>
    <xdr:ext cx="685165" cy="269240"/>
    <xdr:sp textlink="">
      <xdr:nvSpPr>
        <xdr:cNvPr id="116" name="総務費最大値テキスト"/>
        <xdr:cNvSpPr txBox="1"/>
      </xdr:nvSpPr>
      <xdr:spPr>
        <a:xfrm>
          <a:off x="4594860" y="8589010"/>
          <a:ext cx="6851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71755</xdr:rowOff>
    </xdr:from>
    <xdr:to xmlns:xdr="http://schemas.openxmlformats.org/drawingml/2006/spreadsheetDrawing">
      <xdr:col>24</xdr:col>
      <xdr:colOff>152400</xdr:colOff>
      <xdr:row>51</xdr:row>
      <xdr:rowOff>71755</xdr:rowOff>
    </xdr:to>
    <xdr:cxnSp macro="">
      <xdr:nvCxnSpPr>
        <xdr:cNvPr id="117" name="直線コネクタ 116"/>
        <xdr:cNvCxnSpPr/>
      </xdr:nvCxnSpPr>
      <xdr:spPr>
        <a:xfrm>
          <a:off x="4458970" y="8815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137160</xdr:rowOff>
    </xdr:from>
    <xdr:to xmlns:xdr="http://schemas.openxmlformats.org/drawingml/2006/spreadsheetDrawing">
      <xdr:col>24</xdr:col>
      <xdr:colOff>63500</xdr:colOff>
      <xdr:row>58</xdr:row>
      <xdr:rowOff>53340</xdr:rowOff>
    </xdr:to>
    <xdr:cxnSp macro="">
      <xdr:nvCxnSpPr>
        <xdr:cNvPr id="118" name="直線コネクタ 117"/>
        <xdr:cNvCxnSpPr/>
      </xdr:nvCxnSpPr>
      <xdr:spPr>
        <a:xfrm>
          <a:off x="3724910" y="9909810"/>
          <a:ext cx="8191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3725" cy="264160"/>
    <xdr:sp textlink="">
      <xdr:nvSpPr>
        <xdr:cNvPr id="119" name="総務費平均値テキスト"/>
        <xdr:cNvSpPr txBox="1"/>
      </xdr:nvSpPr>
      <xdr:spPr>
        <a:xfrm>
          <a:off x="4594860" y="9790430"/>
          <a:ext cx="59372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171450</xdr:rowOff>
    </xdr:from>
    <xdr:to xmlns:xdr="http://schemas.openxmlformats.org/drawingml/2006/spreadsheetDrawing">
      <xdr:col>24</xdr:col>
      <xdr:colOff>114300</xdr:colOff>
      <xdr:row>58</xdr:row>
      <xdr:rowOff>99695</xdr:rowOff>
    </xdr:to>
    <xdr:sp textlink="">
      <xdr:nvSpPr>
        <xdr:cNvPr id="120" name="フローチャート: 判断 119"/>
        <xdr:cNvSpPr/>
      </xdr:nvSpPr>
      <xdr:spPr>
        <a:xfrm>
          <a:off x="4493260" y="9944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137160</xdr:rowOff>
    </xdr:from>
    <xdr:to xmlns:xdr="http://schemas.openxmlformats.org/drawingml/2006/spreadsheetDrawing">
      <xdr:col>19</xdr:col>
      <xdr:colOff>177800</xdr:colOff>
      <xdr:row>58</xdr:row>
      <xdr:rowOff>5080</xdr:rowOff>
    </xdr:to>
    <xdr:cxnSp macro="">
      <xdr:nvCxnSpPr>
        <xdr:cNvPr id="121" name="直線コネクタ 120"/>
        <xdr:cNvCxnSpPr/>
      </xdr:nvCxnSpPr>
      <xdr:spPr>
        <a:xfrm flipV="1">
          <a:off x="2851150" y="9909810"/>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71755</xdr:rowOff>
    </xdr:from>
    <xdr:to xmlns:xdr="http://schemas.openxmlformats.org/drawingml/2006/spreadsheetDrawing">
      <xdr:col>20</xdr:col>
      <xdr:colOff>38100</xdr:colOff>
      <xdr:row>57</xdr:row>
      <xdr:rowOff>171450</xdr:rowOff>
    </xdr:to>
    <xdr:sp textlink="">
      <xdr:nvSpPr>
        <xdr:cNvPr id="122" name="フローチャート: 判断 121"/>
        <xdr:cNvSpPr/>
      </xdr:nvSpPr>
      <xdr:spPr>
        <a:xfrm>
          <a:off x="3674110" y="984440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16510</xdr:rowOff>
    </xdr:from>
    <xdr:ext cx="598805" cy="269240"/>
    <xdr:sp textlink="">
      <xdr:nvSpPr>
        <xdr:cNvPr id="123" name="テキスト ボックス 122"/>
        <xdr:cNvSpPr txBox="1"/>
      </xdr:nvSpPr>
      <xdr:spPr>
        <a:xfrm>
          <a:off x="3429000" y="961771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5080</xdr:rowOff>
    </xdr:from>
    <xdr:to xmlns:xdr="http://schemas.openxmlformats.org/drawingml/2006/spreadsheetDrawing">
      <xdr:col>15</xdr:col>
      <xdr:colOff>50800</xdr:colOff>
      <xdr:row>58</xdr:row>
      <xdr:rowOff>55245</xdr:rowOff>
    </xdr:to>
    <xdr:cxnSp macro="">
      <xdr:nvCxnSpPr>
        <xdr:cNvPr id="124" name="直線コネクタ 123"/>
        <xdr:cNvCxnSpPr/>
      </xdr:nvCxnSpPr>
      <xdr:spPr>
        <a:xfrm flipV="1">
          <a:off x="1981200" y="994918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37465</xdr:rowOff>
    </xdr:from>
    <xdr:to xmlns:xdr="http://schemas.openxmlformats.org/drawingml/2006/spreadsheetDrawing">
      <xdr:col>15</xdr:col>
      <xdr:colOff>101600</xdr:colOff>
      <xdr:row>58</xdr:row>
      <xdr:rowOff>143510</xdr:rowOff>
    </xdr:to>
    <xdr:sp textlink="">
      <xdr:nvSpPr>
        <xdr:cNvPr id="125" name="フローチャート: 判断 124"/>
        <xdr:cNvSpPr/>
      </xdr:nvSpPr>
      <xdr:spPr>
        <a:xfrm>
          <a:off x="2800350" y="99815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133985</xdr:rowOff>
    </xdr:from>
    <xdr:ext cx="598805" cy="263525"/>
    <xdr:sp textlink="">
      <xdr:nvSpPr>
        <xdr:cNvPr id="126" name="テキスト ボックス 125"/>
        <xdr:cNvSpPr txBox="1"/>
      </xdr:nvSpPr>
      <xdr:spPr>
        <a:xfrm>
          <a:off x="2559050" y="1007808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55245</xdr:rowOff>
    </xdr:from>
    <xdr:to xmlns:xdr="http://schemas.openxmlformats.org/drawingml/2006/spreadsheetDrawing">
      <xdr:col>10</xdr:col>
      <xdr:colOff>114300</xdr:colOff>
      <xdr:row>58</xdr:row>
      <xdr:rowOff>128270</xdr:rowOff>
    </xdr:to>
    <xdr:cxnSp macro="">
      <xdr:nvCxnSpPr>
        <xdr:cNvPr id="127" name="直線コネクタ 126"/>
        <xdr:cNvCxnSpPr/>
      </xdr:nvCxnSpPr>
      <xdr:spPr>
        <a:xfrm flipV="1">
          <a:off x="1111250" y="9999345"/>
          <a:ext cx="8699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158750</xdr:rowOff>
    </xdr:to>
    <xdr:sp textlink="">
      <xdr:nvSpPr>
        <xdr:cNvPr id="128" name="フローチャート: 判断 127"/>
        <xdr:cNvSpPr/>
      </xdr:nvSpPr>
      <xdr:spPr>
        <a:xfrm>
          <a:off x="1930400" y="99974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149860</xdr:rowOff>
    </xdr:from>
    <xdr:ext cx="529590" cy="269240"/>
    <xdr:sp textlink="">
      <xdr:nvSpPr>
        <xdr:cNvPr id="129" name="テキスト ボックス 128"/>
        <xdr:cNvSpPr txBox="1"/>
      </xdr:nvSpPr>
      <xdr:spPr>
        <a:xfrm>
          <a:off x="1717675" y="1009396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54610</xdr:rowOff>
    </xdr:from>
    <xdr:to xmlns:xdr="http://schemas.openxmlformats.org/drawingml/2006/spreadsheetDrawing">
      <xdr:col>6</xdr:col>
      <xdr:colOff>38100</xdr:colOff>
      <xdr:row>58</xdr:row>
      <xdr:rowOff>160020</xdr:rowOff>
    </xdr:to>
    <xdr:sp textlink="">
      <xdr:nvSpPr>
        <xdr:cNvPr id="130" name="フローチャート: 判断 129"/>
        <xdr:cNvSpPr/>
      </xdr:nvSpPr>
      <xdr:spPr>
        <a:xfrm>
          <a:off x="1060450" y="99987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171450</xdr:rowOff>
    </xdr:from>
    <xdr:ext cx="529590" cy="269240"/>
    <xdr:sp textlink="">
      <xdr:nvSpPr>
        <xdr:cNvPr id="131" name="テキスト ボックス 130"/>
        <xdr:cNvSpPr txBox="1"/>
      </xdr:nvSpPr>
      <xdr:spPr>
        <a:xfrm>
          <a:off x="847725" y="97726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textlink="">
      <xdr:nvSpPr>
        <xdr:cNvPr id="132" name="テキスト ボックス 131"/>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6920" cy="269240"/>
    <xdr:sp textlink="">
      <xdr:nvSpPr>
        <xdr:cNvPr id="133" name="テキスト ボックス 132"/>
        <xdr:cNvSpPr txBox="1"/>
      </xdr:nvSpPr>
      <xdr:spPr>
        <a:xfrm>
          <a:off x="353822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6920" cy="269240"/>
    <xdr:sp textlink="">
      <xdr:nvSpPr>
        <xdr:cNvPr id="134" name="テキスト ボックス 133"/>
        <xdr:cNvSpPr txBox="1"/>
      </xdr:nvSpPr>
      <xdr:spPr>
        <a:xfrm>
          <a:off x="26644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6920" cy="269240"/>
    <xdr:sp textlink="">
      <xdr:nvSpPr>
        <xdr:cNvPr id="135" name="テキスト ボックス 134"/>
        <xdr:cNvSpPr txBox="1"/>
      </xdr:nvSpPr>
      <xdr:spPr>
        <a:xfrm>
          <a:off x="179451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6920" cy="269240"/>
    <xdr:sp textlink="">
      <xdr:nvSpPr>
        <xdr:cNvPr id="136" name="テキスト ボックス 135"/>
        <xdr:cNvSpPr txBox="1"/>
      </xdr:nvSpPr>
      <xdr:spPr>
        <a:xfrm>
          <a:off x="9245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xdr:rowOff>
    </xdr:from>
    <xdr:to xmlns:xdr="http://schemas.openxmlformats.org/drawingml/2006/spreadsheetDrawing">
      <xdr:col>24</xdr:col>
      <xdr:colOff>114300</xdr:colOff>
      <xdr:row>58</xdr:row>
      <xdr:rowOff>106045</xdr:rowOff>
    </xdr:to>
    <xdr:sp textlink="">
      <xdr:nvSpPr>
        <xdr:cNvPr id="137" name="楕円 136"/>
        <xdr:cNvSpPr/>
      </xdr:nvSpPr>
      <xdr:spPr>
        <a:xfrm>
          <a:off x="4493260" y="99447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149860</xdr:rowOff>
    </xdr:from>
    <xdr:ext cx="593725" cy="269240"/>
    <xdr:sp textlink="">
      <xdr:nvSpPr>
        <xdr:cNvPr id="138" name="総務費該当値テキスト"/>
        <xdr:cNvSpPr txBox="1"/>
      </xdr:nvSpPr>
      <xdr:spPr>
        <a:xfrm>
          <a:off x="4594860" y="992251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84455</xdr:rowOff>
    </xdr:from>
    <xdr:to xmlns:xdr="http://schemas.openxmlformats.org/drawingml/2006/spreadsheetDrawing">
      <xdr:col>20</xdr:col>
      <xdr:colOff>38100</xdr:colOff>
      <xdr:row>58</xdr:row>
      <xdr:rowOff>12065</xdr:rowOff>
    </xdr:to>
    <xdr:sp textlink="">
      <xdr:nvSpPr>
        <xdr:cNvPr id="139" name="楕円 138"/>
        <xdr:cNvSpPr/>
      </xdr:nvSpPr>
      <xdr:spPr>
        <a:xfrm>
          <a:off x="3674110" y="98571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2540</xdr:rowOff>
    </xdr:from>
    <xdr:ext cx="598805" cy="269240"/>
    <xdr:sp textlink="">
      <xdr:nvSpPr>
        <xdr:cNvPr id="140" name="テキスト ボックス 139"/>
        <xdr:cNvSpPr txBox="1"/>
      </xdr:nvSpPr>
      <xdr:spPr>
        <a:xfrm>
          <a:off x="3429000" y="99466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130175</xdr:rowOff>
    </xdr:from>
    <xdr:to xmlns:xdr="http://schemas.openxmlformats.org/drawingml/2006/spreadsheetDrawing">
      <xdr:col>15</xdr:col>
      <xdr:colOff>101600</xdr:colOff>
      <xdr:row>58</xdr:row>
      <xdr:rowOff>57785</xdr:rowOff>
    </xdr:to>
    <xdr:sp textlink="">
      <xdr:nvSpPr>
        <xdr:cNvPr id="141" name="楕円 140"/>
        <xdr:cNvSpPr/>
      </xdr:nvSpPr>
      <xdr:spPr>
        <a:xfrm>
          <a:off x="2800350" y="9902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75565</xdr:rowOff>
    </xdr:from>
    <xdr:ext cx="598805" cy="264160"/>
    <xdr:sp textlink="">
      <xdr:nvSpPr>
        <xdr:cNvPr id="142" name="テキスト ボックス 141"/>
        <xdr:cNvSpPr txBox="1"/>
      </xdr:nvSpPr>
      <xdr:spPr>
        <a:xfrm>
          <a:off x="2559050" y="96767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2540</xdr:rowOff>
    </xdr:from>
    <xdr:to xmlns:xdr="http://schemas.openxmlformats.org/drawingml/2006/spreadsheetDrawing">
      <xdr:col>10</xdr:col>
      <xdr:colOff>165100</xdr:colOff>
      <xdr:row>58</xdr:row>
      <xdr:rowOff>107950</xdr:rowOff>
    </xdr:to>
    <xdr:sp textlink="">
      <xdr:nvSpPr>
        <xdr:cNvPr id="143" name="楕円 142"/>
        <xdr:cNvSpPr/>
      </xdr:nvSpPr>
      <xdr:spPr>
        <a:xfrm>
          <a:off x="1930400" y="99466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125095</xdr:rowOff>
    </xdr:from>
    <xdr:ext cx="598805" cy="264160"/>
    <xdr:sp textlink="">
      <xdr:nvSpPr>
        <xdr:cNvPr id="144" name="テキスト ボックス 143"/>
        <xdr:cNvSpPr txBox="1"/>
      </xdr:nvSpPr>
      <xdr:spPr>
        <a:xfrm>
          <a:off x="1685290" y="972629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76200</xdr:rowOff>
    </xdr:from>
    <xdr:to xmlns:xdr="http://schemas.openxmlformats.org/drawingml/2006/spreadsheetDrawing">
      <xdr:col>6</xdr:col>
      <xdr:colOff>38100</xdr:colOff>
      <xdr:row>59</xdr:row>
      <xdr:rowOff>3175</xdr:rowOff>
    </xdr:to>
    <xdr:sp textlink="">
      <xdr:nvSpPr>
        <xdr:cNvPr id="145" name="楕円 144"/>
        <xdr:cNvSpPr/>
      </xdr:nvSpPr>
      <xdr:spPr>
        <a:xfrm>
          <a:off x="1060450" y="1002030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171450</xdr:rowOff>
    </xdr:from>
    <xdr:ext cx="529590" cy="269240"/>
    <xdr:sp textlink="">
      <xdr:nvSpPr>
        <xdr:cNvPr id="146" name="テキスト ボックス 145"/>
        <xdr:cNvSpPr txBox="1"/>
      </xdr:nvSpPr>
      <xdr:spPr>
        <a:xfrm>
          <a:off x="847725" y="101155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textlink="">
      <xdr:nvSpPr>
        <xdr:cNvPr id="147" name="正方形/長方形 146"/>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textlink="">
      <xdr:nvSpPr>
        <xdr:cNvPr id="148" name="正方形/長方形 147"/>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textlink="">
      <xdr:nvSpPr>
        <xdr:cNvPr id="149" name="正方形/長方形 148"/>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textlink="">
      <xdr:nvSpPr>
        <xdr:cNvPr id="150" name="正方形/長方形 149"/>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textlink="">
      <xdr:nvSpPr>
        <xdr:cNvPr id="151" name="正方形/長方形 150"/>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textlink="">
      <xdr:nvSpPr>
        <xdr:cNvPr id="152" name="正方形/長方形 151"/>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textlink="">
      <xdr:nvSpPr>
        <xdr:cNvPr id="153" name="正方形/長方形 152"/>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textlink="">
      <xdr:nvSpPr>
        <xdr:cNvPr id="154" name="正方形/長方形 153"/>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4805" cy="229235"/>
    <xdr:sp textlink="">
      <xdr:nvSpPr>
        <xdr:cNvPr id="155" name="テキスト ボックス 154"/>
        <xdr:cNvSpPr txBox="1"/>
      </xdr:nvSpPr>
      <xdr:spPr>
        <a:xfrm>
          <a:off x="71247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6" name="直線コネクタ 155"/>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116205</xdr:rowOff>
    </xdr:from>
    <xdr:ext cx="248920" cy="269240"/>
    <xdr:sp textlink="">
      <xdr:nvSpPr>
        <xdr:cNvPr id="157" name="テキスト ボックス 156"/>
        <xdr:cNvSpPr txBox="1"/>
      </xdr:nvSpPr>
      <xdr:spPr>
        <a:xfrm>
          <a:off x="50546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145415</xdr:rowOff>
    </xdr:from>
    <xdr:to xmlns:xdr="http://schemas.openxmlformats.org/drawingml/2006/spreadsheetDrawing">
      <xdr:col>28</xdr:col>
      <xdr:colOff>114300</xdr:colOff>
      <xdr:row>78</xdr:row>
      <xdr:rowOff>145415</xdr:rowOff>
    </xdr:to>
    <xdr:cxnSp macro="">
      <xdr:nvCxnSpPr>
        <xdr:cNvPr id="158" name="直線コネクタ 157"/>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171450</xdr:rowOff>
    </xdr:from>
    <xdr:ext cx="595630" cy="269240"/>
    <xdr:sp textlink="">
      <xdr:nvSpPr>
        <xdr:cNvPr id="159" name="テキスト ボックス 158"/>
        <xdr:cNvSpPr txBox="1"/>
      </xdr:nvSpPr>
      <xdr:spPr>
        <a:xfrm>
          <a:off x="166370" y="133731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0" name="直線コネクタ 159"/>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56515</xdr:rowOff>
    </xdr:from>
    <xdr:ext cx="595630" cy="264160"/>
    <xdr:sp textlink="">
      <xdr:nvSpPr>
        <xdr:cNvPr id="161" name="テキスト ボックス 160"/>
        <xdr:cNvSpPr txBox="1"/>
      </xdr:nvSpPr>
      <xdr:spPr>
        <a:xfrm>
          <a:off x="166370" y="12915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62" name="直線コネクタ 161"/>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116205</xdr:rowOff>
    </xdr:from>
    <xdr:ext cx="595630" cy="269240"/>
    <xdr:sp textlink="">
      <xdr:nvSpPr>
        <xdr:cNvPr id="163" name="テキスト ボックス 162"/>
        <xdr:cNvSpPr txBox="1"/>
      </xdr:nvSpPr>
      <xdr:spPr>
        <a:xfrm>
          <a:off x="16637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145415</xdr:rowOff>
    </xdr:from>
    <xdr:to xmlns:xdr="http://schemas.openxmlformats.org/drawingml/2006/spreadsheetDrawing">
      <xdr:col>28</xdr:col>
      <xdr:colOff>114300</xdr:colOff>
      <xdr:row>70</xdr:row>
      <xdr:rowOff>145415</xdr:rowOff>
    </xdr:to>
    <xdr:cxnSp macro="">
      <xdr:nvCxnSpPr>
        <xdr:cNvPr id="164" name="直線コネクタ 163"/>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5630" cy="269240"/>
    <xdr:sp textlink="">
      <xdr:nvSpPr>
        <xdr:cNvPr id="165" name="テキスト ボックス 164"/>
        <xdr:cNvSpPr txBox="1"/>
      </xdr:nvSpPr>
      <xdr:spPr>
        <a:xfrm>
          <a:off x="16637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6" name="直線コネクタ 165"/>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5630" cy="264160"/>
    <xdr:sp textlink="">
      <xdr:nvSpPr>
        <xdr:cNvPr id="167" name="テキスト ボックス 166"/>
        <xdr:cNvSpPr txBox="1"/>
      </xdr:nvSpPr>
      <xdr:spPr>
        <a:xfrm>
          <a:off x="16637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textlink="">
      <xdr:nvSpPr>
        <xdr:cNvPr id="168"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160655</xdr:rowOff>
    </xdr:from>
    <xdr:to xmlns:xdr="http://schemas.openxmlformats.org/drawingml/2006/spreadsheetDrawing">
      <xdr:col>24</xdr:col>
      <xdr:colOff>62865</xdr:colOff>
      <xdr:row>77</xdr:row>
      <xdr:rowOff>68580</xdr:rowOff>
    </xdr:to>
    <xdr:cxnSp macro="">
      <xdr:nvCxnSpPr>
        <xdr:cNvPr id="169" name="直線コネクタ 168"/>
        <xdr:cNvCxnSpPr/>
      </xdr:nvCxnSpPr>
      <xdr:spPr>
        <a:xfrm flipV="1">
          <a:off x="4542155" y="1233360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72390</xdr:rowOff>
    </xdr:from>
    <xdr:ext cx="593725" cy="269240"/>
    <xdr:sp textlink="">
      <xdr:nvSpPr>
        <xdr:cNvPr id="170" name="民生費最小値テキスト"/>
        <xdr:cNvSpPr txBox="1"/>
      </xdr:nvSpPr>
      <xdr:spPr>
        <a:xfrm>
          <a:off x="4594860" y="1327404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68580</xdr:rowOff>
    </xdr:from>
    <xdr:to xmlns:xdr="http://schemas.openxmlformats.org/drawingml/2006/spreadsheetDrawing">
      <xdr:col>24</xdr:col>
      <xdr:colOff>152400</xdr:colOff>
      <xdr:row>77</xdr:row>
      <xdr:rowOff>68580</xdr:rowOff>
    </xdr:to>
    <xdr:cxnSp macro="">
      <xdr:nvCxnSpPr>
        <xdr:cNvPr id="171" name="直線コネクタ 170"/>
        <xdr:cNvCxnSpPr/>
      </xdr:nvCxnSpPr>
      <xdr:spPr>
        <a:xfrm>
          <a:off x="4458970" y="13270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105410</xdr:rowOff>
    </xdr:from>
    <xdr:ext cx="593725" cy="269240"/>
    <xdr:sp textlink="">
      <xdr:nvSpPr>
        <xdr:cNvPr id="172" name="民生費最大値テキスト"/>
        <xdr:cNvSpPr txBox="1"/>
      </xdr:nvSpPr>
      <xdr:spPr>
        <a:xfrm>
          <a:off x="4594860" y="1210691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160655</xdr:rowOff>
    </xdr:from>
    <xdr:to xmlns:xdr="http://schemas.openxmlformats.org/drawingml/2006/spreadsheetDrawing">
      <xdr:col>24</xdr:col>
      <xdr:colOff>152400</xdr:colOff>
      <xdr:row>71</xdr:row>
      <xdr:rowOff>160655</xdr:rowOff>
    </xdr:to>
    <xdr:cxnSp macro="">
      <xdr:nvCxnSpPr>
        <xdr:cNvPr id="173" name="直線コネクタ 172"/>
        <xdr:cNvCxnSpPr/>
      </xdr:nvCxnSpPr>
      <xdr:spPr>
        <a:xfrm>
          <a:off x="4458970" y="12333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168275</xdr:rowOff>
    </xdr:from>
    <xdr:to xmlns:xdr="http://schemas.openxmlformats.org/drawingml/2006/spreadsheetDrawing">
      <xdr:col>24</xdr:col>
      <xdr:colOff>63500</xdr:colOff>
      <xdr:row>75</xdr:row>
      <xdr:rowOff>115570</xdr:rowOff>
    </xdr:to>
    <xdr:cxnSp macro="">
      <xdr:nvCxnSpPr>
        <xdr:cNvPr id="174" name="直線コネクタ 173"/>
        <xdr:cNvCxnSpPr/>
      </xdr:nvCxnSpPr>
      <xdr:spPr>
        <a:xfrm flipV="1">
          <a:off x="3724910" y="12855575"/>
          <a:ext cx="8191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50800</xdr:rowOff>
    </xdr:from>
    <xdr:ext cx="593725" cy="269240"/>
    <xdr:sp textlink="">
      <xdr:nvSpPr>
        <xdr:cNvPr id="175" name="民生費平均値テキスト"/>
        <xdr:cNvSpPr txBox="1"/>
      </xdr:nvSpPr>
      <xdr:spPr>
        <a:xfrm>
          <a:off x="4594860" y="12909550"/>
          <a:ext cx="59372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73025</xdr:rowOff>
    </xdr:from>
    <xdr:to xmlns:xdr="http://schemas.openxmlformats.org/drawingml/2006/spreadsheetDrawing">
      <xdr:col>24</xdr:col>
      <xdr:colOff>114300</xdr:colOff>
      <xdr:row>76</xdr:row>
      <xdr:rowOff>635</xdr:rowOff>
    </xdr:to>
    <xdr:sp textlink="">
      <xdr:nvSpPr>
        <xdr:cNvPr id="176" name="フローチャート: 判断 175"/>
        <xdr:cNvSpPr/>
      </xdr:nvSpPr>
      <xdr:spPr>
        <a:xfrm>
          <a:off x="4493260" y="12931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115570</xdr:rowOff>
    </xdr:from>
    <xdr:to xmlns:xdr="http://schemas.openxmlformats.org/drawingml/2006/spreadsheetDrawing">
      <xdr:col>19</xdr:col>
      <xdr:colOff>177800</xdr:colOff>
      <xdr:row>75</xdr:row>
      <xdr:rowOff>159385</xdr:rowOff>
    </xdr:to>
    <xdr:cxnSp macro="">
      <xdr:nvCxnSpPr>
        <xdr:cNvPr id="177" name="直線コネクタ 176"/>
        <xdr:cNvCxnSpPr/>
      </xdr:nvCxnSpPr>
      <xdr:spPr>
        <a:xfrm flipV="1">
          <a:off x="2851150" y="1297432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132715</xdr:rowOff>
    </xdr:to>
    <xdr:sp textlink="">
      <xdr:nvSpPr>
        <xdr:cNvPr id="178" name="フローチャート: 判断 177"/>
        <xdr:cNvSpPr/>
      </xdr:nvSpPr>
      <xdr:spPr>
        <a:xfrm>
          <a:off x="3674110" y="1305687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123190</xdr:rowOff>
    </xdr:from>
    <xdr:ext cx="598805" cy="264160"/>
    <xdr:sp textlink="">
      <xdr:nvSpPr>
        <xdr:cNvPr id="179" name="テキスト ボックス 178"/>
        <xdr:cNvSpPr txBox="1"/>
      </xdr:nvSpPr>
      <xdr:spPr>
        <a:xfrm>
          <a:off x="3429000" y="131533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111760</xdr:rowOff>
    </xdr:from>
    <xdr:to xmlns:xdr="http://schemas.openxmlformats.org/drawingml/2006/spreadsheetDrawing">
      <xdr:col>15</xdr:col>
      <xdr:colOff>50800</xdr:colOff>
      <xdr:row>75</xdr:row>
      <xdr:rowOff>159385</xdr:rowOff>
    </xdr:to>
    <xdr:cxnSp macro="">
      <xdr:nvCxnSpPr>
        <xdr:cNvPr id="180" name="直線コネクタ 179"/>
        <xdr:cNvCxnSpPr/>
      </xdr:nvCxnSpPr>
      <xdr:spPr>
        <a:xfrm>
          <a:off x="1981200" y="1297051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42545</xdr:rowOff>
    </xdr:from>
    <xdr:to xmlns:xdr="http://schemas.openxmlformats.org/drawingml/2006/spreadsheetDrawing">
      <xdr:col>15</xdr:col>
      <xdr:colOff>101600</xdr:colOff>
      <xdr:row>76</xdr:row>
      <xdr:rowOff>147955</xdr:rowOff>
    </xdr:to>
    <xdr:sp textlink="">
      <xdr:nvSpPr>
        <xdr:cNvPr id="181" name="フローチャート: 判断 180"/>
        <xdr:cNvSpPr/>
      </xdr:nvSpPr>
      <xdr:spPr>
        <a:xfrm>
          <a:off x="2800350" y="130727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138430</xdr:rowOff>
    </xdr:from>
    <xdr:ext cx="598805" cy="269240"/>
    <xdr:sp textlink="">
      <xdr:nvSpPr>
        <xdr:cNvPr id="182" name="テキスト ボックス 181"/>
        <xdr:cNvSpPr txBox="1"/>
      </xdr:nvSpPr>
      <xdr:spPr>
        <a:xfrm>
          <a:off x="2559050" y="1316863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111760</xdr:rowOff>
    </xdr:from>
    <xdr:to xmlns:xdr="http://schemas.openxmlformats.org/drawingml/2006/spreadsheetDrawing">
      <xdr:col>10</xdr:col>
      <xdr:colOff>114300</xdr:colOff>
      <xdr:row>76</xdr:row>
      <xdr:rowOff>46990</xdr:rowOff>
    </xdr:to>
    <xdr:cxnSp macro="">
      <xdr:nvCxnSpPr>
        <xdr:cNvPr id="183" name="直線コネクタ 182"/>
        <xdr:cNvCxnSpPr/>
      </xdr:nvCxnSpPr>
      <xdr:spPr>
        <a:xfrm flipV="1">
          <a:off x="1111250" y="12970510"/>
          <a:ext cx="8699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66675</xdr:rowOff>
    </xdr:from>
    <xdr:to xmlns:xdr="http://schemas.openxmlformats.org/drawingml/2006/spreadsheetDrawing">
      <xdr:col>10</xdr:col>
      <xdr:colOff>165100</xdr:colOff>
      <xdr:row>76</xdr:row>
      <xdr:rowOff>171450</xdr:rowOff>
    </xdr:to>
    <xdr:sp textlink="">
      <xdr:nvSpPr>
        <xdr:cNvPr id="184" name="フローチャート: 判断 183"/>
        <xdr:cNvSpPr/>
      </xdr:nvSpPr>
      <xdr:spPr>
        <a:xfrm>
          <a:off x="1930400" y="130968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162560</xdr:rowOff>
    </xdr:from>
    <xdr:ext cx="598805" cy="268605"/>
    <xdr:sp textlink="">
      <xdr:nvSpPr>
        <xdr:cNvPr id="185" name="テキスト ボックス 184"/>
        <xdr:cNvSpPr txBox="1"/>
      </xdr:nvSpPr>
      <xdr:spPr>
        <a:xfrm>
          <a:off x="1685290" y="1319276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76835</xdr:rowOff>
    </xdr:from>
    <xdr:to xmlns:xdr="http://schemas.openxmlformats.org/drawingml/2006/spreadsheetDrawing">
      <xdr:col>6</xdr:col>
      <xdr:colOff>38100</xdr:colOff>
      <xdr:row>77</xdr:row>
      <xdr:rowOff>3810</xdr:rowOff>
    </xdr:to>
    <xdr:sp textlink="">
      <xdr:nvSpPr>
        <xdr:cNvPr id="186" name="フローチャート: 判断 185"/>
        <xdr:cNvSpPr/>
      </xdr:nvSpPr>
      <xdr:spPr>
        <a:xfrm>
          <a:off x="1060450" y="1310703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171450</xdr:rowOff>
    </xdr:from>
    <xdr:ext cx="598805" cy="269240"/>
    <xdr:sp textlink="">
      <xdr:nvSpPr>
        <xdr:cNvPr id="187" name="テキスト ボックス 186"/>
        <xdr:cNvSpPr txBox="1"/>
      </xdr:nvSpPr>
      <xdr:spPr>
        <a:xfrm>
          <a:off x="815340" y="132016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textlink="">
      <xdr:nvSpPr>
        <xdr:cNvPr id="188" name="テキスト ボックス 187"/>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6920" cy="269240"/>
    <xdr:sp textlink="">
      <xdr:nvSpPr>
        <xdr:cNvPr id="189" name="テキスト ボックス 188"/>
        <xdr:cNvSpPr txBox="1"/>
      </xdr:nvSpPr>
      <xdr:spPr>
        <a:xfrm>
          <a:off x="353822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6920" cy="269240"/>
    <xdr:sp textlink="">
      <xdr:nvSpPr>
        <xdr:cNvPr id="190" name="テキスト ボックス 189"/>
        <xdr:cNvSpPr txBox="1"/>
      </xdr:nvSpPr>
      <xdr:spPr>
        <a:xfrm>
          <a:off x="26644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6920" cy="269240"/>
    <xdr:sp textlink="">
      <xdr:nvSpPr>
        <xdr:cNvPr id="191" name="テキスト ボックス 190"/>
        <xdr:cNvSpPr txBox="1"/>
      </xdr:nvSpPr>
      <xdr:spPr>
        <a:xfrm>
          <a:off x="179451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6920" cy="269240"/>
    <xdr:sp textlink="">
      <xdr:nvSpPr>
        <xdr:cNvPr id="192" name="テキスト ボックス 191"/>
        <xdr:cNvSpPr txBox="1"/>
      </xdr:nvSpPr>
      <xdr:spPr>
        <a:xfrm>
          <a:off x="9245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115570</xdr:rowOff>
    </xdr:from>
    <xdr:to xmlns:xdr="http://schemas.openxmlformats.org/drawingml/2006/spreadsheetDrawing">
      <xdr:col>24</xdr:col>
      <xdr:colOff>114300</xdr:colOff>
      <xdr:row>75</xdr:row>
      <xdr:rowOff>43180</xdr:rowOff>
    </xdr:to>
    <xdr:sp textlink="">
      <xdr:nvSpPr>
        <xdr:cNvPr id="193" name="楕円 192"/>
        <xdr:cNvSpPr/>
      </xdr:nvSpPr>
      <xdr:spPr>
        <a:xfrm>
          <a:off x="4493260" y="12802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139065</xdr:rowOff>
    </xdr:from>
    <xdr:ext cx="593725" cy="269240"/>
    <xdr:sp textlink="">
      <xdr:nvSpPr>
        <xdr:cNvPr id="194" name="民生費該当値テキスト"/>
        <xdr:cNvSpPr txBox="1"/>
      </xdr:nvSpPr>
      <xdr:spPr>
        <a:xfrm>
          <a:off x="4594860" y="12654915"/>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62230</xdr:rowOff>
    </xdr:from>
    <xdr:to xmlns:xdr="http://schemas.openxmlformats.org/drawingml/2006/spreadsheetDrawing">
      <xdr:col>20</xdr:col>
      <xdr:colOff>38100</xdr:colOff>
      <xdr:row>75</xdr:row>
      <xdr:rowOff>168275</xdr:rowOff>
    </xdr:to>
    <xdr:sp textlink="">
      <xdr:nvSpPr>
        <xdr:cNvPr id="195" name="楕円 194"/>
        <xdr:cNvSpPr/>
      </xdr:nvSpPr>
      <xdr:spPr>
        <a:xfrm>
          <a:off x="3674110" y="1292098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8805" cy="264160"/>
    <xdr:sp textlink="">
      <xdr:nvSpPr>
        <xdr:cNvPr id="196" name="テキスト ボックス 195"/>
        <xdr:cNvSpPr txBox="1"/>
      </xdr:nvSpPr>
      <xdr:spPr>
        <a:xfrm>
          <a:off x="3429000" y="1269492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106680</xdr:rowOff>
    </xdr:from>
    <xdr:to xmlns:xdr="http://schemas.openxmlformats.org/drawingml/2006/spreadsheetDrawing">
      <xdr:col>15</xdr:col>
      <xdr:colOff>101600</xdr:colOff>
      <xdr:row>76</xdr:row>
      <xdr:rowOff>34290</xdr:rowOff>
    </xdr:to>
    <xdr:sp textlink="">
      <xdr:nvSpPr>
        <xdr:cNvPr id="197" name="楕円 196"/>
        <xdr:cNvSpPr/>
      </xdr:nvSpPr>
      <xdr:spPr>
        <a:xfrm>
          <a:off x="2800350" y="1296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52070</xdr:rowOff>
    </xdr:from>
    <xdr:ext cx="598805" cy="264160"/>
    <xdr:sp textlink="">
      <xdr:nvSpPr>
        <xdr:cNvPr id="198" name="テキスト ボックス 197"/>
        <xdr:cNvSpPr txBox="1"/>
      </xdr:nvSpPr>
      <xdr:spPr>
        <a:xfrm>
          <a:off x="2559050" y="1273937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58420</xdr:rowOff>
    </xdr:from>
    <xdr:to xmlns:xdr="http://schemas.openxmlformats.org/drawingml/2006/spreadsheetDrawing">
      <xdr:col>10</xdr:col>
      <xdr:colOff>165100</xdr:colOff>
      <xdr:row>75</xdr:row>
      <xdr:rowOff>163830</xdr:rowOff>
    </xdr:to>
    <xdr:sp textlink="">
      <xdr:nvSpPr>
        <xdr:cNvPr id="199" name="楕円 198"/>
        <xdr:cNvSpPr/>
      </xdr:nvSpPr>
      <xdr:spPr>
        <a:xfrm>
          <a:off x="1930400" y="129171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3175</xdr:rowOff>
    </xdr:from>
    <xdr:ext cx="598805" cy="269240"/>
    <xdr:sp textlink="">
      <xdr:nvSpPr>
        <xdr:cNvPr id="200" name="テキスト ボックス 199"/>
        <xdr:cNvSpPr txBox="1"/>
      </xdr:nvSpPr>
      <xdr:spPr>
        <a:xfrm>
          <a:off x="1685290" y="1269047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171450</xdr:rowOff>
    </xdr:from>
    <xdr:to xmlns:xdr="http://schemas.openxmlformats.org/drawingml/2006/spreadsheetDrawing">
      <xdr:col>6</xdr:col>
      <xdr:colOff>38100</xdr:colOff>
      <xdr:row>76</xdr:row>
      <xdr:rowOff>99695</xdr:rowOff>
    </xdr:to>
    <xdr:sp textlink="">
      <xdr:nvSpPr>
        <xdr:cNvPr id="201" name="楕円 200"/>
        <xdr:cNvSpPr/>
      </xdr:nvSpPr>
      <xdr:spPr>
        <a:xfrm>
          <a:off x="1060450" y="1303020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116840</xdr:rowOff>
    </xdr:from>
    <xdr:ext cx="598805" cy="269240"/>
    <xdr:sp textlink="">
      <xdr:nvSpPr>
        <xdr:cNvPr id="202" name="テキスト ボックス 201"/>
        <xdr:cNvSpPr txBox="1"/>
      </xdr:nvSpPr>
      <xdr:spPr>
        <a:xfrm>
          <a:off x="815340" y="128041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textlink="">
      <xdr:nvSpPr>
        <xdr:cNvPr id="203" name="正方形/長方形 202"/>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textlink="">
      <xdr:nvSpPr>
        <xdr:cNvPr id="204" name="正方形/長方形 203"/>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textlink="">
      <xdr:nvSpPr>
        <xdr:cNvPr id="205" name="正方形/長方形 204"/>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textlink="">
      <xdr:nvSpPr>
        <xdr:cNvPr id="206" name="正方形/長方形 205"/>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textlink="">
      <xdr:nvSpPr>
        <xdr:cNvPr id="207" name="正方形/長方形 206"/>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textlink="">
      <xdr:nvSpPr>
        <xdr:cNvPr id="208" name="正方形/長方形 207"/>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textlink="">
      <xdr:nvSpPr>
        <xdr:cNvPr id="209" name="正方形/長方形 208"/>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textlink="">
      <xdr:nvSpPr>
        <xdr:cNvPr id="210" name="正方形/長方形 209"/>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4805" cy="229235"/>
    <xdr:sp textlink="">
      <xdr:nvSpPr>
        <xdr:cNvPr id="211" name="テキスト ボックス 210"/>
        <xdr:cNvSpPr txBox="1"/>
      </xdr:nvSpPr>
      <xdr:spPr>
        <a:xfrm>
          <a:off x="71247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textlink="">
      <xdr:nvSpPr>
        <xdr:cNvPr id="214" name="テキスト ボックス 213"/>
        <xdr:cNvSpPr txBox="1"/>
      </xdr:nvSpPr>
      <xdr:spPr>
        <a:xfrm>
          <a:off x="50546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6415" cy="259080"/>
    <xdr:sp textlink="">
      <xdr:nvSpPr>
        <xdr:cNvPr id="216" name="テキスト ボックス 215"/>
        <xdr:cNvSpPr txBox="1"/>
      </xdr:nvSpPr>
      <xdr:spPr>
        <a:xfrm>
          <a:off x="22669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textlink="">
      <xdr:nvSpPr>
        <xdr:cNvPr id="218" name="テキスト ボックス 217"/>
        <xdr:cNvSpPr txBox="1"/>
      </xdr:nvSpPr>
      <xdr:spPr>
        <a:xfrm>
          <a:off x="16637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1" name="直線コネクタ 220"/>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5630" cy="267970"/>
    <xdr:sp textlink="">
      <xdr:nvSpPr>
        <xdr:cNvPr id="222" name="テキスト ボックス 221"/>
        <xdr:cNvSpPr txBox="1"/>
      </xdr:nvSpPr>
      <xdr:spPr>
        <a:xfrm>
          <a:off x="16637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4160"/>
    <xdr:sp textlink="">
      <xdr:nvSpPr>
        <xdr:cNvPr id="224" name="テキスト ボックス 223"/>
        <xdr:cNvSpPr txBox="1"/>
      </xdr:nvSpPr>
      <xdr:spPr>
        <a:xfrm>
          <a:off x="16637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textlink="">
      <xdr:nvSpPr>
        <xdr:cNvPr id="225"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542155" y="1554035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29590" cy="254000"/>
    <xdr:sp textlink="">
      <xdr:nvSpPr>
        <xdr:cNvPr id="227" name="衛生費最小値テキスト"/>
        <xdr:cNvSpPr txBox="1"/>
      </xdr:nvSpPr>
      <xdr:spPr>
        <a:xfrm>
          <a:off x="4594860" y="16777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458970" y="16774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53975</xdr:rowOff>
    </xdr:from>
    <xdr:ext cx="593725" cy="264160"/>
    <xdr:sp textlink="">
      <xdr:nvSpPr>
        <xdr:cNvPr id="229" name="衛生費最大値テキスト"/>
        <xdr:cNvSpPr txBox="1"/>
      </xdr:nvSpPr>
      <xdr:spPr>
        <a:xfrm>
          <a:off x="4594860" y="1531302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0" name="直線コネクタ 229"/>
        <xdr:cNvCxnSpPr/>
      </xdr:nvCxnSpPr>
      <xdr:spPr>
        <a:xfrm>
          <a:off x="4458970" y="15540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30480</xdr:rowOff>
    </xdr:from>
    <xdr:to xmlns:xdr="http://schemas.openxmlformats.org/drawingml/2006/spreadsheetDrawing">
      <xdr:col>24</xdr:col>
      <xdr:colOff>63500</xdr:colOff>
      <xdr:row>94</xdr:row>
      <xdr:rowOff>146685</xdr:rowOff>
    </xdr:to>
    <xdr:cxnSp macro="">
      <xdr:nvCxnSpPr>
        <xdr:cNvPr id="231" name="直線コネクタ 230"/>
        <xdr:cNvCxnSpPr/>
      </xdr:nvCxnSpPr>
      <xdr:spPr>
        <a:xfrm flipV="1">
          <a:off x="3724910" y="16146780"/>
          <a:ext cx="8191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29590" cy="254000"/>
    <xdr:sp textlink="">
      <xdr:nvSpPr>
        <xdr:cNvPr id="232" name="衛生費平均値テキスト"/>
        <xdr:cNvSpPr txBox="1"/>
      </xdr:nvSpPr>
      <xdr:spPr>
        <a:xfrm>
          <a:off x="4594860" y="1645412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textlink="">
      <xdr:nvSpPr>
        <xdr:cNvPr id="233" name="フローチャート: 判断 232"/>
        <xdr:cNvSpPr/>
      </xdr:nvSpPr>
      <xdr:spPr>
        <a:xfrm>
          <a:off x="449326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78105</xdr:rowOff>
    </xdr:from>
    <xdr:to xmlns:xdr="http://schemas.openxmlformats.org/drawingml/2006/spreadsheetDrawing">
      <xdr:col>19</xdr:col>
      <xdr:colOff>177800</xdr:colOff>
      <xdr:row>94</xdr:row>
      <xdr:rowOff>146685</xdr:rowOff>
    </xdr:to>
    <xdr:cxnSp macro="">
      <xdr:nvCxnSpPr>
        <xdr:cNvPr id="234" name="直線コネクタ 233"/>
        <xdr:cNvCxnSpPr/>
      </xdr:nvCxnSpPr>
      <xdr:spPr>
        <a:xfrm>
          <a:off x="2851150" y="16194405"/>
          <a:ext cx="8737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textlink="">
      <xdr:nvSpPr>
        <xdr:cNvPr id="235" name="フローチャート: 判断 234"/>
        <xdr:cNvSpPr/>
      </xdr:nvSpPr>
      <xdr:spPr>
        <a:xfrm>
          <a:off x="3674110" y="16532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29590" cy="254000"/>
    <xdr:sp textlink="">
      <xdr:nvSpPr>
        <xdr:cNvPr id="236" name="テキスト ボックス 235"/>
        <xdr:cNvSpPr txBox="1"/>
      </xdr:nvSpPr>
      <xdr:spPr>
        <a:xfrm>
          <a:off x="3461385" y="16625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31750</xdr:rowOff>
    </xdr:from>
    <xdr:to xmlns:xdr="http://schemas.openxmlformats.org/drawingml/2006/spreadsheetDrawing">
      <xdr:col>15</xdr:col>
      <xdr:colOff>50800</xdr:colOff>
      <xdr:row>94</xdr:row>
      <xdr:rowOff>78105</xdr:rowOff>
    </xdr:to>
    <xdr:cxnSp macro="">
      <xdr:nvCxnSpPr>
        <xdr:cNvPr id="237" name="直線コネクタ 236"/>
        <xdr:cNvCxnSpPr/>
      </xdr:nvCxnSpPr>
      <xdr:spPr>
        <a:xfrm>
          <a:off x="1981200" y="16148050"/>
          <a:ext cx="8699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textlink="">
      <xdr:nvSpPr>
        <xdr:cNvPr id="238" name="フローチャート: 判断 237"/>
        <xdr:cNvSpPr/>
      </xdr:nvSpPr>
      <xdr:spPr>
        <a:xfrm>
          <a:off x="280035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xdr:rowOff>
    </xdr:from>
    <xdr:ext cx="529590" cy="259080"/>
    <xdr:sp textlink="">
      <xdr:nvSpPr>
        <xdr:cNvPr id="239" name="テキスト ボックス 238"/>
        <xdr:cNvSpPr txBox="1"/>
      </xdr:nvSpPr>
      <xdr:spPr>
        <a:xfrm>
          <a:off x="2591435" y="16635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31750</xdr:rowOff>
    </xdr:from>
    <xdr:to xmlns:xdr="http://schemas.openxmlformats.org/drawingml/2006/spreadsheetDrawing">
      <xdr:col>10</xdr:col>
      <xdr:colOff>114300</xdr:colOff>
      <xdr:row>94</xdr:row>
      <xdr:rowOff>64770</xdr:rowOff>
    </xdr:to>
    <xdr:cxnSp macro="">
      <xdr:nvCxnSpPr>
        <xdr:cNvPr id="240" name="直線コネクタ 239"/>
        <xdr:cNvCxnSpPr/>
      </xdr:nvCxnSpPr>
      <xdr:spPr>
        <a:xfrm flipV="1">
          <a:off x="1111250" y="1614805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textlink="">
      <xdr:nvSpPr>
        <xdr:cNvPr id="241" name="フローチャート: 判断 240"/>
        <xdr:cNvSpPr/>
      </xdr:nvSpPr>
      <xdr:spPr>
        <a:xfrm>
          <a:off x="19304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29590" cy="259080"/>
    <xdr:sp textlink="">
      <xdr:nvSpPr>
        <xdr:cNvPr id="242" name="テキスト ボックス 241"/>
        <xdr:cNvSpPr txBox="1"/>
      </xdr:nvSpPr>
      <xdr:spPr>
        <a:xfrm>
          <a:off x="1717675" y="16654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textlink="">
      <xdr:nvSpPr>
        <xdr:cNvPr id="243" name="フローチャート: 判断 242"/>
        <xdr:cNvSpPr/>
      </xdr:nvSpPr>
      <xdr:spPr>
        <a:xfrm>
          <a:off x="1060450" y="165601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22860</xdr:rowOff>
    </xdr:from>
    <xdr:ext cx="529590" cy="259080"/>
    <xdr:sp textlink="">
      <xdr:nvSpPr>
        <xdr:cNvPr id="244" name="テキスト ボックス 243"/>
        <xdr:cNvSpPr txBox="1"/>
      </xdr:nvSpPr>
      <xdr:spPr>
        <a:xfrm>
          <a:off x="847725" y="16653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textlink="">
      <xdr:nvSpPr>
        <xdr:cNvPr id="245" name="テキスト ボックス 244"/>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6920" cy="259080"/>
    <xdr:sp textlink="">
      <xdr:nvSpPr>
        <xdr:cNvPr id="246" name="テキスト ボックス 245"/>
        <xdr:cNvSpPr txBox="1"/>
      </xdr:nvSpPr>
      <xdr:spPr>
        <a:xfrm>
          <a:off x="35382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textlink="">
      <xdr:nvSpPr>
        <xdr:cNvPr id="247" name="テキスト ボックス 246"/>
        <xdr:cNvSpPr txBox="1"/>
      </xdr:nvSpPr>
      <xdr:spPr>
        <a:xfrm>
          <a:off x="26644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6920" cy="259080"/>
    <xdr:sp textlink="">
      <xdr:nvSpPr>
        <xdr:cNvPr id="248" name="テキスト ボックス 247"/>
        <xdr:cNvSpPr txBox="1"/>
      </xdr:nvSpPr>
      <xdr:spPr>
        <a:xfrm>
          <a:off x="17945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6920" cy="259080"/>
    <xdr:sp textlink="">
      <xdr:nvSpPr>
        <xdr:cNvPr id="249" name="テキスト ボックス 248"/>
        <xdr:cNvSpPr txBox="1"/>
      </xdr:nvSpPr>
      <xdr:spPr>
        <a:xfrm>
          <a:off x="9245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151130</xdr:rowOff>
    </xdr:from>
    <xdr:to xmlns:xdr="http://schemas.openxmlformats.org/drawingml/2006/spreadsheetDrawing">
      <xdr:col>24</xdr:col>
      <xdr:colOff>114300</xdr:colOff>
      <xdr:row>94</xdr:row>
      <xdr:rowOff>81280</xdr:rowOff>
    </xdr:to>
    <xdr:sp textlink="">
      <xdr:nvSpPr>
        <xdr:cNvPr id="250" name="楕円 249"/>
        <xdr:cNvSpPr/>
      </xdr:nvSpPr>
      <xdr:spPr>
        <a:xfrm>
          <a:off x="449326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2540</xdr:rowOff>
    </xdr:from>
    <xdr:ext cx="593725" cy="259080"/>
    <xdr:sp textlink="">
      <xdr:nvSpPr>
        <xdr:cNvPr id="251" name="衛生費該当値テキスト"/>
        <xdr:cNvSpPr txBox="1"/>
      </xdr:nvSpPr>
      <xdr:spPr>
        <a:xfrm>
          <a:off x="4594860" y="159473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95885</xdr:rowOff>
    </xdr:from>
    <xdr:to xmlns:xdr="http://schemas.openxmlformats.org/drawingml/2006/spreadsheetDrawing">
      <xdr:col>20</xdr:col>
      <xdr:colOff>38100</xdr:colOff>
      <xdr:row>95</xdr:row>
      <xdr:rowOff>26035</xdr:rowOff>
    </xdr:to>
    <xdr:sp textlink="">
      <xdr:nvSpPr>
        <xdr:cNvPr id="252" name="楕円 251"/>
        <xdr:cNvSpPr/>
      </xdr:nvSpPr>
      <xdr:spPr>
        <a:xfrm>
          <a:off x="3674110" y="162121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42545</xdr:rowOff>
    </xdr:from>
    <xdr:ext cx="529590" cy="254000"/>
    <xdr:sp textlink="">
      <xdr:nvSpPr>
        <xdr:cNvPr id="253" name="テキスト ボックス 252"/>
        <xdr:cNvSpPr txBox="1"/>
      </xdr:nvSpPr>
      <xdr:spPr>
        <a:xfrm>
          <a:off x="3461385" y="159873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27305</xdr:rowOff>
    </xdr:from>
    <xdr:to xmlns:xdr="http://schemas.openxmlformats.org/drawingml/2006/spreadsheetDrawing">
      <xdr:col>15</xdr:col>
      <xdr:colOff>101600</xdr:colOff>
      <xdr:row>94</xdr:row>
      <xdr:rowOff>128905</xdr:rowOff>
    </xdr:to>
    <xdr:sp textlink="">
      <xdr:nvSpPr>
        <xdr:cNvPr id="254" name="楕円 253"/>
        <xdr:cNvSpPr/>
      </xdr:nvSpPr>
      <xdr:spPr>
        <a:xfrm>
          <a:off x="280035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145415</xdr:rowOff>
    </xdr:from>
    <xdr:ext cx="598805" cy="254000"/>
    <xdr:sp textlink="">
      <xdr:nvSpPr>
        <xdr:cNvPr id="255" name="テキスト ボックス 254"/>
        <xdr:cNvSpPr txBox="1"/>
      </xdr:nvSpPr>
      <xdr:spPr>
        <a:xfrm>
          <a:off x="2559050" y="159188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152400</xdr:rowOff>
    </xdr:from>
    <xdr:to xmlns:xdr="http://schemas.openxmlformats.org/drawingml/2006/spreadsheetDrawing">
      <xdr:col>10</xdr:col>
      <xdr:colOff>165100</xdr:colOff>
      <xdr:row>94</xdr:row>
      <xdr:rowOff>82550</xdr:rowOff>
    </xdr:to>
    <xdr:sp textlink="">
      <xdr:nvSpPr>
        <xdr:cNvPr id="256" name="楕円 255"/>
        <xdr:cNvSpPr/>
      </xdr:nvSpPr>
      <xdr:spPr>
        <a:xfrm>
          <a:off x="1930400"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99060</xdr:rowOff>
    </xdr:from>
    <xdr:ext cx="598805" cy="254000"/>
    <xdr:sp textlink="">
      <xdr:nvSpPr>
        <xdr:cNvPr id="257" name="テキスト ボックス 256"/>
        <xdr:cNvSpPr txBox="1"/>
      </xdr:nvSpPr>
      <xdr:spPr>
        <a:xfrm>
          <a:off x="1685290" y="158724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13970</xdr:rowOff>
    </xdr:from>
    <xdr:to xmlns:xdr="http://schemas.openxmlformats.org/drawingml/2006/spreadsheetDrawing">
      <xdr:col>6</xdr:col>
      <xdr:colOff>38100</xdr:colOff>
      <xdr:row>94</xdr:row>
      <xdr:rowOff>115570</xdr:rowOff>
    </xdr:to>
    <xdr:sp textlink="">
      <xdr:nvSpPr>
        <xdr:cNvPr id="258" name="楕円 257"/>
        <xdr:cNvSpPr/>
      </xdr:nvSpPr>
      <xdr:spPr>
        <a:xfrm>
          <a:off x="1060450" y="161302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132080</xdr:rowOff>
    </xdr:from>
    <xdr:ext cx="598805" cy="254000"/>
    <xdr:sp textlink="">
      <xdr:nvSpPr>
        <xdr:cNvPr id="259" name="テキスト ボックス 258"/>
        <xdr:cNvSpPr txBox="1"/>
      </xdr:nvSpPr>
      <xdr:spPr>
        <a:xfrm>
          <a:off x="815340" y="159054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textlink="">
      <xdr:nvSpPr>
        <xdr:cNvPr id="260" name="正方形/長方形 259"/>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textlink="">
      <xdr:nvSpPr>
        <xdr:cNvPr id="261" name="正方形/長方形 260"/>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textlink="">
      <xdr:nvSpPr>
        <xdr:cNvPr id="262" name="正方形/長方形 261"/>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textlink="">
      <xdr:nvSpPr>
        <xdr:cNvPr id="263" name="正方形/長方形 262"/>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textlink="">
      <xdr:nvSpPr>
        <xdr:cNvPr id="264" name="正方形/長方形 263"/>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textlink="">
      <xdr:nvSpPr>
        <xdr:cNvPr id="265" name="正方形/長方形 264"/>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textlink="">
      <xdr:nvSpPr>
        <xdr:cNvPr id="266" name="正方形/長方形 265"/>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textlink="">
      <xdr:nvSpPr>
        <xdr:cNvPr id="267" name="正方形/長方形 266"/>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4805" cy="229235"/>
    <xdr:sp textlink="">
      <xdr:nvSpPr>
        <xdr:cNvPr id="268" name="テキスト ボックス 267"/>
        <xdr:cNvSpPr txBox="1"/>
      </xdr:nvSpPr>
      <xdr:spPr>
        <a:xfrm>
          <a:off x="643636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69" name="直線コネクタ 268"/>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145415</xdr:rowOff>
    </xdr:from>
    <xdr:to xmlns:xdr="http://schemas.openxmlformats.org/drawingml/2006/spreadsheetDrawing">
      <xdr:col>59</xdr:col>
      <xdr:colOff>50800</xdr:colOff>
      <xdr:row>38</xdr:row>
      <xdr:rowOff>145415</xdr:rowOff>
    </xdr:to>
    <xdr:cxnSp macro="">
      <xdr:nvCxnSpPr>
        <xdr:cNvPr id="270" name="直線コネクタ 269"/>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8920" cy="269240"/>
    <xdr:sp textlink="">
      <xdr:nvSpPr>
        <xdr:cNvPr id="271" name="テキスト ボックス 270"/>
        <xdr:cNvSpPr txBox="1"/>
      </xdr:nvSpPr>
      <xdr:spPr>
        <a:xfrm>
          <a:off x="622935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2" name="直線コネクタ 271"/>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56515</xdr:rowOff>
    </xdr:from>
    <xdr:ext cx="467360" cy="264160"/>
    <xdr:sp textlink="">
      <xdr:nvSpPr>
        <xdr:cNvPr id="273" name="テキスト ボックス 272"/>
        <xdr:cNvSpPr txBox="1"/>
      </xdr:nvSpPr>
      <xdr:spPr>
        <a:xfrm>
          <a:off x="6014720" y="60572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86360</xdr:rowOff>
    </xdr:from>
    <xdr:to xmlns:xdr="http://schemas.openxmlformats.org/drawingml/2006/spreadsheetDrawing">
      <xdr:col>59</xdr:col>
      <xdr:colOff>50800</xdr:colOff>
      <xdr:row>33</xdr:row>
      <xdr:rowOff>86360</xdr:rowOff>
    </xdr:to>
    <xdr:cxnSp macro="">
      <xdr:nvCxnSpPr>
        <xdr:cNvPr id="274" name="直線コネクタ 273"/>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116205</xdr:rowOff>
    </xdr:from>
    <xdr:ext cx="467360" cy="269240"/>
    <xdr:sp textlink="">
      <xdr:nvSpPr>
        <xdr:cNvPr id="275" name="テキスト ボックス 274"/>
        <xdr:cNvSpPr txBox="1"/>
      </xdr:nvSpPr>
      <xdr:spPr>
        <a:xfrm>
          <a:off x="601472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145415</xdr:rowOff>
    </xdr:from>
    <xdr:to xmlns:xdr="http://schemas.openxmlformats.org/drawingml/2006/spreadsheetDrawing">
      <xdr:col>59</xdr:col>
      <xdr:colOff>50800</xdr:colOff>
      <xdr:row>30</xdr:row>
      <xdr:rowOff>145415</xdr:rowOff>
    </xdr:to>
    <xdr:cxnSp macro="">
      <xdr:nvCxnSpPr>
        <xdr:cNvPr id="276" name="直線コネクタ 275"/>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67360" cy="269240"/>
    <xdr:sp textlink="">
      <xdr:nvSpPr>
        <xdr:cNvPr id="277" name="テキスト ボックス 276"/>
        <xdr:cNvSpPr txBox="1"/>
      </xdr:nvSpPr>
      <xdr:spPr>
        <a:xfrm>
          <a:off x="601472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8" name="直線コネクタ 277"/>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56515</xdr:rowOff>
    </xdr:from>
    <xdr:ext cx="467360" cy="264160"/>
    <xdr:sp textlink="">
      <xdr:nvSpPr>
        <xdr:cNvPr id="279" name="テキスト ボックス 278"/>
        <xdr:cNvSpPr txBox="1"/>
      </xdr:nvSpPr>
      <xdr:spPr>
        <a:xfrm>
          <a:off x="6014720" y="4685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textlink="">
      <xdr:nvSpPr>
        <xdr:cNvPr id="280"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114935</xdr:rowOff>
    </xdr:from>
    <xdr:to xmlns:xdr="http://schemas.openxmlformats.org/drawingml/2006/spreadsheetDrawing">
      <xdr:col>54</xdr:col>
      <xdr:colOff>186690</xdr:colOff>
      <xdr:row>38</xdr:row>
      <xdr:rowOff>145415</xdr:rowOff>
    </xdr:to>
    <xdr:cxnSp macro="">
      <xdr:nvCxnSpPr>
        <xdr:cNvPr id="281" name="直線コネクタ 280"/>
        <xdr:cNvCxnSpPr/>
      </xdr:nvCxnSpPr>
      <xdr:spPr>
        <a:xfrm flipV="1">
          <a:off x="10267950" y="54298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149225</xdr:rowOff>
    </xdr:from>
    <xdr:ext cx="244475" cy="269240"/>
    <xdr:sp textlink="">
      <xdr:nvSpPr>
        <xdr:cNvPr id="282" name="労働費最小値テキスト"/>
        <xdr:cNvSpPr txBox="1"/>
      </xdr:nvSpPr>
      <xdr:spPr>
        <a:xfrm>
          <a:off x="10318750" y="666432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145415</xdr:rowOff>
    </xdr:from>
    <xdr:to xmlns:xdr="http://schemas.openxmlformats.org/drawingml/2006/spreadsheetDrawing">
      <xdr:col>55</xdr:col>
      <xdr:colOff>88900</xdr:colOff>
      <xdr:row>38</xdr:row>
      <xdr:rowOff>145415</xdr:rowOff>
    </xdr:to>
    <xdr:cxnSp macro="">
      <xdr:nvCxnSpPr>
        <xdr:cNvPr id="283" name="直線コネクタ 282"/>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59055</xdr:rowOff>
    </xdr:from>
    <xdr:ext cx="464820" cy="268605"/>
    <xdr:sp textlink="">
      <xdr:nvSpPr>
        <xdr:cNvPr id="284" name="労働費最大値テキスト"/>
        <xdr:cNvSpPr txBox="1"/>
      </xdr:nvSpPr>
      <xdr:spPr>
        <a:xfrm>
          <a:off x="10318750" y="5202555"/>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114935</xdr:rowOff>
    </xdr:from>
    <xdr:to xmlns:xdr="http://schemas.openxmlformats.org/drawingml/2006/spreadsheetDrawing">
      <xdr:col>55</xdr:col>
      <xdr:colOff>88900</xdr:colOff>
      <xdr:row>31</xdr:row>
      <xdr:rowOff>114935</xdr:rowOff>
    </xdr:to>
    <xdr:cxnSp macro="">
      <xdr:nvCxnSpPr>
        <xdr:cNvPr id="285" name="直線コネクタ 284"/>
        <xdr:cNvCxnSpPr/>
      </xdr:nvCxnSpPr>
      <xdr:spPr>
        <a:xfrm>
          <a:off x="10182860" y="5429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91440</xdr:rowOff>
    </xdr:from>
    <xdr:to xmlns:xdr="http://schemas.openxmlformats.org/drawingml/2006/spreadsheetDrawing">
      <xdr:col>55</xdr:col>
      <xdr:colOff>0</xdr:colOff>
      <xdr:row>35</xdr:row>
      <xdr:rowOff>95885</xdr:rowOff>
    </xdr:to>
    <xdr:cxnSp macro="">
      <xdr:nvCxnSpPr>
        <xdr:cNvPr id="286" name="直線コネクタ 285"/>
        <xdr:cNvCxnSpPr/>
      </xdr:nvCxnSpPr>
      <xdr:spPr>
        <a:xfrm>
          <a:off x="9448800" y="6092190"/>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60325</xdr:rowOff>
    </xdr:from>
    <xdr:ext cx="373380" cy="268605"/>
    <xdr:sp textlink="">
      <xdr:nvSpPr>
        <xdr:cNvPr id="287" name="労働費平均値テキスト"/>
        <xdr:cNvSpPr txBox="1"/>
      </xdr:nvSpPr>
      <xdr:spPr>
        <a:xfrm>
          <a:off x="10318750" y="6403975"/>
          <a:ext cx="37338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83185</xdr:rowOff>
    </xdr:from>
    <xdr:to xmlns:xdr="http://schemas.openxmlformats.org/drawingml/2006/spreadsheetDrawing">
      <xdr:col>55</xdr:col>
      <xdr:colOff>50800</xdr:colOff>
      <xdr:row>38</xdr:row>
      <xdr:rowOff>10795</xdr:rowOff>
    </xdr:to>
    <xdr:sp textlink="">
      <xdr:nvSpPr>
        <xdr:cNvPr id="288" name="フローチャート: 判断 287"/>
        <xdr:cNvSpPr/>
      </xdr:nvSpPr>
      <xdr:spPr>
        <a:xfrm>
          <a:off x="10220960" y="64268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78740</xdr:rowOff>
    </xdr:from>
    <xdr:to xmlns:xdr="http://schemas.openxmlformats.org/drawingml/2006/spreadsheetDrawing">
      <xdr:col>50</xdr:col>
      <xdr:colOff>114300</xdr:colOff>
      <xdr:row>35</xdr:row>
      <xdr:rowOff>91440</xdr:rowOff>
    </xdr:to>
    <xdr:cxnSp macro="">
      <xdr:nvCxnSpPr>
        <xdr:cNvPr id="289" name="直線コネクタ 288"/>
        <xdr:cNvCxnSpPr/>
      </xdr:nvCxnSpPr>
      <xdr:spPr>
        <a:xfrm>
          <a:off x="8578850" y="607949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27940</xdr:rowOff>
    </xdr:to>
    <xdr:sp textlink="">
      <xdr:nvSpPr>
        <xdr:cNvPr id="290" name="フローチャート: 判断 289"/>
        <xdr:cNvSpPr/>
      </xdr:nvSpPr>
      <xdr:spPr>
        <a:xfrm>
          <a:off x="9398000" y="6444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19050</xdr:rowOff>
    </xdr:from>
    <xdr:ext cx="373380" cy="264160"/>
    <xdr:sp textlink="">
      <xdr:nvSpPr>
        <xdr:cNvPr id="291" name="テキスト ボックス 290"/>
        <xdr:cNvSpPr txBox="1"/>
      </xdr:nvSpPr>
      <xdr:spPr>
        <a:xfrm>
          <a:off x="9263380" y="6534150"/>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161925</xdr:rowOff>
    </xdr:from>
    <xdr:to xmlns:xdr="http://schemas.openxmlformats.org/drawingml/2006/spreadsheetDrawing">
      <xdr:col>45</xdr:col>
      <xdr:colOff>177800</xdr:colOff>
      <xdr:row>35</xdr:row>
      <xdr:rowOff>78740</xdr:rowOff>
    </xdr:to>
    <xdr:cxnSp macro="">
      <xdr:nvCxnSpPr>
        <xdr:cNvPr id="292" name="直線コネクタ 291"/>
        <xdr:cNvCxnSpPr/>
      </xdr:nvCxnSpPr>
      <xdr:spPr>
        <a:xfrm>
          <a:off x="7705090" y="5991225"/>
          <a:ext cx="8737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25400</xdr:rowOff>
    </xdr:to>
    <xdr:sp textlink="">
      <xdr:nvSpPr>
        <xdr:cNvPr id="293" name="フローチャート: 判断 292"/>
        <xdr:cNvSpPr/>
      </xdr:nvSpPr>
      <xdr:spPr>
        <a:xfrm>
          <a:off x="8528050" y="644207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16510</xdr:rowOff>
    </xdr:from>
    <xdr:ext cx="373380" cy="269240"/>
    <xdr:sp textlink="">
      <xdr:nvSpPr>
        <xdr:cNvPr id="294" name="テキスト ボックス 293"/>
        <xdr:cNvSpPr txBox="1"/>
      </xdr:nvSpPr>
      <xdr:spPr>
        <a:xfrm>
          <a:off x="8393430" y="6531610"/>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161925</xdr:rowOff>
    </xdr:from>
    <xdr:to xmlns:xdr="http://schemas.openxmlformats.org/drawingml/2006/spreadsheetDrawing">
      <xdr:col>41</xdr:col>
      <xdr:colOff>50800</xdr:colOff>
      <xdr:row>35</xdr:row>
      <xdr:rowOff>22860</xdr:rowOff>
    </xdr:to>
    <xdr:cxnSp macro="">
      <xdr:nvCxnSpPr>
        <xdr:cNvPr id="295" name="直線コネクタ 294"/>
        <xdr:cNvCxnSpPr/>
      </xdr:nvCxnSpPr>
      <xdr:spPr>
        <a:xfrm flipV="1">
          <a:off x="6835140" y="599122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100330</xdr:rowOff>
    </xdr:from>
    <xdr:to xmlns:xdr="http://schemas.openxmlformats.org/drawingml/2006/spreadsheetDrawing">
      <xdr:col>41</xdr:col>
      <xdr:colOff>101600</xdr:colOff>
      <xdr:row>38</xdr:row>
      <xdr:rowOff>27305</xdr:rowOff>
    </xdr:to>
    <xdr:sp textlink="">
      <xdr:nvSpPr>
        <xdr:cNvPr id="296" name="フローチャート: 判断 295"/>
        <xdr:cNvSpPr/>
      </xdr:nvSpPr>
      <xdr:spPr>
        <a:xfrm>
          <a:off x="7654290" y="6443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18415</xdr:rowOff>
    </xdr:from>
    <xdr:ext cx="373380" cy="264160"/>
    <xdr:sp textlink="">
      <xdr:nvSpPr>
        <xdr:cNvPr id="297" name="テキスト ボックス 296"/>
        <xdr:cNvSpPr txBox="1"/>
      </xdr:nvSpPr>
      <xdr:spPr>
        <a:xfrm>
          <a:off x="7519670" y="6533515"/>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89535</xdr:rowOff>
    </xdr:from>
    <xdr:to xmlns:xdr="http://schemas.openxmlformats.org/drawingml/2006/spreadsheetDrawing">
      <xdr:col>36</xdr:col>
      <xdr:colOff>165100</xdr:colOff>
      <xdr:row>38</xdr:row>
      <xdr:rowOff>17780</xdr:rowOff>
    </xdr:to>
    <xdr:sp textlink="">
      <xdr:nvSpPr>
        <xdr:cNvPr id="298" name="フローチャート: 判断 297"/>
        <xdr:cNvSpPr/>
      </xdr:nvSpPr>
      <xdr:spPr>
        <a:xfrm>
          <a:off x="678434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8255</xdr:rowOff>
    </xdr:from>
    <xdr:ext cx="373380" cy="264160"/>
    <xdr:sp textlink="">
      <xdr:nvSpPr>
        <xdr:cNvPr id="299" name="テキスト ボックス 298"/>
        <xdr:cNvSpPr txBox="1"/>
      </xdr:nvSpPr>
      <xdr:spPr>
        <a:xfrm>
          <a:off x="6649720" y="6523355"/>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textlink="">
      <xdr:nvSpPr>
        <xdr:cNvPr id="300" name="テキスト ボックス 299"/>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6920" cy="269240"/>
    <xdr:sp textlink="">
      <xdr:nvSpPr>
        <xdr:cNvPr id="301" name="テキスト ボックス 300"/>
        <xdr:cNvSpPr txBox="1"/>
      </xdr:nvSpPr>
      <xdr:spPr>
        <a:xfrm>
          <a:off x="926211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6920" cy="269240"/>
    <xdr:sp textlink="">
      <xdr:nvSpPr>
        <xdr:cNvPr id="302" name="テキスト ボックス 301"/>
        <xdr:cNvSpPr txBox="1"/>
      </xdr:nvSpPr>
      <xdr:spPr>
        <a:xfrm>
          <a:off x="839216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6920" cy="269240"/>
    <xdr:sp textlink="">
      <xdr:nvSpPr>
        <xdr:cNvPr id="303" name="テキスト ボックス 302"/>
        <xdr:cNvSpPr txBox="1"/>
      </xdr:nvSpPr>
      <xdr:spPr>
        <a:xfrm>
          <a:off x="75184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6920" cy="269240"/>
    <xdr:sp textlink="">
      <xdr:nvSpPr>
        <xdr:cNvPr id="304" name="テキスト ボックス 303"/>
        <xdr:cNvSpPr txBox="1"/>
      </xdr:nvSpPr>
      <xdr:spPr>
        <a:xfrm>
          <a:off x="664845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43815</xdr:rowOff>
    </xdr:from>
    <xdr:to xmlns:xdr="http://schemas.openxmlformats.org/drawingml/2006/spreadsheetDrawing">
      <xdr:col>55</xdr:col>
      <xdr:colOff>50800</xdr:colOff>
      <xdr:row>35</xdr:row>
      <xdr:rowOff>149225</xdr:rowOff>
    </xdr:to>
    <xdr:sp textlink="">
      <xdr:nvSpPr>
        <xdr:cNvPr id="305" name="楕円 304"/>
        <xdr:cNvSpPr/>
      </xdr:nvSpPr>
      <xdr:spPr>
        <a:xfrm>
          <a:off x="10220960" y="60445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67310</xdr:rowOff>
    </xdr:from>
    <xdr:ext cx="464820" cy="263525"/>
    <xdr:sp textlink="">
      <xdr:nvSpPr>
        <xdr:cNvPr id="306" name="労働費該当値テキスト"/>
        <xdr:cNvSpPr txBox="1"/>
      </xdr:nvSpPr>
      <xdr:spPr>
        <a:xfrm>
          <a:off x="10318750" y="589661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38735</xdr:rowOff>
    </xdr:from>
    <xdr:to xmlns:xdr="http://schemas.openxmlformats.org/drawingml/2006/spreadsheetDrawing">
      <xdr:col>50</xdr:col>
      <xdr:colOff>165100</xdr:colOff>
      <xdr:row>35</xdr:row>
      <xdr:rowOff>144780</xdr:rowOff>
    </xdr:to>
    <xdr:sp textlink="">
      <xdr:nvSpPr>
        <xdr:cNvPr id="307" name="楕円 306"/>
        <xdr:cNvSpPr/>
      </xdr:nvSpPr>
      <xdr:spPr>
        <a:xfrm>
          <a:off x="9398000" y="60394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161290</xdr:rowOff>
    </xdr:from>
    <xdr:ext cx="469900" cy="268605"/>
    <xdr:sp textlink="">
      <xdr:nvSpPr>
        <xdr:cNvPr id="308" name="テキスト ボックス 307"/>
        <xdr:cNvSpPr txBox="1"/>
      </xdr:nvSpPr>
      <xdr:spPr>
        <a:xfrm>
          <a:off x="9217660" y="58191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25400</xdr:rowOff>
    </xdr:from>
    <xdr:to xmlns:xdr="http://schemas.openxmlformats.org/drawingml/2006/spreadsheetDrawing">
      <xdr:col>46</xdr:col>
      <xdr:colOff>38100</xdr:colOff>
      <xdr:row>35</xdr:row>
      <xdr:rowOff>130810</xdr:rowOff>
    </xdr:to>
    <xdr:sp textlink="">
      <xdr:nvSpPr>
        <xdr:cNvPr id="309" name="楕円 308"/>
        <xdr:cNvSpPr/>
      </xdr:nvSpPr>
      <xdr:spPr>
        <a:xfrm>
          <a:off x="8528050" y="602615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148590</xdr:rowOff>
    </xdr:from>
    <xdr:ext cx="469900" cy="269240"/>
    <xdr:sp textlink="">
      <xdr:nvSpPr>
        <xdr:cNvPr id="310" name="テキスト ボックス 309"/>
        <xdr:cNvSpPr txBox="1"/>
      </xdr:nvSpPr>
      <xdr:spPr>
        <a:xfrm>
          <a:off x="8347710" y="58064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109855</xdr:rowOff>
    </xdr:from>
    <xdr:to xmlns:xdr="http://schemas.openxmlformats.org/drawingml/2006/spreadsheetDrawing">
      <xdr:col>41</xdr:col>
      <xdr:colOff>101600</xdr:colOff>
      <xdr:row>35</xdr:row>
      <xdr:rowOff>36830</xdr:rowOff>
    </xdr:to>
    <xdr:sp textlink="">
      <xdr:nvSpPr>
        <xdr:cNvPr id="311" name="楕円 310"/>
        <xdr:cNvSpPr/>
      </xdr:nvSpPr>
      <xdr:spPr>
        <a:xfrm>
          <a:off x="7654290" y="59391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53975</xdr:rowOff>
    </xdr:from>
    <xdr:ext cx="469900" cy="264160"/>
    <xdr:sp textlink="">
      <xdr:nvSpPr>
        <xdr:cNvPr id="312" name="テキスト ボックス 311"/>
        <xdr:cNvSpPr txBox="1"/>
      </xdr:nvSpPr>
      <xdr:spPr>
        <a:xfrm>
          <a:off x="7473950" y="571182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148590</xdr:rowOff>
    </xdr:from>
    <xdr:to xmlns:xdr="http://schemas.openxmlformats.org/drawingml/2006/spreadsheetDrawing">
      <xdr:col>36</xdr:col>
      <xdr:colOff>165100</xdr:colOff>
      <xdr:row>35</xdr:row>
      <xdr:rowOff>76200</xdr:rowOff>
    </xdr:to>
    <xdr:sp textlink="">
      <xdr:nvSpPr>
        <xdr:cNvPr id="313" name="楕円 312"/>
        <xdr:cNvSpPr/>
      </xdr:nvSpPr>
      <xdr:spPr>
        <a:xfrm>
          <a:off x="6784340" y="5977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92710</xdr:rowOff>
    </xdr:from>
    <xdr:ext cx="469900" cy="268605"/>
    <xdr:sp textlink="">
      <xdr:nvSpPr>
        <xdr:cNvPr id="314" name="テキスト ボックス 313"/>
        <xdr:cNvSpPr txBox="1"/>
      </xdr:nvSpPr>
      <xdr:spPr>
        <a:xfrm>
          <a:off x="6604000" y="575056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textlink="">
      <xdr:nvSpPr>
        <xdr:cNvPr id="315" name="正方形/長方形 314"/>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textlink="">
      <xdr:nvSpPr>
        <xdr:cNvPr id="316" name="正方形/長方形 315"/>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textlink="">
      <xdr:nvSpPr>
        <xdr:cNvPr id="317" name="正方形/長方形 316"/>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textlink="">
      <xdr:nvSpPr>
        <xdr:cNvPr id="318" name="正方形/長方形 317"/>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textlink="">
      <xdr:nvSpPr>
        <xdr:cNvPr id="319" name="正方形/長方形 318"/>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textlink="">
      <xdr:nvSpPr>
        <xdr:cNvPr id="320" name="正方形/長方形 319"/>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textlink="">
      <xdr:nvSpPr>
        <xdr:cNvPr id="321" name="正方形/長方形 320"/>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textlink="">
      <xdr:nvSpPr>
        <xdr:cNvPr id="322" name="正方形/長方形 321"/>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4805" cy="229235"/>
    <xdr:sp textlink="">
      <xdr:nvSpPr>
        <xdr:cNvPr id="323" name="テキスト ボックス 322"/>
        <xdr:cNvSpPr txBox="1"/>
      </xdr:nvSpPr>
      <xdr:spPr>
        <a:xfrm>
          <a:off x="643636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4" name="直線コネクタ 323"/>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25" name="直線コネクタ 324"/>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8920" cy="264160"/>
    <xdr:sp textlink="">
      <xdr:nvSpPr>
        <xdr:cNvPr id="326" name="テキスト ボックス 325"/>
        <xdr:cNvSpPr txBox="1"/>
      </xdr:nvSpPr>
      <xdr:spPr>
        <a:xfrm>
          <a:off x="6229350" y="10020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27" name="直線コネクタ 326"/>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36830</xdr:rowOff>
    </xdr:from>
    <xdr:ext cx="526415" cy="269240"/>
    <xdr:sp textlink="">
      <xdr:nvSpPr>
        <xdr:cNvPr id="328" name="テキスト ボックス 327"/>
        <xdr:cNvSpPr txBox="1"/>
      </xdr:nvSpPr>
      <xdr:spPr>
        <a:xfrm>
          <a:off x="5954395" y="9638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29" name="直線コネクタ 328"/>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26415" cy="269240"/>
    <xdr:sp textlink="">
      <xdr:nvSpPr>
        <xdr:cNvPr id="330" name="テキスト ボックス 329"/>
        <xdr:cNvSpPr txBox="1"/>
      </xdr:nvSpPr>
      <xdr:spPr>
        <a:xfrm>
          <a:off x="5954395" y="9258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1" name="直線コネクタ 330"/>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135890</xdr:rowOff>
    </xdr:from>
    <xdr:ext cx="526415" cy="263525"/>
    <xdr:sp textlink="">
      <xdr:nvSpPr>
        <xdr:cNvPr id="332" name="テキスト ボックス 331"/>
        <xdr:cNvSpPr txBox="1"/>
      </xdr:nvSpPr>
      <xdr:spPr>
        <a:xfrm>
          <a:off x="5954395" y="887984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33" name="直線コネクタ 332"/>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95885</xdr:rowOff>
    </xdr:from>
    <xdr:ext cx="595630" cy="268605"/>
    <xdr:sp textlink="">
      <xdr:nvSpPr>
        <xdr:cNvPr id="334" name="テキスト ボックス 333"/>
        <xdr:cNvSpPr txBox="1"/>
      </xdr:nvSpPr>
      <xdr:spPr>
        <a:xfrm>
          <a:off x="5890260" y="8496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5" name="直線コネクタ 334"/>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5630" cy="264160"/>
    <xdr:sp textlink="">
      <xdr:nvSpPr>
        <xdr:cNvPr id="336" name="テキスト ボックス 335"/>
        <xdr:cNvSpPr txBox="1"/>
      </xdr:nvSpPr>
      <xdr:spPr>
        <a:xfrm>
          <a:off x="5890260" y="811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textlink="">
      <xdr:nvSpPr>
        <xdr:cNvPr id="337"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12065</xdr:rowOff>
    </xdr:from>
    <xdr:to xmlns:xdr="http://schemas.openxmlformats.org/drawingml/2006/spreadsheetDrawing">
      <xdr:col>54</xdr:col>
      <xdr:colOff>186690</xdr:colOff>
      <xdr:row>58</xdr:row>
      <xdr:rowOff>116840</xdr:rowOff>
    </xdr:to>
    <xdr:cxnSp macro="">
      <xdr:nvCxnSpPr>
        <xdr:cNvPr id="338" name="直線コネクタ 337"/>
        <xdr:cNvCxnSpPr/>
      </xdr:nvCxnSpPr>
      <xdr:spPr>
        <a:xfrm flipV="1">
          <a:off x="10267950" y="858456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120650</xdr:rowOff>
    </xdr:from>
    <xdr:ext cx="464820" cy="264160"/>
    <xdr:sp textlink="">
      <xdr:nvSpPr>
        <xdr:cNvPr id="339" name="農林水産業費最小値テキスト"/>
        <xdr:cNvSpPr txBox="1"/>
      </xdr:nvSpPr>
      <xdr:spPr>
        <a:xfrm>
          <a:off x="10318750" y="100647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116840</xdr:rowOff>
    </xdr:from>
    <xdr:to xmlns:xdr="http://schemas.openxmlformats.org/drawingml/2006/spreadsheetDrawing">
      <xdr:col>55</xdr:col>
      <xdr:colOff>88900</xdr:colOff>
      <xdr:row>58</xdr:row>
      <xdr:rowOff>116840</xdr:rowOff>
    </xdr:to>
    <xdr:cxnSp macro="">
      <xdr:nvCxnSpPr>
        <xdr:cNvPr id="340" name="直線コネクタ 339"/>
        <xdr:cNvCxnSpPr/>
      </xdr:nvCxnSpPr>
      <xdr:spPr>
        <a:xfrm>
          <a:off x="10182860" y="10060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134620</xdr:rowOff>
    </xdr:from>
    <xdr:ext cx="593725" cy="263525"/>
    <xdr:sp textlink="">
      <xdr:nvSpPr>
        <xdr:cNvPr id="341" name="農林水産業費最大値テキスト"/>
        <xdr:cNvSpPr txBox="1"/>
      </xdr:nvSpPr>
      <xdr:spPr>
        <a:xfrm>
          <a:off x="10318750" y="8364220"/>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xdr:rowOff>
    </xdr:from>
    <xdr:to xmlns:xdr="http://schemas.openxmlformats.org/drawingml/2006/spreadsheetDrawing">
      <xdr:col>55</xdr:col>
      <xdr:colOff>88900</xdr:colOff>
      <xdr:row>50</xdr:row>
      <xdr:rowOff>12065</xdr:rowOff>
    </xdr:to>
    <xdr:cxnSp macro="">
      <xdr:nvCxnSpPr>
        <xdr:cNvPr id="342" name="直線コネクタ 341"/>
        <xdr:cNvCxnSpPr/>
      </xdr:nvCxnSpPr>
      <xdr:spPr>
        <a:xfrm>
          <a:off x="10182860" y="8584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34290</xdr:rowOff>
    </xdr:from>
    <xdr:to xmlns:xdr="http://schemas.openxmlformats.org/drawingml/2006/spreadsheetDrawing">
      <xdr:col>55</xdr:col>
      <xdr:colOff>0</xdr:colOff>
      <xdr:row>53</xdr:row>
      <xdr:rowOff>27940</xdr:rowOff>
    </xdr:to>
    <xdr:cxnSp macro="">
      <xdr:nvCxnSpPr>
        <xdr:cNvPr id="343" name="直線コネクタ 342"/>
        <xdr:cNvCxnSpPr/>
      </xdr:nvCxnSpPr>
      <xdr:spPr>
        <a:xfrm>
          <a:off x="9448800" y="8949690"/>
          <a:ext cx="8191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166370</xdr:rowOff>
    </xdr:from>
    <xdr:ext cx="529590" cy="263525"/>
    <xdr:sp textlink="">
      <xdr:nvSpPr>
        <xdr:cNvPr id="344" name="農林水産業費平均値テキスト"/>
        <xdr:cNvSpPr txBox="1"/>
      </xdr:nvSpPr>
      <xdr:spPr>
        <a:xfrm>
          <a:off x="10318750" y="959612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10795</xdr:rowOff>
    </xdr:from>
    <xdr:to xmlns:xdr="http://schemas.openxmlformats.org/drawingml/2006/spreadsheetDrawing">
      <xdr:col>55</xdr:col>
      <xdr:colOff>50800</xdr:colOff>
      <xdr:row>56</xdr:row>
      <xdr:rowOff>116205</xdr:rowOff>
    </xdr:to>
    <xdr:sp textlink="">
      <xdr:nvSpPr>
        <xdr:cNvPr id="345" name="フローチャート: 判断 344"/>
        <xdr:cNvSpPr/>
      </xdr:nvSpPr>
      <xdr:spPr>
        <a:xfrm>
          <a:off x="10220960" y="96119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31115</xdr:rowOff>
    </xdr:from>
    <xdr:to xmlns:xdr="http://schemas.openxmlformats.org/drawingml/2006/spreadsheetDrawing">
      <xdr:col>50</xdr:col>
      <xdr:colOff>114300</xdr:colOff>
      <xdr:row>52</xdr:row>
      <xdr:rowOff>34290</xdr:rowOff>
    </xdr:to>
    <xdr:cxnSp macro="">
      <xdr:nvCxnSpPr>
        <xdr:cNvPr id="346" name="直線コネクタ 345"/>
        <xdr:cNvCxnSpPr/>
      </xdr:nvCxnSpPr>
      <xdr:spPr>
        <a:xfrm>
          <a:off x="8578850" y="894651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22225</xdr:rowOff>
    </xdr:from>
    <xdr:to xmlns:xdr="http://schemas.openxmlformats.org/drawingml/2006/spreadsheetDrawing">
      <xdr:col>50</xdr:col>
      <xdr:colOff>165100</xdr:colOff>
      <xdr:row>56</xdr:row>
      <xdr:rowOff>127635</xdr:rowOff>
    </xdr:to>
    <xdr:sp textlink="">
      <xdr:nvSpPr>
        <xdr:cNvPr id="347" name="フローチャート: 判断 346"/>
        <xdr:cNvSpPr/>
      </xdr:nvSpPr>
      <xdr:spPr>
        <a:xfrm>
          <a:off x="9398000" y="96234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118745</xdr:rowOff>
    </xdr:from>
    <xdr:ext cx="529590" cy="269240"/>
    <xdr:sp textlink="">
      <xdr:nvSpPr>
        <xdr:cNvPr id="348" name="テキスト ボックス 347"/>
        <xdr:cNvSpPr txBox="1"/>
      </xdr:nvSpPr>
      <xdr:spPr>
        <a:xfrm>
          <a:off x="9185275" y="971994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31115</xdr:rowOff>
    </xdr:from>
    <xdr:to xmlns:xdr="http://schemas.openxmlformats.org/drawingml/2006/spreadsheetDrawing">
      <xdr:col>45</xdr:col>
      <xdr:colOff>177800</xdr:colOff>
      <xdr:row>53</xdr:row>
      <xdr:rowOff>69850</xdr:rowOff>
    </xdr:to>
    <xdr:cxnSp macro="">
      <xdr:nvCxnSpPr>
        <xdr:cNvPr id="349" name="直線コネクタ 348"/>
        <xdr:cNvCxnSpPr/>
      </xdr:nvCxnSpPr>
      <xdr:spPr>
        <a:xfrm flipV="1">
          <a:off x="7705090" y="8946515"/>
          <a:ext cx="87376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60325</xdr:rowOff>
    </xdr:from>
    <xdr:to xmlns:xdr="http://schemas.openxmlformats.org/drawingml/2006/spreadsheetDrawing">
      <xdr:col>46</xdr:col>
      <xdr:colOff>38100</xdr:colOff>
      <xdr:row>56</xdr:row>
      <xdr:rowOff>166370</xdr:rowOff>
    </xdr:to>
    <xdr:sp textlink="">
      <xdr:nvSpPr>
        <xdr:cNvPr id="350" name="フローチャート: 判断 349"/>
        <xdr:cNvSpPr/>
      </xdr:nvSpPr>
      <xdr:spPr>
        <a:xfrm>
          <a:off x="8528050" y="966152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156845</xdr:rowOff>
    </xdr:from>
    <xdr:ext cx="529590" cy="264160"/>
    <xdr:sp textlink="">
      <xdr:nvSpPr>
        <xdr:cNvPr id="351" name="テキスト ボックス 350"/>
        <xdr:cNvSpPr txBox="1"/>
      </xdr:nvSpPr>
      <xdr:spPr>
        <a:xfrm>
          <a:off x="8315325" y="975804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69850</xdr:rowOff>
    </xdr:from>
    <xdr:to xmlns:xdr="http://schemas.openxmlformats.org/drawingml/2006/spreadsheetDrawing">
      <xdr:col>41</xdr:col>
      <xdr:colOff>50800</xdr:colOff>
      <xdr:row>53</xdr:row>
      <xdr:rowOff>144145</xdr:rowOff>
    </xdr:to>
    <xdr:cxnSp macro="">
      <xdr:nvCxnSpPr>
        <xdr:cNvPr id="352" name="直線コネクタ 351"/>
        <xdr:cNvCxnSpPr/>
      </xdr:nvCxnSpPr>
      <xdr:spPr>
        <a:xfrm flipV="1">
          <a:off x="6835140" y="9156700"/>
          <a:ext cx="869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156845</xdr:rowOff>
    </xdr:to>
    <xdr:sp textlink="">
      <xdr:nvSpPr>
        <xdr:cNvPr id="353" name="フローチャート: 判断 352"/>
        <xdr:cNvSpPr/>
      </xdr:nvSpPr>
      <xdr:spPr>
        <a:xfrm>
          <a:off x="7654290" y="96532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147955</xdr:rowOff>
    </xdr:from>
    <xdr:ext cx="529590" cy="264160"/>
    <xdr:sp textlink="">
      <xdr:nvSpPr>
        <xdr:cNvPr id="354" name="テキスト ボックス 353"/>
        <xdr:cNvSpPr txBox="1"/>
      </xdr:nvSpPr>
      <xdr:spPr>
        <a:xfrm>
          <a:off x="7445375" y="97491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61595</xdr:rowOff>
    </xdr:from>
    <xdr:to xmlns:xdr="http://schemas.openxmlformats.org/drawingml/2006/spreadsheetDrawing">
      <xdr:col>36</xdr:col>
      <xdr:colOff>165100</xdr:colOff>
      <xdr:row>56</xdr:row>
      <xdr:rowOff>167640</xdr:rowOff>
    </xdr:to>
    <xdr:sp textlink="">
      <xdr:nvSpPr>
        <xdr:cNvPr id="355" name="フローチャート: 判断 354"/>
        <xdr:cNvSpPr/>
      </xdr:nvSpPr>
      <xdr:spPr>
        <a:xfrm>
          <a:off x="6784340" y="9662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158115</xdr:rowOff>
    </xdr:from>
    <xdr:ext cx="529590" cy="264160"/>
    <xdr:sp textlink="">
      <xdr:nvSpPr>
        <xdr:cNvPr id="356" name="テキスト ボックス 355"/>
        <xdr:cNvSpPr txBox="1"/>
      </xdr:nvSpPr>
      <xdr:spPr>
        <a:xfrm>
          <a:off x="6571615" y="975931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textlink="">
      <xdr:nvSpPr>
        <xdr:cNvPr id="357" name="テキスト ボックス 356"/>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6920" cy="269240"/>
    <xdr:sp textlink="">
      <xdr:nvSpPr>
        <xdr:cNvPr id="358" name="テキスト ボックス 357"/>
        <xdr:cNvSpPr txBox="1"/>
      </xdr:nvSpPr>
      <xdr:spPr>
        <a:xfrm>
          <a:off x="926211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6920" cy="269240"/>
    <xdr:sp textlink="">
      <xdr:nvSpPr>
        <xdr:cNvPr id="359" name="テキスト ボックス 358"/>
        <xdr:cNvSpPr txBox="1"/>
      </xdr:nvSpPr>
      <xdr:spPr>
        <a:xfrm>
          <a:off x="839216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6920" cy="269240"/>
    <xdr:sp textlink="">
      <xdr:nvSpPr>
        <xdr:cNvPr id="360" name="テキスト ボックス 359"/>
        <xdr:cNvSpPr txBox="1"/>
      </xdr:nvSpPr>
      <xdr:spPr>
        <a:xfrm>
          <a:off x="75184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6920" cy="269240"/>
    <xdr:sp textlink="">
      <xdr:nvSpPr>
        <xdr:cNvPr id="361" name="テキスト ボックス 360"/>
        <xdr:cNvSpPr txBox="1"/>
      </xdr:nvSpPr>
      <xdr:spPr>
        <a:xfrm>
          <a:off x="664845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153670</xdr:rowOff>
    </xdr:from>
    <xdr:to xmlns:xdr="http://schemas.openxmlformats.org/drawingml/2006/spreadsheetDrawing">
      <xdr:col>55</xdr:col>
      <xdr:colOff>50800</xdr:colOff>
      <xdr:row>53</xdr:row>
      <xdr:rowOff>81280</xdr:rowOff>
    </xdr:to>
    <xdr:sp textlink="">
      <xdr:nvSpPr>
        <xdr:cNvPr id="362" name="楕円 361"/>
        <xdr:cNvSpPr/>
      </xdr:nvSpPr>
      <xdr:spPr>
        <a:xfrm>
          <a:off x="10220960" y="90690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171450</xdr:rowOff>
    </xdr:from>
    <xdr:ext cx="529590" cy="269240"/>
    <xdr:sp textlink="">
      <xdr:nvSpPr>
        <xdr:cNvPr id="363" name="農林水産業費該当値テキスト"/>
        <xdr:cNvSpPr txBox="1"/>
      </xdr:nvSpPr>
      <xdr:spPr>
        <a:xfrm>
          <a:off x="10318750" y="89154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159385</xdr:rowOff>
    </xdr:from>
    <xdr:to xmlns:xdr="http://schemas.openxmlformats.org/drawingml/2006/spreadsheetDrawing">
      <xdr:col>50</xdr:col>
      <xdr:colOff>165100</xdr:colOff>
      <xdr:row>52</xdr:row>
      <xdr:rowOff>86995</xdr:rowOff>
    </xdr:to>
    <xdr:sp textlink="">
      <xdr:nvSpPr>
        <xdr:cNvPr id="364" name="楕円 363"/>
        <xdr:cNvSpPr/>
      </xdr:nvSpPr>
      <xdr:spPr>
        <a:xfrm>
          <a:off x="9398000" y="8903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104140</xdr:rowOff>
    </xdr:from>
    <xdr:ext cx="529590" cy="269240"/>
    <xdr:sp textlink="">
      <xdr:nvSpPr>
        <xdr:cNvPr id="365" name="テキスト ボックス 364"/>
        <xdr:cNvSpPr txBox="1"/>
      </xdr:nvSpPr>
      <xdr:spPr>
        <a:xfrm>
          <a:off x="9185275" y="867664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156210</xdr:rowOff>
    </xdr:from>
    <xdr:to xmlns:xdr="http://schemas.openxmlformats.org/drawingml/2006/spreadsheetDrawing">
      <xdr:col>46</xdr:col>
      <xdr:colOff>38100</xdr:colOff>
      <xdr:row>52</xdr:row>
      <xdr:rowOff>83820</xdr:rowOff>
    </xdr:to>
    <xdr:sp textlink="">
      <xdr:nvSpPr>
        <xdr:cNvPr id="366" name="楕円 365"/>
        <xdr:cNvSpPr/>
      </xdr:nvSpPr>
      <xdr:spPr>
        <a:xfrm>
          <a:off x="8528050" y="89001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100965</xdr:rowOff>
    </xdr:from>
    <xdr:ext cx="529590" cy="263525"/>
    <xdr:sp textlink="">
      <xdr:nvSpPr>
        <xdr:cNvPr id="367" name="テキスト ボックス 366"/>
        <xdr:cNvSpPr txBox="1"/>
      </xdr:nvSpPr>
      <xdr:spPr>
        <a:xfrm>
          <a:off x="8315325" y="867346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17780</xdr:rowOff>
    </xdr:from>
    <xdr:to xmlns:xdr="http://schemas.openxmlformats.org/drawingml/2006/spreadsheetDrawing">
      <xdr:col>41</xdr:col>
      <xdr:colOff>101600</xdr:colOff>
      <xdr:row>53</xdr:row>
      <xdr:rowOff>122555</xdr:rowOff>
    </xdr:to>
    <xdr:sp textlink="">
      <xdr:nvSpPr>
        <xdr:cNvPr id="368" name="楕円 367"/>
        <xdr:cNvSpPr/>
      </xdr:nvSpPr>
      <xdr:spPr>
        <a:xfrm>
          <a:off x="7654290" y="91046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139700</xdr:rowOff>
    </xdr:from>
    <xdr:ext cx="529590" cy="269240"/>
    <xdr:sp textlink="">
      <xdr:nvSpPr>
        <xdr:cNvPr id="369" name="テキスト ボックス 368"/>
        <xdr:cNvSpPr txBox="1"/>
      </xdr:nvSpPr>
      <xdr:spPr>
        <a:xfrm>
          <a:off x="7445375" y="88836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90805</xdr:rowOff>
    </xdr:from>
    <xdr:to xmlns:xdr="http://schemas.openxmlformats.org/drawingml/2006/spreadsheetDrawing">
      <xdr:col>36</xdr:col>
      <xdr:colOff>165100</xdr:colOff>
      <xdr:row>54</xdr:row>
      <xdr:rowOff>18415</xdr:rowOff>
    </xdr:to>
    <xdr:sp textlink="">
      <xdr:nvSpPr>
        <xdr:cNvPr id="370" name="楕円 369"/>
        <xdr:cNvSpPr/>
      </xdr:nvSpPr>
      <xdr:spPr>
        <a:xfrm>
          <a:off x="6784340" y="9177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35560</xdr:rowOff>
    </xdr:from>
    <xdr:ext cx="529590" cy="269240"/>
    <xdr:sp textlink="">
      <xdr:nvSpPr>
        <xdr:cNvPr id="371" name="テキスト ボックス 370"/>
        <xdr:cNvSpPr txBox="1"/>
      </xdr:nvSpPr>
      <xdr:spPr>
        <a:xfrm>
          <a:off x="6571615" y="895096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textlink="">
      <xdr:nvSpPr>
        <xdr:cNvPr id="372" name="正方形/長方形 371"/>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textlink="">
      <xdr:nvSpPr>
        <xdr:cNvPr id="373" name="正方形/長方形 372"/>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textlink="">
      <xdr:nvSpPr>
        <xdr:cNvPr id="374" name="正方形/長方形 373"/>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textlink="">
      <xdr:nvSpPr>
        <xdr:cNvPr id="375" name="正方形/長方形 374"/>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textlink="">
      <xdr:nvSpPr>
        <xdr:cNvPr id="376" name="正方形/長方形 375"/>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textlink="">
      <xdr:nvSpPr>
        <xdr:cNvPr id="377" name="正方形/長方形 376"/>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textlink="">
      <xdr:nvSpPr>
        <xdr:cNvPr id="378" name="正方形/長方形 377"/>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textlink="">
      <xdr:nvSpPr>
        <xdr:cNvPr id="379" name="正方形/長方形 378"/>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4805" cy="229235"/>
    <xdr:sp textlink="">
      <xdr:nvSpPr>
        <xdr:cNvPr id="380" name="テキスト ボックス 379"/>
        <xdr:cNvSpPr txBox="1"/>
      </xdr:nvSpPr>
      <xdr:spPr>
        <a:xfrm>
          <a:off x="643636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1" name="直線コネクタ 380"/>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145415</xdr:rowOff>
    </xdr:from>
    <xdr:to xmlns:xdr="http://schemas.openxmlformats.org/drawingml/2006/spreadsheetDrawing">
      <xdr:col>59</xdr:col>
      <xdr:colOff>50800</xdr:colOff>
      <xdr:row>78</xdr:row>
      <xdr:rowOff>145415</xdr:rowOff>
    </xdr:to>
    <xdr:cxnSp macro="">
      <xdr:nvCxnSpPr>
        <xdr:cNvPr id="382" name="直線コネクタ 381"/>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8920" cy="269240"/>
    <xdr:sp textlink="">
      <xdr:nvSpPr>
        <xdr:cNvPr id="383" name="テキスト ボックス 382"/>
        <xdr:cNvSpPr txBox="1"/>
      </xdr:nvSpPr>
      <xdr:spPr>
        <a:xfrm>
          <a:off x="622935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4" name="直線コネクタ 383"/>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56515</xdr:rowOff>
    </xdr:from>
    <xdr:ext cx="595630" cy="264160"/>
    <xdr:sp textlink="">
      <xdr:nvSpPr>
        <xdr:cNvPr id="385" name="テキスト ボックス 384"/>
        <xdr:cNvSpPr txBox="1"/>
      </xdr:nvSpPr>
      <xdr:spPr>
        <a:xfrm>
          <a:off x="5890260" y="12915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86360</xdr:rowOff>
    </xdr:from>
    <xdr:to xmlns:xdr="http://schemas.openxmlformats.org/drawingml/2006/spreadsheetDrawing">
      <xdr:col>59</xdr:col>
      <xdr:colOff>50800</xdr:colOff>
      <xdr:row>73</xdr:row>
      <xdr:rowOff>86360</xdr:rowOff>
    </xdr:to>
    <xdr:cxnSp macro="">
      <xdr:nvCxnSpPr>
        <xdr:cNvPr id="386" name="直線コネクタ 385"/>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116205</xdr:rowOff>
    </xdr:from>
    <xdr:ext cx="595630" cy="269240"/>
    <xdr:sp textlink="">
      <xdr:nvSpPr>
        <xdr:cNvPr id="387" name="テキスト ボックス 386"/>
        <xdr:cNvSpPr txBox="1"/>
      </xdr:nvSpPr>
      <xdr:spPr>
        <a:xfrm>
          <a:off x="589026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145415</xdr:rowOff>
    </xdr:from>
    <xdr:to xmlns:xdr="http://schemas.openxmlformats.org/drawingml/2006/spreadsheetDrawing">
      <xdr:col>59</xdr:col>
      <xdr:colOff>50800</xdr:colOff>
      <xdr:row>70</xdr:row>
      <xdr:rowOff>145415</xdr:rowOff>
    </xdr:to>
    <xdr:cxnSp macro="">
      <xdr:nvCxnSpPr>
        <xdr:cNvPr id="388" name="直線コネクタ 387"/>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171450</xdr:rowOff>
    </xdr:from>
    <xdr:ext cx="595630" cy="269240"/>
    <xdr:sp textlink="">
      <xdr:nvSpPr>
        <xdr:cNvPr id="389" name="テキスト ボックス 388"/>
        <xdr:cNvSpPr txBox="1"/>
      </xdr:nvSpPr>
      <xdr:spPr>
        <a:xfrm>
          <a:off x="589026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0" name="直線コネクタ 389"/>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5630" cy="264160"/>
    <xdr:sp textlink="">
      <xdr:nvSpPr>
        <xdr:cNvPr id="391" name="テキスト ボックス 390"/>
        <xdr:cNvSpPr txBox="1"/>
      </xdr:nvSpPr>
      <xdr:spPr>
        <a:xfrm>
          <a:off x="589026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textlink="">
      <xdr:nvSpPr>
        <xdr:cNvPr id="392"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109855</xdr:rowOff>
    </xdr:from>
    <xdr:to xmlns:xdr="http://schemas.openxmlformats.org/drawingml/2006/spreadsheetDrawing">
      <xdr:col>54</xdr:col>
      <xdr:colOff>186690</xdr:colOff>
      <xdr:row>78</xdr:row>
      <xdr:rowOff>127635</xdr:rowOff>
    </xdr:to>
    <xdr:cxnSp macro="">
      <xdr:nvCxnSpPr>
        <xdr:cNvPr id="393" name="直線コネクタ 392"/>
        <xdr:cNvCxnSpPr/>
      </xdr:nvCxnSpPr>
      <xdr:spPr>
        <a:xfrm flipV="1">
          <a:off x="10267950" y="1228280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132080</xdr:rowOff>
    </xdr:from>
    <xdr:ext cx="464820" cy="263525"/>
    <xdr:sp textlink="">
      <xdr:nvSpPr>
        <xdr:cNvPr id="394" name="商工費最小値テキスト"/>
        <xdr:cNvSpPr txBox="1"/>
      </xdr:nvSpPr>
      <xdr:spPr>
        <a:xfrm>
          <a:off x="10318750" y="1350518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127635</xdr:rowOff>
    </xdr:from>
    <xdr:to xmlns:xdr="http://schemas.openxmlformats.org/drawingml/2006/spreadsheetDrawing">
      <xdr:col>55</xdr:col>
      <xdr:colOff>88900</xdr:colOff>
      <xdr:row>78</xdr:row>
      <xdr:rowOff>127635</xdr:rowOff>
    </xdr:to>
    <xdr:cxnSp macro="">
      <xdr:nvCxnSpPr>
        <xdr:cNvPr id="395" name="直線コネクタ 394"/>
        <xdr:cNvCxnSpPr/>
      </xdr:nvCxnSpPr>
      <xdr:spPr>
        <a:xfrm>
          <a:off x="10182860" y="135007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53975</xdr:rowOff>
    </xdr:from>
    <xdr:ext cx="593725" cy="264160"/>
    <xdr:sp textlink="">
      <xdr:nvSpPr>
        <xdr:cNvPr id="396" name="商工費最大値テキスト"/>
        <xdr:cNvSpPr txBox="1"/>
      </xdr:nvSpPr>
      <xdr:spPr>
        <a:xfrm>
          <a:off x="10318750" y="1205547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109855</xdr:rowOff>
    </xdr:from>
    <xdr:to xmlns:xdr="http://schemas.openxmlformats.org/drawingml/2006/spreadsheetDrawing">
      <xdr:col>55</xdr:col>
      <xdr:colOff>88900</xdr:colOff>
      <xdr:row>71</xdr:row>
      <xdr:rowOff>109855</xdr:rowOff>
    </xdr:to>
    <xdr:cxnSp macro="">
      <xdr:nvCxnSpPr>
        <xdr:cNvPr id="397" name="直線コネクタ 396"/>
        <xdr:cNvCxnSpPr/>
      </xdr:nvCxnSpPr>
      <xdr:spPr>
        <a:xfrm>
          <a:off x="10182860" y="12282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61595</xdr:rowOff>
    </xdr:from>
    <xdr:to xmlns:xdr="http://schemas.openxmlformats.org/drawingml/2006/spreadsheetDrawing">
      <xdr:col>55</xdr:col>
      <xdr:colOff>0</xdr:colOff>
      <xdr:row>77</xdr:row>
      <xdr:rowOff>164465</xdr:rowOff>
    </xdr:to>
    <xdr:cxnSp macro="">
      <xdr:nvCxnSpPr>
        <xdr:cNvPr id="398" name="直線コネクタ 397"/>
        <xdr:cNvCxnSpPr/>
      </xdr:nvCxnSpPr>
      <xdr:spPr>
        <a:xfrm>
          <a:off x="9448800" y="13263245"/>
          <a:ext cx="8191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101600</xdr:rowOff>
    </xdr:from>
    <xdr:ext cx="529590" cy="263525"/>
    <xdr:sp textlink="">
      <xdr:nvSpPr>
        <xdr:cNvPr id="399" name="商工費平均値テキスト"/>
        <xdr:cNvSpPr txBox="1"/>
      </xdr:nvSpPr>
      <xdr:spPr>
        <a:xfrm>
          <a:off x="10318750" y="13303250"/>
          <a:ext cx="52959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123825</xdr:rowOff>
    </xdr:from>
    <xdr:to xmlns:xdr="http://schemas.openxmlformats.org/drawingml/2006/spreadsheetDrawing">
      <xdr:col>55</xdr:col>
      <xdr:colOff>50800</xdr:colOff>
      <xdr:row>78</xdr:row>
      <xdr:rowOff>52070</xdr:rowOff>
    </xdr:to>
    <xdr:sp textlink="">
      <xdr:nvSpPr>
        <xdr:cNvPr id="400" name="フローチャート: 判断 399"/>
        <xdr:cNvSpPr/>
      </xdr:nvSpPr>
      <xdr:spPr>
        <a:xfrm>
          <a:off x="10220960" y="1332547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61595</xdr:rowOff>
    </xdr:from>
    <xdr:to xmlns:xdr="http://schemas.openxmlformats.org/drawingml/2006/spreadsheetDrawing">
      <xdr:col>50</xdr:col>
      <xdr:colOff>114300</xdr:colOff>
      <xdr:row>77</xdr:row>
      <xdr:rowOff>124460</xdr:rowOff>
    </xdr:to>
    <xdr:cxnSp macro="">
      <xdr:nvCxnSpPr>
        <xdr:cNvPr id="401" name="直線コネクタ 400"/>
        <xdr:cNvCxnSpPr/>
      </xdr:nvCxnSpPr>
      <xdr:spPr>
        <a:xfrm flipV="1">
          <a:off x="8578850" y="13263245"/>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43815</xdr:rowOff>
    </xdr:to>
    <xdr:sp textlink="">
      <xdr:nvSpPr>
        <xdr:cNvPr id="402" name="フローチャート: 判断 401"/>
        <xdr:cNvSpPr/>
      </xdr:nvSpPr>
      <xdr:spPr>
        <a:xfrm>
          <a:off x="9398000" y="13317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34290</xdr:rowOff>
    </xdr:from>
    <xdr:ext cx="529590" cy="269240"/>
    <xdr:sp textlink="">
      <xdr:nvSpPr>
        <xdr:cNvPr id="403" name="テキスト ボックス 402"/>
        <xdr:cNvSpPr txBox="1"/>
      </xdr:nvSpPr>
      <xdr:spPr>
        <a:xfrm>
          <a:off x="9185275" y="1340739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124460</xdr:rowOff>
    </xdr:from>
    <xdr:to xmlns:xdr="http://schemas.openxmlformats.org/drawingml/2006/spreadsheetDrawing">
      <xdr:col>45</xdr:col>
      <xdr:colOff>177800</xdr:colOff>
      <xdr:row>78</xdr:row>
      <xdr:rowOff>15875</xdr:rowOff>
    </xdr:to>
    <xdr:cxnSp macro="">
      <xdr:nvCxnSpPr>
        <xdr:cNvPr id="404" name="直線コネクタ 403"/>
        <xdr:cNvCxnSpPr/>
      </xdr:nvCxnSpPr>
      <xdr:spPr>
        <a:xfrm flipV="1">
          <a:off x="7705090" y="13326110"/>
          <a:ext cx="873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167640</xdr:rowOff>
    </xdr:from>
    <xdr:to xmlns:xdr="http://schemas.openxmlformats.org/drawingml/2006/spreadsheetDrawing">
      <xdr:col>46</xdr:col>
      <xdr:colOff>38100</xdr:colOff>
      <xdr:row>78</xdr:row>
      <xdr:rowOff>94615</xdr:rowOff>
    </xdr:to>
    <xdr:sp textlink="">
      <xdr:nvSpPr>
        <xdr:cNvPr id="405" name="フローチャート: 判断 404"/>
        <xdr:cNvSpPr/>
      </xdr:nvSpPr>
      <xdr:spPr>
        <a:xfrm>
          <a:off x="8528050" y="133692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86360</xdr:rowOff>
    </xdr:from>
    <xdr:ext cx="529590" cy="264160"/>
    <xdr:sp textlink="">
      <xdr:nvSpPr>
        <xdr:cNvPr id="406" name="テキスト ボックス 405"/>
        <xdr:cNvSpPr txBox="1"/>
      </xdr:nvSpPr>
      <xdr:spPr>
        <a:xfrm>
          <a:off x="8315325" y="134594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xdr:rowOff>
    </xdr:from>
    <xdr:to xmlns:xdr="http://schemas.openxmlformats.org/drawingml/2006/spreadsheetDrawing">
      <xdr:col>41</xdr:col>
      <xdr:colOff>50800</xdr:colOff>
      <xdr:row>78</xdr:row>
      <xdr:rowOff>20320</xdr:rowOff>
    </xdr:to>
    <xdr:cxnSp macro="">
      <xdr:nvCxnSpPr>
        <xdr:cNvPr id="407" name="直線コネクタ 406"/>
        <xdr:cNvCxnSpPr/>
      </xdr:nvCxnSpPr>
      <xdr:spPr>
        <a:xfrm flipV="1">
          <a:off x="6835140" y="1338897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106680</xdr:rowOff>
    </xdr:to>
    <xdr:sp textlink="">
      <xdr:nvSpPr>
        <xdr:cNvPr id="408" name="フローチャート: 判断 407"/>
        <xdr:cNvSpPr/>
      </xdr:nvSpPr>
      <xdr:spPr>
        <a:xfrm>
          <a:off x="7654290" y="133743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97790</xdr:rowOff>
    </xdr:from>
    <xdr:ext cx="529590" cy="263525"/>
    <xdr:sp textlink="">
      <xdr:nvSpPr>
        <xdr:cNvPr id="409" name="テキスト ボックス 408"/>
        <xdr:cNvSpPr txBox="1"/>
      </xdr:nvSpPr>
      <xdr:spPr>
        <a:xfrm>
          <a:off x="7445375" y="1347089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107950</xdr:rowOff>
    </xdr:to>
    <xdr:sp textlink="">
      <xdr:nvSpPr>
        <xdr:cNvPr id="410" name="フローチャート: 判断 409"/>
        <xdr:cNvSpPr/>
      </xdr:nvSpPr>
      <xdr:spPr>
        <a:xfrm>
          <a:off x="6784340" y="133756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99060</xdr:rowOff>
    </xdr:from>
    <xdr:ext cx="529590" cy="263525"/>
    <xdr:sp textlink="">
      <xdr:nvSpPr>
        <xdr:cNvPr id="411" name="テキスト ボックス 410"/>
        <xdr:cNvSpPr txBox="1"/>
      </xdr:nvSpPr>
      <xdr:spPr>
        <a:xfrm>
          <a:off x="6571615" y="1347216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textlink="">
      <xdr:nvSpPr>
        <xdr:cNvPr id="412" name="テキスト ボックス 411"/>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6920" cy="269240"/>
    <xdr:sp textlink="">
      <xdr:nvSpPr>
        <xdr:cNvPr id="413" name="テキスト ボックス 412"/>
        <xdr:cNvSpPr txBox="1"/>
      </xdr:nvSpPr>
      <xdr:spPr>
        <a:xfrm>
          <a:off x="926211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6920" cy="269240"/>
    <xdr:sp textlink="">
      <xdr:nvSpPr>
        <xdr:cNvPr id="414" name="テキスト ボックス 413"/>
        <xdr:cNvSpPr txBox="1"/>
      </xdr:nvSpPr>
      <xdr:spPr>
        <a:xfrm>
          <a:off x="839216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6920" cy="269240"/>
    <xdr:sp textlink="">
      <xdr:nvSpPr>
        <xdr:cNvPr id="415" name="テキスト ボックス 414"/>
        <xdr:cNvSpPr txBox="1"/>
      </xdr:nvSpPr>
      <xdr:spPr>
        <a:xfrm>
          <a:off x="75184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6920" cy="269240"/>
    <xdr:sp textlink="">
      <xdr:nvSpPr>
        <xdr:cNvPr id="416" name="テキスト ボックス 415"/>
        <xdr:cNvSpPr txBox="1"/>
      </xdr:nvSpPr>
      <xdr:spPr>
        <a:xfrm>
          <a:off x="664845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112395</xdr:rowOff>
    </xdr:from>
    <xdr:to xmlns:xdr="http://schemas.openxmlformats.org/drawingml/2006/spreadsheetDrawing">
      <xdr:col>55</xdr:col>
      <xdr:colOff>50800</xdr:colOff>
      <xdr:row>78</xdr:row>
      <xdr:rowOff>39370</xdr:rowOff>
    </xdr:to>
    <xdr:sp textlink="">
      <xdr:nvSpPr>
        <xdr:cNvPr id="417" name="楕円 416"/>
        <xdr:cNvSpPr/>
      </xdr:nvSpPr>
      <xdr:spPr>
        <a:xfrm>
          <a:off x="10220960" y="1331404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135890</xdr:rowOff>
    </xdr:from>
    <xdr:ext cx="529590" cy="263525"/>
    <xdr:sp textlink="">
      <xdr:nvSpPr>
        <xdr:cNvPr id="418" name="商工費該当値テキスト"/>
        <xdr:cNvSpPr txBox="1"/>
      </xdr:nvSpPr>
      <xdr:spPr>
        <a:xfrm>
          <a:off x="10318750" y="1316609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9525</xdr:rowOff>
    </xdr:from>
    <xdr:to xmlns:xdr="http://schemas.openxmlformats.org/drawingml/2006/spreadsheetDrawing">
      <xdr:col>50</xdr:col>
      <xdr:colOff>165100</xdr:colOff>
      <xdr:row>77</xdr:row>
      <xdr:rowOff>114935</xdr:rowOff>
    </xdr:to>
    <xdr:sp textlink="">
      <xdr:nvSpPr>
        <xdr:cNvPr id="419" name="楕円 418"/>
        <xdr:cNvSpPr/>
      </xdr:nvSpPr>
      <xdr:spPr>
        <a:xfrm>
          <a:off x="9398000" y="132111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29590" cy="263525"/>
    <xdr:sp textlink="">
      <xdr:nvSpPr>
        <xdr:cNvPr id="420" name="テキスト ボックス 419"/>
        <xdr:cNvSpPr txBox="1"/>
      </xdr:nvSpPr>
      <xdr:spPr>
        <a:xfrm>
          <a:off x="9185275" y="1299083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77</xdr:row>
      <xdr:rowOff>171450</xdr:rowOff>
    </xdr:to>
    <xdr:sp textlink="">
      <xdr:nvSpPr>
        <xdr:cNvPr id="421" name="楕円 420"/>
        <xdr:cNvSpPr/>
      </xdr:nvSpPr>
      <xdr:spPr>
        <a:xfrm>
          <a:off x="8528050" y="132734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xdr:rowOff>
    </xdr:from>
    <xdr:ext cx="529590" cy="269240"/>
    <xdr:sp textlink="">
      <xdr:nvSpPr>
        <xdr:cNvPr id="422" name="テキスト ボックス 421"/>
        <xdr:cNvSpPr txBox="1"/>
      </xdr:nvSpPr>
      <xdr:spPr>
        <a:xfrm>
          <a:off x="8315325" y="1304671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140970</xdr:rowOff>
    </xdr:from>
    <xdr:to xmlns:xdr="http://schemas.openxmlformats.org/drawingml/2006/spreadsheetDrawing">
      <xdr:col>41</xdr:col>
      <xdr:colOff>101600</xdr:colOff>
      <xdr:row>78</xdr:row>
      <xdr:rowOff>68580</xdr:rowOff>
    </xdr:to>
    <xdr:sp textlink="">
      <xdr:nvSpPr>
        <xdr:cNvPr id="423" name="楕円 422"/>
        <xdr:cNvSpPr/>
      </xdr:nvSpPr>
      <xdr:spPr>
        <a:xfrm>
          <a:off x="7654290" y="13342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86360</xdr:rowOff>
    </xdr:from>
    <xdr:ext cx="529590" cy="264160"/>
    <xdr:sp textlink="">
      <xdr:nvSpPr>
        <xdr:cNvPr id="424" name="テキスト ボックス 423"/>
        <xdr:cNvSpPr txBox="1"/>
      </xdr:nvSpPr>
      <xdr:spPr>
        <a:xfrm>
          <a:off x="7445375" y="131165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73025</xdr:rowOff>
    </xdr:to>
    <xdr:sp textlink="">
      <xdr:nvSpPr>
        <xdr:cNvPr id="425" name="楕円 424"/>
        <xdr:cNvSpPr/>
      </xdr:nvSpPr>
      <xdr:spPr>
        <a:xfrm>
          <a:off x="6784340" y="133477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90170</xdr:rowOff>
    </xdr:from>
    <xdr:ext cx="529590" cy="264160"/>
    <xdr:sp textlink="">
      <xdr:nvSpPr>
        <xdr:cNvPr id="426" name="テキスト ボックス 425"/>
        <xdr:cNvSpPr txBox="1"/>
      </xdr:nvSpPr>
      <xdr:spPr>
        <a:xfrm>
          <a:off x="6571615" y="1312037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textlink="">
      <xdr:nvSpPr>
        <xdr:cNvPr id="427" name="正方形/長方形 426"/>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textlink="">
      <xdr:nvSpPr>
        <xdr:cNvPr id="428" name="正方形/長方形 427"/>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textlink="">
      <xdr:nvSpPr>
        <xdr:cNvPr id="429" name="正方形/長方形 428"/>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textlink="">
      <xdr:nvSpPr>
        <xdr:cNvPr id="430" name="正方形/長方形 429"/>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textlink="">
      <xdr:nvSpPr>
        <xdr:cNvPr id="431" name="正方形/長方形 430"/>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textlink="">
      <xdr:nvSpPr>
        <xdr:cNvPr id="432" name="正方形/長方形 431"/>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textlink="">
      <xdr:nvSpPr>
        <xdr:cNvPr id="433" name="正方形/長方形 432"/>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textlink="">
      <xdr:nvSpPr>
        <xdr:cNvPr id="434" name="正方形/長方形 433"/>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4805" cy="229235"/>
    <xdr:sp textlink="">
      <xdr:nvSpPr>
        <xdr:cNvPr id="435" name="テキスト ボックス 434"/>
        <xdr:cNvSpPr txBox="1"/>
      </xdr:nvSpPr>
      <xdr:spPr>
        <a:xfrm>
          <a:off x="643636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4000"/>
    <xdr:sp textlink="">
      <xdr:nvSpPr>
        <xdr:cNvPr id="438" name="テキスト ボックス 437"/>
        <xdr:cNvSpPr txBox="1"/>
      </xdr:nvSpPr>
      <xdr:spPr>
        <a:xfrm>
          <a:off x="6229350" y="167995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4000"/>
    <xdr:sp textlink="">
      <xdr:nvSpPr>
        <xdr:cNvPr id="440" name="テキスト ボックス 439"/>
        <xdr:cNvSpPr txBox="1"/>
      </xdr:nvSpPr>
      <xdr:spPr>
        <a:xfrm>
          <a:off x="5890260" y="163423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4000"/>
    <xdr:sp textlink="">
      <xdr:nvSpPr>
        <xdr:cNvPr id="442" name="テキスト ボックス 441"/>
        <xdr:cNvSpPr txBox="1"/>
      </xdr:nvSpPr>
      <xdr:spPr>
        <a:xfrm>
          <a:off x="5890260" y="158851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145415</xdr:rowOff>
    </xdr:from>
    <xdr:to xmlns:xdr="http://schemas.openxmlformats.org/drawingml/2006/spreadsheetDrawing">
      <xdr:col>59</xdr:col>
      <xdr:colOff>50800</xdr:colOff>
      <xdr:row>90</xdr:row>
      <xdr:rowOff>145415</xdr:rowOff>
    </xdr:to>
    <xdr:cxnSp macro="">
      <xdr:nvCxnSpPr>
        <xdr:cNvPr id="443" name="直線コネクタ 442"/>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171450</xdr:rowOff>
    </xdr:from>
    <xdr:ext cx="595630" cy="265430"/>
    <xdr:sp textlink="">
      <xdr:nvSpPr>
        <xdr:cNvPr id="444" name="テキスト ボックス 443"/>
        <xdr:cNvSpPr txBox="1"/>
      </xdr:nvSpPr>
      <xdr:spPr>
        <a:xfrm>
          <a:off x="589026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5" name="直線コネクタ 444"/>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4160"/>
    <xdr:sp textlink="">
      <xdr:nvSpPr>
        <xdr:cNvPr id="446" name="テキスト ボックス 445"/>
        <xdr:cNvSpPr txBox="1"/>
      </xdr:nvSpPr>
      <xdr:spPr>
        <a:xfrm>
          <a:off x="589026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textlink="">
      <xdr:nvSpPr>
        <xdr:cNvPr id="447"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147320</xdr:rowOff>
    </xdr:from>
    <xdr:to xmlns:xdr="http://schemas.openxmlformats.org/drawingml/2006/spreadsheetDrawing">
      <xdr:col>54</xdr:col>
      <xdr:colOff>186690</xdr:colOff>
      <xdr:row>98</xdr:row>
      <xdr:rowOff>52070</xdr:rowOff>
    </xdr:to>
    <xdr:cxnSp macro="">
      <xdr:nvCxnSpPr>
        <xdr:cNvPr id="448" name="直線コネクタ 447"/>
        <xdr:cNvCxnSpPr/>
      </xdr:nvCxnSpPr>
      <xdr:spPr>
        <a:xfrm flipV="1">
          <a:off x="10267950"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29590" cy="254000"/>
    <xdr:sp textlink="">
      <xdr:nvSpPr>
        <xdr:cNvPr id="449" name="土木費最小値テキスト"/>
        <xdr:cNvSpPr txBox="1"/>
      </xdr:nvSpPr>
      <xdr:spPr>
        <a:xfrm>
          <a:off x="10318750" y="16857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10182860" y="1685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97790</xdr:rowOff>
    </xdr:from>
    <xdr:ext cx="593725" cy="256540"/>
    <xdr:sp textlink="">
      <xdr:nvSpPr>
        <xdr:cNvPr id="451" name="土木費最大値テキスト"/>
        <xdr:cNvSpPr txBox="1"/>
      </xdr:nvSpPr>
      <xdr:spPr>
        <a:xfrm>
          <a:off x="10318750" y="1552829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10182860" y="15749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62230</xdr:rowOff>
    </xdr:from>
    <xdr:to xmlns:xdr="http://schemas.openxmlformats.org/drawingml/2006/spreadsheetDrawing">
      <xdr:col>55</xdr:col>
      <xdr:colOff>0</xdr:colOff>
      <xdr:row>96</xdr:row>
      <xdr:rowOff>85090</xdr:rowOff>
    </xdr:to>
    <xdr:cxnSp macro="">
      <xdr:nvCxnSpPr>
        <xdr:cNvPr id="453" name="直線コネクタ 452"/>
        <xdr:cNvCxnSpPr/>
      </xdr:nvCxnSpPr>
      <xdr:spPr>
        <a:xfrm>
          <a:off x="9448800" y="1652143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29590" cy="258445"/>
    <xdr:sp textlink="">
      <xdr:nvSpPr>
        <xdr:cNvPr id="454" name="土木費平均値テキスト"/>
        <xdr:cNvSpPr txBox="1"/>
      </xdr:nvSpPr>
      <xdr:spPr>
        <a:xfrm>
          <a:off x="10318750" y="16572865"/>
          <a:ext cx="5295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textlink="">
      <xdr:nvSpPr>
        <xdr:cNvPr id="455" name="フローチャート: 判断 454"/>
        <xdr:cNvSpPr/>
      </xdr:nvSpPr>
      <xdr:spPr>
        <a:xfrm>
          <a:off x="10220960" y="16594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62230</xdr:rowOff>
    </xdr:from>
    <xdr:to xmlns:xdr="http://schemas.openxmlformats.org/drawingml/2006/spreadsheetDrawing">
      <xdr:col>50</xdr:col>
      <xdr:colOff>114300</xdr:colOff>
      <xdr:row>96</xdr:row>
      <xdr:rowOff>81915</xdr:rowOff>
    </xdr:to>
    <xdr:cxnSp macro="">
      <xdr:nvCxnSpPr>
        <xdr:cNvPr id="456" name="直線コネクタ 455"/>
        <xdr:cNvCxnSpPr/>
      </xdr:nvCxnSpPr>
      <xdr:spPr>
        <a:xfrm flipV="1">
          <a:off x="8578850" y="1652143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textlink="">
      <xdr:nvSpPr>
        <xdr:cNvPr id="457" name="フローチャート: 判断 456"/>
        <xdr:cNvSpPr/>
      </xdr:nvSpPr>
      <xdr:spPr>
        <a:xfrm>
          <a:off x="93980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29590" cy="259080"/>
    <xdr:sp textlink="">
      <xdr:nvSpPr>
        <xdr:cNvPr id="458" name="テキスト ボックス 457"/>
        <xdr:cNvSpPr txBox="1"/>
      </xdr:nvSpPr>
      <xdr:spPr>
        <a:xfrm>
          <a:off x="9185275" y="16711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52705</xdr:rowOff>
    </xdr:from>
    <xdr:to xmlns:xdr="http://schemas.openxmlformats.org/drawingml/2006/spreadsheetDrawing">
      <xdr:col>45</xdr:col>
      <xdr:colOff>177800</xdr:colOff>
      <xdr:row>96</xdr:row>
      <xdr:rowOff>81915</xdr:rowOff>
    </xdr:to>
    <xdr:cxnSp macro="">
      <xdr:nvCxnSpPr>
        <xdr:cNvPr id="459" name="直線コネクタ 458"/>
        <xdr:cNvCxnSpPr/>
      </xdr:nvCxnSpPr>
      <xdr:spPr>
        <a:xfrm>
          <a:off x="7705090" y="16511905"/>
          <a:ext cx="8737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textlink="">
      <xdr:nvSpPr>
        <xdr:cNvPr id="460" name="フローチャート: 判断 459"/>
        <xdr:cNvSpPr/>
      </xdr:nvSpPr>
      <xdr:spPr>
        <a:xfrm>
          <a:off x="8528050" y="16642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29590" cy="259080"/>
    <xdr:sp textlink="">
      <xdr:nvSpPr>
        <xdr:cNvPr id="461" name="テキスト ボックス 460"/>
        <xdr:cNvSpPr txBox="1"/>
      </xdr:nvSpPr>
      <xdr:spPr>
        <a:xfrm>
          <a:off x="8315325" y="16734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69850</xdr:rowOff>
    </xdr:from>
    <xdr:to xmlns:xdr="http://schemas.openxmlformats.org/drawingml/2006/spreadsheetDrawing">
      <xdr:col>41</xdr:col>
      <xdr:colOff>50800</xdr:colOff>
      <xdr:row>96</xdr:row>
      <xdr:rowOff>52705</xdr:rowOff>
    </xdr:to>
    <xdr:cxnSp macro="">
      <xdr:nvCxnSpPr>
        <xdr:cNvPr id="462" name="直線コネクタ 461"/>
        <xdr:cNvCxnSpPr/>
      </xdr:nvCxnSpPr>
      <xdr:spPr>
        <a:xfrm>
          <a:off x="6835140" y="16357600"/>
          <a:ext cx="8699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textlink="">
      <xdr:nvSpPr>
        <xdr:cNvPr id="463" name="フローチャート: 判断 462"/>
        <xdr:cNvSpPr/>
      </xdr:nvSpPr>
      <xdr:spPr>
        <a:xfrm>
          <a:off x="765429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29590" cy="254000"/>
    <xdr:sp textlink="">
      <xdr:nvSpPr>
        <xdr:cNvPr id="464" name="テキスト ボックス 463"/>
        <xdr:cNvSpPr txBox="1"/>
      </xdr:nvSpPr>
      <xdr:spPr>
        <a:xfrm>
          <a:off x="7445375" y="16730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textlink="">
      <xdr:nvSpPr>
        <xdr:cNvPr id="465" name="フローチャート: 判断 464"/>
        <xdr:cNvSpPr/>
      </xdr:nvSpPr>
      <xdr:spPr>
        <a:xfrm>
          <a:off x="678434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29590" cy="254000"/>
    <xdr:sp textlink="">
      <xdr:nvSpPr>
        <xdr:cNvPr id="466" name="テキスト ボックス 465"/>
        <xdr:cNvSpPr txBox="1"/>
      </xdr:nvSpPr>
      <xdr:spPr>
        <a:xfrm>
          <a:off x="6571615" y="16728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textlink="">
      <xdr:nvSpPr>
        <xdr:cNvPr id="467" name="テキスト ボックス 466"/>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6920" cy="259080"/>
    <xdr:sp textlink="">
      <xdr:nvSpPr>
        <xdr:cNvPr id="468" name="テキスト ボックス 467"/>
        <xdr:cNvSpPr txBox="1"/>
      </xdr:nvSpPr>
      <xdr:spPr>
        <a:xfrm>
          <a:off x="926211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6920" cy="259080"/>
    <xdr:sp textlink="">
      <xdr:nvSpPr>
        <xdr:cNvPr id="469" name="テキスト ボックス 468"/>
        <xdr:cNvSpPr txBox="1"/>
      </xdr:nvSpPr>
      <xdr:spPr>
        <a:xfrm>
          <a:off x="8392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textlink="">
      <xdr:nvSpPr>
        <xdr:cNvPr id="470" name="テキスト ボックス 469"/>
        <xdr:cNvSpPr txBox="1"/>
      </xdr:nvSpPr>
      <xdr:spPr>
        <a:xfrm>
          <a:off x="7518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6920" cy="259080"/>
    <xdr:sp textlink="">
      <xdr:nvSpPr>
        <xdr:cNvPr id="471" name="テキスト ボックス 470"/>
        <xdr:cNvSpPr txBox="1"/>
      </xdr:nvSpPr>
      <xdr:spPr>
        <a:xfrm>
          <a:off x="664845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textlink="">
      <xdr:nvSpPr>
        <xdr:cNvPr id="472" name="楕円 471"/>
        <xdr:cNvSpPr/>
      </xdr:nvSpPr>
      <xdr:spPr>
        <a:xfrm>
          <a:off x="10220960" y="16493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57150</xdr:rowOff>
    </xdr:from>
    <xdr:ext cx="529590" cy="259080"/>
    <xdr:sp textlink="">
      <xdr:nvSpPr>
        <xdr:cNvPr id="473" name="土木費該当値テキスト"/>
        <xdr:cNvSpPr txBox="1"/>
      </xdr:nvSpPr>
      <xdr:spPr>
        <a:xfrm>
          <a:off x="10318750"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11430</xdr:rowOff>
    </xdr:from>
    <xdr:to xmlns:xdr="http://schemas.openxmlformats.org/drawingml/2006/spreadsheetDrawing">
      <xdr:col>50</xdr:col>
      <xdr:colOff>165100</xdr:colOff>
      <xdr:row>96</xdr:row>
      <xdr:rowOff>113030</xdr:rowOff>
    </xdr:to>
    <xdr:sp textlink="">
      <xdr:nvSpPr>
        <xdr:cNvPr id="474" name="楕円 473"/>
        <xdr:cNvSpPr/>
      </xdr:nvSpPr>
      <xdr:spPr>
        <a:xfrm>
          <a:off x="93980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129540</xdr:rowOff>
    </xdr:from>
    <xdr:ext cx="529590" cy="259080"/>
    <xdr:sp textlink="">
      <xdr:nvSpPr>
        <xdr:cNvPr id="475" name="テキスト ボックス 474"/>
        <xdr:cNvSpPr txBox="1"/>
      </xdr:nvSpPr>
      <xdr:spPr>
        <a:xfrm>
          <a:off x="9185275" y="16245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31115</xdr:rowOff>
    </xdr:from>
    <xdr:to xmlns:xdr="http://schemas.openxmlformats.org/drawingml/2006/spreadsheetDrawing">
      <xdr:col>46</xdr:col>
      <xdr:colOff>38100</xdr:colOff>
      <xdr:row>96</xdr:row>
      <xdr:rowOff>132715</xdr:rowOff>
    </xdr:to>
    <xdr:sp textlink="">
      <xdr:nvSpPr>
        <xdr:cNvPr id="476" name="楕円 475"/>
        <xdr:cNvSpPr/>
      </xdr:nvSpPr>
      <xdr:spPr>
        <a:xfrm>
          <a:off x="8528050" y="164903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149225</xdr:rowOff>
    </xdr:from>
    <xdr:ext cx="529590" cy="259080"/>
    <xdr:sp textlink="">
      <xdr:nvSpPr>
        <xdr:cNvPr id="477" name="テキスト ボックス 476"/>
        <xdr:cNvSpPr txBox="1"/>
      </xdr:nvSpPr>
      <xdr:spPr>
        <a:xfrm>
          <a:off x="8315325" y="16265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1905</xdr:rowOff>
    </xdr:from>
    <xdr:to xmlns:xdr="http://schemas.openxmlformats.org/drawingml/2006/spreadsheetDrawing">
      <xdr:col>41</xdr:col>
      <xdr:colOff>101600</xdr:colOff>
      <xdr:row>96</xdr:row>
      <xdr:rowOff>103505</xdr:rowOff>
    </xdr:to>
    <xdr:sp textlink="">
      <xdr:nvSpPr>
        <xdr:cNvPr id="478" name="楕円 477"/>
        <xdr:cNvSpPr/>
      </xdr:nvSpPr>
      <xdr:spPr>
        <a:xfrm>
          <a:off x="765429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120650</xdr:rowOff>
    </xdr:from>
    <xdr:ext cx="529590" cy="254000"/>
    <xdr:sp textlink="">
      <xdr:nvSpPr>
        <xdr:cNvPr id="479" name="テキスト ボックス 478"/>
        <xdr:cNvSpPr txBox="1"/>
      </xdr:nvSpPr>
      <xdr:spPr>
        <a:xfrm>
          <a:off x="7445375" y="16236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19050</xdr:rowOff>
    </xdr:from>
    <xdr:to xmlns:xdr="http://schemas.openxmlformats.org/drawingml/2006/spreadsheetDrawing">
      <xdr:col>36</xdr:col>
      <xdr:colOff>165100</xdr:colOff>
      <xdr:row>95</xdr:row>
      <xdr:rowOff>120650</xdr:rowOff>
    </xdr:to>
    <xdr:sp textlink="">
      <xdr:nvSpPr>
        <xdr:cNvPr id="480" name="楕円 479"/>
        <xdr:cNvSpPr/>
      </xdr:nvSpPr>
      <xdr:spPr>
        <a:xfrm>
          <a:off x="678434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137160</xdr:rowOff>
    </xdr:from>
    <xdr:ext cx="598805" cy="259080"/>
    <xdr:sp textlink="">
      <xdr:nvSpPr>
        <xdr:cNvPr id="481" name="テキスト ボックス 480"/>
        <xdr:cNvSpPr txBox="1"/>
      </xdr:nvSpPr>
      <xdr:spPr>
        <a:xfrm>
          <a:off x="6539230" y="1608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textlink="">
      <xdr:nvSpPr>
        <xdr:cNvPr id="482" name="正方形/長方形 481"/>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textlink="">
      <xdr:nvSpPr>
        <xdr:cNvPr id="483" name="正方形/長方形 482"/>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textlink="">
      <xdr:nvSpPr>
        <xdr:cNvPr id="484" name="正方形/長方形 483"/>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textlink="">
      <xdr:nvSpPr>
        <xdr:cNvPr id="485" name="正方形/長方形 484"/>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textlink="">
      <xdr:nvSpPr>
        <xdr:cNvPr id="486" name="正方形/長方形 485"/>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textlink="">
      <xdr:nvSpPr>
        <xdr:cNvPr id="487" name="正方形/長方形 486"/>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textlink="">
      <xdr:nvSpPr>
        <xdr:cNvPr id="488" name="正方形/長方形 487"/>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textlink="">
      <xdr:nvSpPr>
        <xdr:cNvPr id="489" name="正方形/長方形 488"/>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4805" cy="229235"/>
    <xdr:sp textlink="">
      <xdr:nvSpPr>
        <xdr:cNvPr id="490" name="テキスト ボックス 489"/>
        <xdr:cNvSpPr txBox="1"/>
      </xdr:nvSpPr>
      <xdr:spPr>
        <a:xfrm>
          <a:off x="1216025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1" name="直線コネクタ 490"/>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46355</xdr:rowOff>
    </xdr:from>
    <xdr:to xmlns:xdr="http://schemas.openxmlformats.org/drawingml/2006/spreadsheetDrawing">
      <xdr:col>89</xdr:col>
      <xdr:colOff>177800</xdr:colOff>
      <xdr:row>39</xdr:row>
      <xdr:rowOff>46355</xdr:rowOff>
    </xdr:to>
    <xdr:cxnSp macro="">
      <xdr:nvCxnSpPr>
        <xdr:cNvPr id="492" name="直線コネクタ 491"/>
        <xdr:cNvCxnSpPr/>
      </xdr:nvCxnSpPr>
      <xdr:spPr>
        <a:xfrm>
          <a:off x="1219835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76835</xdr:rowOff>
    </xdr:from>
    <xdr:ext cx="248920" cy="264160"/>
    <xdr:sp textlink="">
      <xdr:nvSpPr>
        <xdr:cNvPr id="493" name="テキスト ボックス 492"/>
        <xdr:cNvSpPr txBox="1"/>
      </xdr:nvSpPr>
      <xdr:spPr>
        <a:xfrm>
          <a:off x="11953240" y="6591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494" name="直線コネクタ 493"/>
        <xdr:cNvCxnSpPr/>
      </xdr:nvCxnSpPr>
      <xdr:spPr>
        <a:xfrm>
          <a:off x="1219835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36830</xdr:rowOff>
    </xdr:from>
    <xdr:ext cx="526415" cy="269240"/>
    <xdr:sp textlink="">
      <xdr:nvSpPr>
        <xdr:cNvPr id="495" name="テキスト ボックス 494"/>
        <xdr:cNvSpPr txBox="1"/>
      </xdr:nvSpPr>
      <xdr:spPr>
        <a:xfrm>
          <a:off x="11678285" y="620903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496" name="直線コネクタ 495"/>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26415" cy="269240"/>
    <xdr:sp textlink="">
      <xdr:nvSpPr>
        <xdr:cNvPr id="497" name="テキスト ボックス 496"/>
        <xdr:cNvSpPr txBox="1"/>
      </xdr:nvSpPr>
      <xdr:spPr>
        <a:xfrm>
          <a:off x="11678285" y="5829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105410</xdr:rowOff>
    </xdr:from>
    <xdr:to xmlns:xdr="http://schemas.openxmlformats.org/drawingml/2006/spreadsheetDrawing">
      <xdr:col>89</xdr:col>
      <xdr:colOff>177800</xdr:colOff>
      <xdr:row>32</xdr:row>
      <xdr:rowOff>105410</xdr:rowOff>
    </xdr:to>
    <xdr:cxnSp macro="">
      <xdr:nvCxnSpPr>
        <xdr:cNvPr id="498" name="直線コネクタ 497"/>
        <xdr:cNvCxnSpPr/>
      </xdr:nvCxnSpPr>
      <xdr:spPr>
        <a:xfrm>
          <a:off x="1219835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135890</xdr:rowOff>
    </xdr:from>
    <xdr:ext cx="526415" cy="263525"/>
    <xdr:sp textlink="">
      <xdr:nvSpPr>
        <xdr:cNvPr id="499" name="テキスト ボックス 498"/>
        <xdr:cNvSpPr txBox="1"/>
      </xdr:nvSpPr>
      <xdr:spPr>
        <a:xfrm>
          <a:off x="11678285" y="5450840"/>
          <a:ext cx="5264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66040</xdr:rowOff>
    </xdr:from>
    <xdr:to xmlns:xdr="http://schemas.openxmlformats.org/drawingml/2006/spreadsheetDrawing">
      <xdr:col>89</xdr:col>
      <xdr:colOff>177800</xdr:colOff>
      <xdr:row>30</xdr:row>
      <xdr:rowOff>66040</xdr:rowOff>
    </xdr:to>
    <xdr:cxnSp macro="">
      <xdr:nvCxnSpPr>
        <xdr:cNvPr id="500" name="直線コネクタ 499"/>
        <xdr:cNvCxnSpPr/>
      </xdr:nvCxnSpPr>
      <xdr:spPr>
        <a:xfrm>
          <a:off x="1219835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95885</xdr:rowOff>
    </xdr:from>
    <xdr:ext cx="526415" cy="268605"/>
    <xdr:sp textlink="">
      <xdr:nvSpPr>
        <xdr:cNvPr id="501" name="テキスト ボックス 500"/>
        <xdr:cNvSpPr txBox="1"/>
      </xdr:nvSpPr>
      <xdr:spPr>
        <a:xfrm>
          <a:off x="11678285" y="5067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2" name="直線コネクタ 501"/>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56515</xdr:rowOff>
    </xdr:from>
    <xdr:ext cx="595630" cy="264160"/>
    <xdr:sp textlink="">
      <xdr:nvSpPr>
        <xdr:cNvPr id="503" name="テキスト ボックス 502"/>
        <xdr:cNvSpPr txBox="1"/>
      </xdr:nvSpPr>
      <xdr:spPr>
        <a:xfrm>
          <a:off x="11614150" y="468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textlink="">
      <xdr:nvSpPr>
        <xdr:cNvPr id="504"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163195</xdr:rowOff>
    </xdr:from>
    <xdr:to xmlns:xdr="http://schemas.openxmlformats.org/drawingml/2006/spreadsheetDrawing">
      <xdr:col>85</xdr:col>
      <xdr:colOff>126365</xdr:colOff>
      <xdr:row>38</xdr:row>
      <xdr:rowOff>30480</xdr:rowOff>
    </xdr:to>
    <xdr:cxnSp macro="">
      <xdr:nvCxnSpPr>
        <xdr:cNvPr id="505" name="直線コネクタ 504"/>
        <xdr:cNvCxnSpPr/>
      </xdr:nvCxnSpPr>
      <xdr:spPr>
        <a:xfrm flipV="1">
          <a:off x="15993745" y="530669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34290</xdr:rowOff>
    </xdr:from>
    <xdr:ext cx="464820" cy="269240"/>
    <xdr:sp textlink="">
      <xdr:nvSpPr>
        <xdr:cNvPr id="506" name="消防費最小値テキスト"/>
        <xdr:cNvSpPr txBox="1"/>
      </xdr:nvSpPr>
      <xdr:spPr>
        <a:xfrm>
          <a:off x="16046450" y="654939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30480</xdr:rowOff>
    </xdr:from>
    <xdr:to xmlns:xdr="http://schemas.openxmlformats.org/drawingml/2006/spreadsheetDrawing">
      <xdr:col>86</xdr:col>
      <xdr:colOff>25400</xdr:colOff>
      <xdr:row>38</xdr:row>
      <xdr:rowOff>30480</xdr:rowOff>
    </xdr:to>
    <xdr:cxnSp macro="">
      <xdr:nvCxnSpPr>
        <xdr:cNvPr id="507" name="直線コネクタ 506"/>
        <xdr:cNvCxnSpPr/>
      </xdr:nvCxnSpPr>
      <xdr:spPr>
        <a:xfrm>
          <a:off x="15906750" y="6545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107950</xdr:rowOff>
    </xdr:from>
    <xdr:ext cx="529590" cy="269240"/>
    <xdr:sp textlink="">
      <xdr:nvSpPr>
        <xdr:cNvPr id="508" name="消防費最大値テキスト"/>
        <xdr:cNvSpPr txBox="1"/>
      </xdr:nvSpPr>
      <xdr:spPr>
        <a:xfrm>
          <a:off x="16046450" y="508000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163195</xdr:rowOff>
    </xdr:from>
    <xdr:to xmlns:xdr="http://schemas.openxmlformats.org/drawingml/2006/spreadsheetDrawing">
      <xdr:col>86</xdr:col>
      <xdr:colOff>25400</xdr:colOff>
      <xdr:row>30</xdr:row>
      <xdr:rowOff>163195</xdr:rowOff>
    </xdr:to>
    <xdr:cxnSp macro="">
      <xdr:nvCxnSpPr>
        <xdr:cNvPr id="509" name="直線コネクタ 508"/>
        <xdr:cNvCxnSpPr/>
      </xdr:nvCxnSpPr>
      <xdr:spPr>
        <a:xfrm>
          <a:off x="15906750" y="5306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98425</xdr:rowOff>
    </xdr:from>
    <xdr:to xmlns:xdr="http://schemas.openxmlformats.org/drawingml/2006/spreadsheetDrawing">
      <xdr:col>85</xdr:col>
      <xdr:colOff>127000</xdr:colOff>
      <xdr:row>35</xdr:row>
      <xdr:rowOff>82550</xdr:rowOff>
    </xdr:to>
    <xdr:cxnSp macro="">
      <xdr:nvCxnSpPr>
        <xdr:cNvPr id="510" name="直線コネクタ 509"/>
        <xdr:cNvCxnSpPr/>
      </xdr:nvCxnSpPr>
      <xdr:spPr>
        <a:xfrm flipV="1">
          <a:off x="15172690" y="5927725"/>
          <a:ext cx="82296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151130</xdr:rowOff>
    </xdr:from>
    <xdr:ext cx="529590" cy="269240"/>
    <xdr:sp textlink="">
      <xdr:nvSpPr>
        <xdr:cNvPr id="511" name="消防費平均値テキスト"/>
        <xdr:cNvSpPr txBox="1"/>
      </xdr:nvSpPr>
      <xdr:spPr>
        <a:xfrm>
          <a:off x="16046450" y="615188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171450</xdr:rowOff>
    </xdr:from>
    <xdr:to xmlns:xdr="http://schemas.openxmlformats.org/drawingml/2006/spreadsheetDrawing">
      <xdr:col>85</xdr:col>
      <xdr:colOff>177800</xdr:colOff>
      <xdr:row>36</xdr:row>
      <xdr:rowOff>100965</xdr:rowOff>
    </xdr:to>
    <xdr:sp textlink="">
      <xdr:nvSpPr>
        <xdr:cNvPr id="512" name="フローチャート: 判断 511"/>
        <xdr:cNvSpPr/>
      </xdr:nvSpPr>
      <xdr:spPr>
        <a:xfrm>
          <a:off x="15944850" y="6172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134620</xdr:rowOff>
    </xdr:from>
    <xdr:to xmlns:xdr="http://schemas.openxmlformats.org/drawingml/2006/spreadsheetDrawing">
      <xdr:col>81</xdr:col>
      <xdr:colOff>50800</xdr:colOff>
      <xdr:row>35</xdr:row>
      <xdr:rowOff>82550</xdr:rowOff>
    </xdr:to>
    <xdr:cxnSp macro="">
      <xdr:nvCxnSpPr>
        <xdr:cNvPr id="513" name="直線コネクタ 512"/>
        <xdr:cNvCxnSpPr/>
      </xdr:nvCxnSpPr>
      <xdr:spPr>
        <a:xfrm>
          <a:off x="14302740" y="5449570"/>
          <a:ext cx="86995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162560</xdr:rowOff>
    </xdr:from>
    <xdr:to xmlns:xdr="http://schemas.openxmlformats.org/drawingml/2006/spreadsheetDrawing">
      <xdr:col>81</xdr:col>
      <xdr:colOff>101600</xdr:colOff>
      <xdr:row>36</xdr:row>
      <xdr:rowOff>90170</xdr:rowOff>
    </xdr:to>
    <xdr:sp textlink="">
      <xdr:nvSpPr>
        <xdr:cNvPr id="514" name="フローチャート: 判断 513"/>
        <xdr:cNvSpPr/>
      </xdr:nvSpPr>
      <xdr:spPr>
        <a:xfrm>
          <a:off x="15121890" y="6163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81280</xdr:rowOff>
    </xdr:from>
    <xdr:ext cx="529590" cy="269240"/>
    <xdr:sp textlink="">
      <xdr:nvSpPr>
        <xdr:cNvPr id="515" name="テキスト ボックス 514"/>
        <xdr:cNvSpPr txBox="1"/>
      </xdr:nvSpPr>
      <xdr:spPr>
        <a:xfrm>
          <a:off x="14912975" y="625348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134620</xdr:rowOff>
    </xdr:from>
    <xdr:to xmlns:xdr="http://schemas.openxmlformats.org/drawingml/2006/spreadsheetDrawing">
      <xdr:col>76</xdr:col>
      <xdr:colOff>114300</xdr:colOff>
      <xdr:row>34</xdr:row>
      <xdr:rowOff>45720</xdr:rowOff>
    </xdr:to>
    <xdr:cxnSp macro="">
      <xdr:nvCxnSpPr>
        <xdr:cNvPr id="516" name="直線コネクタ 515"/>
        <xdr:cNvCxnSpPr/>
      </xdr:nvCxnSpPr>
      <xdr:spPr>
        <a:xfrm flipV="1">
          <a:off x="13432790" y="5449570"/>
          <a:ext cx="86995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34925</xdr:rowOff>
    </xdr:from>
    <xdr:to xmlns:xdr="http://schemas.openxmlformats.org/drawingml/2006/spreadsheetDrawing">
      <xdr:col>76</xdr:col>
      <xdr:colOff>165100</xdr:colOff>
      <xdr:row>36</xdr:row>
      <xdr:rowOff>140335</xdr:rowOff>
    </xdr:to>
    <xdr:sp textlink="">
      <xdr:nvSpPr>
        <xdr:cNvPr id="517" name="フローチャート: 判断 516"/>
        <xdr:cNvSpPr/>
      </xdr:nvSpPr>
      <xdr:spPr>
        <a:xfrm>
          <a:off x="14251940" y="6207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130810</xdr:rowOff>
    </xdr:from>
    <xdr:ext cx="529590" cy="268605"/>
    <xdr:sp textlink="">
      <xdr:nvSpPr>
        <xdr:cNvPr id="518" name="テキスト ボックス 517"/>
        <xdr:cNvSpPr txBox="1"/>
      </xdr:nvSpPr>
      <xdr:spPr>
        <a:xfrm>
          <a:off x="14039215" y="630301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45720</xdr:rowOff>
    </xdr:from>
    <xdr:to xmlns:xdr="http://schemas.openxmlformats.org/drawingml/2006/spreadsheetDrawing">
      <xdr:col>71</xdr:col>
      <xdr:colOff>177800</xdr:colOff>
      <xdr:row>35</xdr:row>
      <xdr:rowOff>116840</xdr:rowOff>
    </xdr:to>
    <xdr:cxnSp macro="">
      <xdr:nvCxnSpPr>
        <xdr:cNvPr id="519" name="直線コネクタ 518"/>
        <xdr:cNvCxnSpPr/>
      </xdr:nvCxnSpPr>
      <xdr:spPr>
        <a:xfrm flipV="1">
          <a:off x="12559030" y="5875020"/>
          <a:ext cx="87376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38735</xdr:rowOff>
    </xdr:from>
    <xdr:to xmlns:xdr="http://schemas.openxmlformats.org/drawingml/2006/spreadsheetDrawing">
      <xdr:col>72</xdr:col>
      <xdr:colOff>38100</xdr:colOff>
      <xdr:row>36</xdr:row>
      <xdr:rowOff>144780</xdr:rowOff>
    </xdr:to>
    <xdr:sp textlink="">
      <xdr:nvSpPr>
        <xdr:cNvPr id="520" name="フローチャート: 判断 519"/>
        <xdr:cNvSpPr/>
      </xdr:nvSpPr>
      <xdr:spPr>
        <a:xfrm>
          <a:off x="13381990" y="621093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135255</xdr:rowOff>
    </xdr:from>
    <xdr:ext cx="529590" cy="263525"/>
    <xdr:sp textlink="">
      <xdr:nvSpPr>
        <xdr:cNvPr id="521" name="テキスト ボックス 520"/>
        <xdr:cNvSpPr txBox="1"/>
      </xdr:nvSpPr>
      <xdr:spPr>
        <a:xfrm>
          <a:off x="13169265" y="630745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55245</xdr:rowOff>
    </xdr:from>
    <xdr:to xmlns:xdr="http://schemas.openxmlformats.org/drawingml/2006/spreadsheetDrawing">
      <xdr:col>67</xdr:col>
      <xdr:colOff>101600</xdr:colOff>
      <xdr:row>36</xdr:row>
      <xdr:rowOff>160655</xdr:rowOff>
    </xdr:to>
    <xdr:sp textlink="">
      <xdr:nvSpPr>
        <xdr:cNvPr id="522" name="フローチャート: 判断 521"/>
        <xdr:cNvSpPr/>
      </xdr:nvSpPr>
      <xdr:spPr>
        <a:xfrm>
          <a:off x="12508230" y="6227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151765</xdr:rowOff>
    </xdr:from>
    <xdr:ext cx="529590" cy="269240"/>
    <xdr:sp textlink="">
      <xdr:nvSpPr>
        <xdr:cNvPr id="523" name="テキスト ボックス 522"/>
        <xdr:cNvSpPr txBox="1"/>
      </xdr:nvSpPr>
      <xdr:spPr>
        <a:xfrm>
          <a:off x="12299315" y="632396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textlink="">
      <xdr:nvSpPr>
        <xdr:cNvPr id="524" name="テキスト ボックス 523"/>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6920" cy="269240"/>
    <xdr:sp textlink="">
      <xdr:nvSpPr>
        <xdr:cNvPr id="525" name="テキスト ボックス 524"/>
        <xdr:cNvSpPr txBox="1"/>
      </xdr:nvSpPr>
      <xdr:spPr>
        <a:xfrm>
          <a:off x="149860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6920" cy="269240"/>
    <xdr:sp textlink="">
      <xdr:nvSpPr>
        <xdr:cNvPr id="526" name="テキスト ボックス 525"/>
        <xdr:cNvSpPr txBox="1"/>
      </xdr:nvSpPr>
      <xdr:spPr>
        <a:xfrm>
          <a:off x="1411605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6920" cy="269240"/>
    <xdr:sp textlink="">
      <xdr:nvSpPr>
        <xdr:cNvPr id="527" name="テキスト ボックス 526"/>
        <xdr:cNvSpPr txBox="1"/>
      </xdr:nvSpPr>
      <xdr:spPr>
        <a:xfrm>
          <a:off x="132461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6920" cy="269240"/>
    <xdr:sp textlink="">
      <xdr:nvSpPr>
        <xdr:cNvPr id="528" name="テキスト ボックス 527"/>
        <xdr:cNvSpPr txBox="1"/>
      </xdr:nvSpPr>
      <xdr:spPr>
        <a:xfrm>
          <a:off x="123723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45720</xdr:rowOff>
    </xdr:from>
    <xdr:to xmlns:xdr="http://schemas.openxmlformats.org/drawingml/2006/spreadsheetDrawing">
      <xdr:col>85</xdr:col>
      <xdr:colOff>177800</xdr:colOff>
      <xdr:row>34</xdr:row>
      <xdr:rowOff>151130</xdr:rowOff>
    </xdr:to>
    <xdr:sp textlink="">
      <xdr:nvSpPr>
        <xdr:cNvPr id="529" name="楕円 528"/>
        <xdr:cNvSpPr/>
      </xdr:nvSpPr>
      <xdr:spPr>
        <a:xfrm>
          <a:off x="15944850" y="58750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69215</xdr:rowOff>
    </xdr:from>
    <xdr:ext cx="529590" cy="269240"/>
    <xdr:sp textlink="">
      <xdr:nvSpPr>
        <xdr:cNvPr id="530" name="消防費該当値テキスト"/>
        <xdr:cNvSpPr txBox="1"/>
      </xdr:nvSpPr>
      <xdr:spPr>
        <a:xfrm>
          <a:off x="16046450" y="572706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29845</xdr:rowOff>
    </xdr:from>
    <xdr:to xmlns:xdr="http://schemas.openxmlformats.org/drawingml/2006/spreadsheetDrawing">
      <xdr:col>81</xdr:col>
      <xdr:colOff>101600</xdr:colOff>
      <xdr:row>35</xdr:row>
      <xdr:rowOff>135255</xdr:rowOff>
    </xdr:to>
    <xdr:sp textlink="">
      <xdr:nvSpPr>
        <xdr:cNvPr id="531" name="楕円 530"/>
        <xdr:cNvSpPr/>
      </xdr:nvSpPr>
      <xdr:spPr>
        <a:xfrm>
          <a:off x="15121890" y="60305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152400</xdr:rowOff>
    </xdr:from>
    <xdr:ext cx="529590" cy="269240"/>
    <xdr:sp textlink="">
      <xdr:nvSpPr>
        <xdr:cNvPr id="532" name="テキスト ボックス 531"/>
        <xdr:cNvSpPr txBox="1"/>
      </xdr:nvSpPr>
      <xdr:spPr>
        <a:xfrm>
          <a:off x="14912975" y="58102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81915</xdr:rowOff>
    </xdr:from>
    <xdr:to xmlns:xdr="http://schemas.openxmlformats.org/drawingml/2006/spreadsheetDrawing">
      <xdr:col>76</xdr:col>
      <xdr:colOff>165100</xdr:colOff>
      <xdr:row>32</xdr:row>
      <xdr:rowOff>9525</xdr:rowOff>
    </xdr:to>
    <xdr:sp textlink="">
      <xdr:nvSpPr>
        <xdr:cNvPr id="533" name="楕円 532"/>
        <xdr:cNvSpPr/>
      </xdr:nvSpPr>
      <xdr:spPr>
        <a:xfrm>
          <a:off x="14251940" y="5396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26670</xdr:rowOff>
    </xdr:from>
    <xdr:ext cx="529590" cy="268605"/>
    <xdr:sp textlink="">
      <xdr:nvSpPr>
        <xdr:cNvPr id="534" name="テキスト ボックス 533"/>
        <xdr:cNvSpPr txBox="1"/>
      </xdr:nvSpPr>
      <xdr:spPr>
        <a:xfrm>
          <a:off x="14039215" y="517017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170815</xdr:rowOff>
    </xdr:from>
    <xdr:to xmlns:xdr="http://schemas.openxmlformats.org/drawingml/2006/spreadsheetDrawing">
      <xdr:col>72</xdr:col>
      <xdr:colOff>38100</xdr:colOff>
      <xdr:row>34</xdr:row>
      <xdr:rowOff>98425</xdr:rowOff>
    </xdr:to>
    <xdr:sp textlink="">
      <xdr:nvSpPr>
        <xdr:cNvPr id="535" name="楕円 534"/>
        <xdr:cNvSpPr/>
      </xdr:nvSpPr>
      <xdr:spPr>
        <a:xfrm>
          <a:off x="13381990" y="58286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115570</xdr:rowOff>
    </xdr:from>
    <xdr:ext cx="529590" cy="269240"/>
    <xdr:sp textlink="">
      <xdr:nvSpPr>
        <xdr:cNvPr id="536" name="テキスト ボックス 535"/>
        <xdr:cNvSpPr txBox="1"/>
      </xdr:nvSpPr>
      <xdr:spPr>
        <a:xfrm>
          <a:off x="13169265" y="560197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64135</xdr:rowOff>
    </xdr:from>
    <xdr:to xmlns:xdr="http://schemas.openxmlformats.org/drawingml/2006/spreadsheetDrawing">
      <xdr:col>67</xdr:col>
      <xdr:colOff>101600</xdr:colOff>
      <xdr:row>35</xdr:row>
      <xdr:rowOff>169545</xdr:rowOff>
    </xdr:to>
    <xdr:sp textlink="">
      <xdr:nvSpPr>
        <xdr:cNvPr id="537" name="楕円 536"/>
        <xdr:cNvSpPr/>
      </xdr:nvSpPr>
      <xdr:spPr>
        <a:xfrm>
          <a:off x="12508230" y="6064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8890</xdr:rowOff>
    </xdr:from>
    <xdr:ext cx="529590" cy="264160"/>
    <xdr:sp textlink="">
      <xdr:nvSpPr>
        <xdr:cNvPr id="538" name="テキスト ボックス 537"/>
        <xdr:cNvSpPr txBox="1"/>
      </xdr:nvSpPr>
      <xdr:spPr>
        <a:xfrm>
          <a:off x="12299315" y="583819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textlink="">
      <xdr:nvSpPr>
        <xdr:cNvPr id="539" name="正方形/長方形 538"/>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textlink="">
      <xdr:nvSpPr>
        <xdr:cNvPr id="540" name="正方形/長方形 539"/>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textlink="">
      <xdr:nvSpPr>
        <xdr:cNvPr id="541" name="正方形/長方形 540"/>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textlink="">
      <xdr:nvSpPr>
        <xdr:cNvPr id="542" name="正方形/長方形 541"/>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textlink="">
      <xdr:nvSpPr>
        <xdr:cNvPr id="543" name="正方形/長方形 542"/>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textlink="">
      <xdr:nvSpPr>
        <xdr:cNvPr id="544" name="正方形/長方形 543"/>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textlink="">
      <xdr:nvSpPr>
        <xdr:cNvPr id="545" name="正方形/長方形 544"/>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textlink="">
      <xdr:nvSpPr>
        <xdr:cNvPr id="546" name="正方形/長方形 545"/>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4805" cy="229235"/>
    <xdr:sp textlink="">
      <xdr:nvSpPr>
        <xdr:cNvPr id="547" name="テキスト ボックス 546"/>
        <xdr:cNvSpPr txBox="1"/>
      </xdr:nvSpPr>
      <xdr:spPr>
        <a:xfrm>
          <a:off x="1216025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48" name="直線コネクタ 547"/>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116205</xdr:rowOff>
    </xdr:from>
    <xdr:ext cx="248920" cy="269240"/>
    <xdr:sp textlink="">
      <xdr:nvSpPr>
        <xdr:cNvPr id="549" name="テキスト ボックス 548"/>
        <xdr:cNvSpPr txBox="1"/>
      </xdr:nvSpPr>
      <xdr:spPr>
        <a:xfrm>
          <a:off x="1195324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145415</xdr:rowOff>
    </xdr:from>
    <xdr:to xmlns:xdr="http://schemas.openxmlformats.org/drawingml/2006/spreadsheetDrawing">
      <xdr:col>89</xdr:col>
      <xdr:colOff>177800</xdr:colOff>
      <xdr:row>59</xdr:row>
      <xdr:rowOff>145415</xdr:rowOff>
    </xdr:to>
    <xdr:cxnSp macro="">
      <xdr:nvCxnSpPr>
        <xdr:cNvPr id="550" name="直線コネクタ 549"/>
        <xdr:cNvCxnSpPr/>
      </xdr:nvCxnSpPr>
      <xdr:spPr>
        <a:xfrm>
          <a:off x="12198350" y="10260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171450</xdr:rowOff>
    </xdr:from>
    <xdr:ext cx="526415" cy="269240"/>
    <xdr:sp textlink="">
      <xdr:nvSpPr>
        <xdr:cNvPr id="551" name="テキスト ボックス 550"/>
        <xdr:cNvSpPr txBox="1"/>
      </xdr:nvSpPr>
      <xdr:spPr>
        <a:xfrm>
          <a:off x="11678285" y="1011555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26035</xdr:rowOff>
    </xdr:from>
    <xdr:to xmlns:xdr="http://schemas.openxmlformats.org/drawingml/2006/spreadsheetDrawing">
      <xdr:col>89</xdr:col>
      <xdr:colOff>177800</xdr:colOff>
      <xdr:row>58</xdr:row>
      <xdr:rowOff>26035</xdr:rowOff>
    </xdr:to>
    <xdr:cxnSp macro="">
      <xdr:nvCxnSpPr>
        <xdr:cNvPr id="552" name="直線コネクタ 551"/>
        <xdr:cNvCxnSpPr/>
      </xdr:nvCxnSpPr>
      <xdr:spPr>
        <a:xfrm>
          <a:off x="1219835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56515</xdr:rowOff>
    </xdr:from>
    <xdr:ext cx="526415" cy="264160"/>
    <xdr:sp textlink="">
      <xdr:nvSpPr>
        <xdr:cNvPr id="553" name="テキスト ボックス 552"/>
        <xdr:cNvSpPr txBox="1"/>
      </xdr:nvSpPr>
      <xdr:spPr>
        <a:xfrm>
          <a:off x="11678285" y="98291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86360</xdr:rowOff>
    </xdr:from>
    <xdr:to xmlns:xdr="http://schemas.openxmlformats.org/drawingml/2006/spreadsheetDrawing">
      <xdr:col>89</xdr:col>
      <xdr:colOff>177800</xdr:colOff>
      <xdr:row>56</xdr:row>
      <xdr:rowOff>86360</xdr:rowOff>
    </xdr:to>
    <xdr:cxnSp macro="">
      <xdr:nvCxnSpPr>
        <xdr:cNvPr id="554" name="直線コネクタ 553"/>
        <xdr:cNvCxnSpPr/>
      </xdr:nvCxnSpPr>
      <xdr:spPr>
        <a:xfrm>
          <a:off x="12198350" y="9687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116205</xdr:rowOff>
    </xdr:from>
    <xdr:ext cx="526415" cy="269240"/>
    <xdr:sp textlink="">
      <xdr:nvSpPr>
        <xdr:cNvPr id="555" name="テキスト ボックス 554"/>
        <xdr:cNvSpPr txBox="1"/>
      </xdr:nvSpPr>
      <xdr:spPr>
        <a:xfrm>
          <a:off x="11678285" y="954595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56" name="直線コネクタ 555"/>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171450</xdr:rowOff>
    </xdr:from>
    <xdr:ext cx="526415" cy="269240"/>
    <xdr:sp textlink="">
      <xdr:nvSpPr>
        <xdr:cNvPr id="557" name="テキスト ボックス 556"/>
        <xdr:cNvSpPr txBox="1"/>
      </xdr:nvSpPr>
      <xdr:spPr>
        <a:xfrm>
          <a:off x="11678285" y="9258300"/>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26035</xdr:rowOff>
    </xdr:from>
    <xdr:to xmlns:xdr="http://schemas.openxmlformats.org/drawingml/2006/spreadsheetDrawing">
      <xdr:col>89</xdr:col>
      <xdr:colOff>177800</xdr:colOff>
      <xdr:row>53</xdr:row>
      <xdr:rowOff>26035</xdr:rowOff>
    </xdr:to>
    <xdr:cxnSp macro="">
      <xdr:nvCxnSpPr>
        <xdr:cNvPr id="558" name="直線コネクタ 557"/>
        <xdr:cNvCxnSpPr/>
      </xdr:nvCxnSpPr>
      <xdr:spPr>
        <a:xfrm>
          <a:off x="12198350" y="9112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56515</xdr:rowOff>
    </xdr:from>
    <xdr:ext cx="595630" cy="264160"/>
    <xdr:sp textlink="">
      <xdr:nvSpPr>
        <xdr:cNvPr id="559" name="テキスト ボックス 558"/>
        <xdr:cNvSpPr txBox="1"/>
      </xdr:nvSpPr>
      <xdr:spPr>
        <a:xfrm>
          <a:off x="11614150" y="897191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86360</xdr:rowOff>
    </xdr:from>
    <xdr:to xmlns:xdr="http://schemas.openxmlformats.org/drawingml/2006/spreadsheetDrawing">
      <xdr:col>89</xdr:col>
      <xdr:colOff>177800</xdr:colOff>
      <xdr:row>51</xdr:row>
      <xdr:rowOff>86360</xdr:rowOff>
    </xdr:to>
    <xdr:cxnSp macro="">
      <xdr:nvCxnSpPr>
        <xdr:cNvPr id="560" name="直線コネクタ 559"/>
        <xdr:cNvCxnSpPr/>
      </xdr:nvCxnSpPr>
      <xdr:spPr>
        <a:xfrm>
          <a:off x="1219835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116205</xdr:rowOff>
    </xdr:from>
    <xdr:ext cx="595630" cy="269240"/>
    <xdr:sp textlink="">
      <xdr:nvSpPr>
        <xdr:cNvPr id="561" name="テキスト ボックス 560"/>
        <xdr:cNvSpPr txBox="1"/>
      </xdr:nvSpPr>
      <xdr:spPr>
        <a:xfrm>
          <a:off x="11614150" y="8688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145415</xdr:rowOff>
    </xdr:from>
    <xdr:to xmlns:xdr="http://schemas.openxmlformats.org/drawingml/2006/spreadsheetDrawing">
      <xdr:col>89</xdr:col>
      <xdr:colOff>177800</xdr:colOff>
      <xdr:row>49</xdr:row>
      <xdr:rowOff>145415</xdr:rowOff>
    </xdr:to>
    <xdr:cxnSp macro="">
      <xdr:nvCxnSpPr>
        <xdr:cNvPr id="562" name="直線コネクタ 561"/>
        <xdr:cNvCxnSpPr/>
      </xdr:nvCxnSpPr>
      <xdr:spPr>
        <a:xfrm>
          <a:off x="12198350" y="8546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171450</xdr:rowOff>
    </xdr:from>
    <xdr:ext cx="595630" cy="269240"/>
    <xdr:sp textlink="">
      <xdr:nvSpPr>
        <xdr:cNvPr id="563" name="テキスト ボックス 562"/>
        <xdr:cNvSpPr txBox="1"/>
      </xdr:nvSpPr>
      <xdr:spPr>
        <a:xfrm>
          <a:off x="11614150" y="840105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4" name="直線コネクタ 563"/>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56515</xdr:rowOff>
    </xdr:from>
    <xdr:ext cx="595630" cy="264160"/>
    <xdr:sp textlink="">
      <xdr:nvSpPr>
        <xdr:cNvPr id="565" name="テキスト ボックス 564"/>
        <xdr:cNvSpPr txBox="1"/>
      </xdr:nvSpPr>
      <xdr:spPr>
        <a:xfrm>
          <a:off x="11614150" y="811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textlink="">
      <xdr:nvSpPr>
        <xdr:cNvPr id="566"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151130</xdr:rowOff>
    </xdr:from>
    <xdr:to xmlns:xdr="http://schemas.openxmlformats.org/drawingml/2006/spreadsheetDrawing">
      <xdr:col>85</xdr:col>
      <xdr:colOff>126365</xdr:colOff>
      <xdr:row>59</xdr:row>
      <xdr:rowOff>22860</xdr:rowOff>
    </xdr:to>
    <xdr:cxnSp macro="">
      <xdr:nvCxnSpPr>
        <xdr:cNvPr id="567" name="直線コネクタ 566"/>
        <xdr:cNvCxnSpPr/>
      </xdr:nvCxnSpPr>
      <xdr:spPr>
        <a:xfrm flipV="1">
          <a:off x="15993745" y="872363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26670</xdr:rowOff>
    </xdr:from>
    <xdr:ext cx="529590" cy="268605"/>
    <xdr:sp textlink="">
      <xdr:nvSpPr>
        <xdr:cNvPr id="568" name="教育費最小値テキスト"/>
        <xdr:cNvSpPr txBox="1"/>
      </xdr:nvSpPr>
      <xdr:spPr>
        <a:xfrm>
          <a:off x="16046450" y="1014222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22860</xdr:rowOff>
    </xdr:from>
    <xdr:to xmlns:xdr="http://schemas.openxmlformats.org/drawingml/2006/spreadsheetDrawing">
      <xdr:col>86</xdr:col>
      <xdr:colOff>25400</xdr:colOff>
      <xdr:row>59</xdr:row>
      <xdr:rowOff>22860</xdr:rowOff>
    </xdr:to>
    <xdr:cxnSp macro="">
      <xdr:nvCxnSpPr>
        <xdr:cNvPr id="569" name="直線コネクタ 568"/>
        <xdr:cNvCxnSpPr/>
      </xdr:nvCxnSpPr>
      <xdr:spPr>
        <a:xfrm>
          <a:off x="15906750" y="10138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95250</xdr:rowOff>
    </xdr:from>
    <xdr:ext cx="593725" cy="268605"/>
    <xdr:sp textlink="">
      <xdr:nvSpPr>
        <xdr:cNvPr id="570" name="教育費最大値テキスト"/>
        <xdr:cNvSpPr txBox="1"/>
      </xdr:nvSpPr>
      <xdr:spPr>
        <a:xfrm>
          <a:off x="16046450" y="8496300"/>
          <a:ext cx="593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151130</xdr:rowOff>
    </xdr:from>
    <xdr:to xmlns:xdr="http://schemas.openxmlformats.org/drawingml/2006/spreadsheetDrawing">
      <xdr:col>86</xdr:col>
      <xdr:colOff>25400</xdr:colOff>
      <xdr:row>50</xdr:row>
      <xdr:rowOff>151130</xdr:rowOff>
    </xdr:to>
    <xdr:cxnSp macro="">
      <xdr:nvCxnSpPr>
        <xdr:cNvPr id="571" name="直線コネクタ 570"/>
        <xdr:cNvCxnSpPr/>
      </xdr:nvCxnSpPr>
      <xdr:spPr>
        <a:xfrm>
          <a:off x="15906750" y="8723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133985</xdr:rowOff>
    </xdr:from>
    <xdr:to xmlns:xdr="http://schemas.openxmlformats.org/drawingml/2006/spreadsheetDrawing">
      <xdr:col>85</xdr:col>
      <xdr:colOff>127000</xdr:colOff>
      <xdr:row>55</xdr:row>
      <xdr:rowOff>635</xdr:rowOff>
    </xdr:to>
    <xdr:cxnSp macro="">
      <xdr:nvCxnSpPr>
        <xdr:cNvPr id="572" name="直線コネクタ 571"/>
        <xdr:cNvCxnSpPr/>
      </xdr:nvCxnSpPr>
      <xdr:spPr>
        <a:xfrm>
          <a:off x="15172690" y="9220835"/>
          <a:ext cx="82296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102870</xdr:rowOff>
    </xdr:from>
    <xdr:ext cx="529590" cy="269240"/>
    <xdr:sp textlink="">
      <xdr:nvSpPr>
        <xdr:cNvPr id="573" name="教育費平均値テキスト"/>
        <xdr:cNvSpPr txBox="1"/>
      </xdr:nvSpPr>
      <xdr:spPr>
        <a:xfrm>
          <a:off x="16046450" y="953262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125095</xdr:rowOff>
    </xdr:from>
    <xdr:to xmlns:xdr="http://schemas.openxmlformats.org/drawingml/2006/spreadsheetDrawing">
      <xdr:col>85</xdr:col>
      <xdr:colOff>177800</xdr:colOff>
      <xdr:row>56</xdr:row>
      <xdr:rowOff>52705</xdr:rowOff>
    </xdr:to>
    <xdr:sp textlink="">
      <xdr:nvSpPr>
        <xdr:cNvPr id="574" name="フローチャート: 判断 573"/>
        <xdr:cNvSpPr/>
      </xdr:nvSpPr>
      <xdr:spPr>
        <a:xfrm>
          <a:off x="15944850" y="9554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133985</xdr:rowOff>
    </xdr:from>
    <xdr:to xmlns:xdr="http://schemas.openxmlformats.org/drawingml/2006/spreadsheetDrawing">
      <xdr:col>81</xdr:col>
      <xdr:colOff>50800</xdr:colOff>
      <xdr:row>54</xdr:row>
      <xdr:rowOff>39370</xdr:rowOff>
    </xdr:to>
    <xdr:cxnSp macro="">
      <xdr:nvCxnSpPr>
        <xdr:cNvPr id="575" name="直線コネクタ 574"/>
        <xdr:cNvCxnSpPr/>
      </xdr:nvCxnSpPr>
      <xdr:spPr>
        <a:xfrm flipV="1">
          <a:off x="14302740" y="9220835"/>
          <a:ext cx="8699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50800</xdr:rowOff>
    </xdr:from>
    <xdr:to xmlns:xdr="http://schemas.openxmlformats.org/drawingml/2006/spreadsheetDrawing">
      <xdr:col>81</xdr:col>
      <xdr:colOff>101600</xdr:colOff>
      <xdr:row>55</xdr:row>
      <xdr:rowOff>156210</xdr:rowOff>
    </xdr:to>
    <xdr:sp textlink="">
      <xdr:nvSpPr>
        <xdr:cNvPr id="576" name="フローチャート: 判断 575"/>
        <xdr:cNvSpPr/>
      </xdr:nvSpPr>
      <xdr:spPr>
        <a:xfrm>
          <a:off x="15121890" y="94805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147320</xdr:rowOff>
    </xdr:from>
    <xdr:ext cx="529590" cy="264160"/>
    <xdr:sp textlink="">
      <xdr:nvSpPr>
        <xdr:cNvPr id="577" name="テキスト ボックス 576"/>
        <xdr:cNvSpPr txBox="1"/>
      </xdr:nvSpPr>
      <xdr:spPr>
        <a:xfrm>
          <a:off x="14912975" y="957707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80645</xdr:rowOff>
    </xdr:from>
    <xdr:to xmlns:xdr="http://schemas.openxmlformats.org/drawingml/2006/spreadsheetDrawing">
      <xdr:col>76</xdr:col>
      <xdr:colOff>114300</xdr:colOff>
      <xdr:row>54</xdr:row>
      <xdr:rowOff>39370</xdr:rowOff>
    </xdr:to>
    <xdr:cxnSp macro="">
      <xdr:nvCxnSpPr>
        <xdr:cNvPr id="578" name="直線コネクタ 577"/>
        <xdr:cNvCxnSpPr/>
      </xdr:nvCxnSpPr>
      <xdr:spPr>
        <a:xfrm>
          <a:off x="13432790" y="9167495"/>
          <a:ext cx="8699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113030</xdr:rowOff>
    </xdr:from>
    <xdr:to xmlns:xdr="http://schemas.openxmlformats.org/drawingml/2006/spreadsheetDrawing">
      <xdr:col>76</xdr:col>
      <xdr:colOff>165100</xdr:colOff>
      <xdr:row>56</xdr:row>
      <xdr:rowOff>40640</xdr:rowOff>
    </xdr:to>
    <xdr:sp textlink="">
      <xdr:nvSpPr>
        <xdr:cNvPr id="579" name="フローチャート: 判断 578"/>
        <xdr:cNvSpPr/>
      </xdr:nvSpPr>
      <xdr:spPr>
        <a:xfrm>
          <a:off x="14251940" y="9542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31115</xdr:rowOff>
    </xdr:from>
    <xdr:ext cx="529590" cy="263525"/>
    <xdr:sp textlink="">
      <xdr:nvSpPr>
        <xdr:cNvPr id="580" name="テキスト ボックス 579"/>
        <xdr:cNvSpPr txBox="1"/>
      </xdr:nvSpPr>
      <xdr:spPr>
        <a:xfrm>
          <a:off x="14039215" y="963231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26035</xdr:rowOff>
    </xdr:from>
    <xdr:to xmlns:xdr="http://schemas.openxmlformats.org/drawingml/2006/spreadsheetDrawing">
      <xdr:col>71</xdr:col>
      <xdr:colOff>177800</xdr:colOff>
      <xdr:row>53</xdr:row>
      <xdr:rowOff>80645</xdr:rowOff>
    </xdr:to>
    <xdr:cxnSp macro="">
      <xdr:nvCxnSpPr>
        <xdr:cNvPr id="581" name="直線コネクタ 580"/>
        <xdr:cNvCxnSpPr/>
      </xdr:nvCxnSpPr>
      <xdr:spPr>
        <a:xfrm>
          <a:off x="12559030" y="8941435"/>
          <a:ext cx="87376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34925</xdr:rowOff>
    </xdr:from>
    <xdr:to xmlns:xdr="http://schemas.openxmlformats.org/drawingml/2006/spreadsheetDrawing">
      <xdr:col>72</xdr:col>
      <xdr:colOff>38100</xdr:colOff>
      <xdr:row>56</xdr:row>
      <xdr:rowOff>140335</xdr:rowOff>
    </xdr:to>
    <xdr:sp textlink="">
      <xdr:nvSpPr>
        <xdr:cNvPr id="582" name="フローチャート: 判断 581"/>
        <xdr:cNvSpPr/>
      </xdr:nvSpPr>
      <xdr:spPr>
        <a:xfrm>
          <a:off x="13381990" y="96361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130810</xdr:rowOff>
    </xdr:from>
    <xdr:ext cx="529590" cy="268605"/>
    <xdr:sp textlink="">
      <xdr:nvSpPr>
        <xdr:cNvPr id="583" name="テキスト ボックス 582"/>
        <xdr:cNvSpPr txBox="1"/>
      </xdr:nvSpPr>
      <xdr:spPr>
        <a:xfrm>
          <a:off x="13169265" y="973201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26035</xdr:rowOff>
    </xdr:from>
    <xdr:to xmlns:xdr="http://schemas.openxmlformats.org/drawingml/2006/spreadsheetDrawing">
      <xdr:col>67</xdr:col>
      <xdr:colOff>101600</xdr:colOff>
      <xdr:row>56</xdr:row>
      <xdr:rowOff>132080</xdr:rowOff>
    </xdr:to>
    <xdr:sp textlink="">
      <xdr:nvSpPr>
        <xdr:cNvPr id="584" name="フローチャート: 判断 583"/>
        <xdr:cNvSpPr/>
      </xdr:nvSpPr>
      <xdr:spPr>
        <a:xfrm>
          <a:off x="12508230" y="9627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122555</xdr:rowOff>
    </xdr:from>
    <xdr:ext cx="529590" cy="264160"/>
    <xdr:sp textlink="">
      <xdr:nvSpPr>
        <xdr:cNvPr id="585" name="テキスト ボックス 584"/>
        <xdr:cNvSpPr txBox="1"/>
      </xdr:nvSpPr>
      <xdr:spPr>
        <a:xfrm>
          <a:off x="12299315" y="97237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textlink="">
      <xdr:nvSpPr>
        <xdr:cNvPr id="586" name="テキスト ボックス 585"/>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6920" cy="269240"/>
    <xdr:sp textlink="">
      <xdr:nvSpPr>
        <xdr:cNvPr id="587" name="テキスト ボックス 586"/>
        <xdr:cNvSpPr txBox="1"/>
      </xdr:nvSpPr>
      <xdr:spPr>
        <a:xfrm>
          <a:off x="149860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6920" cy="269240"/>
    <xdr:sp textlink="">
      <xdr:nvSpPr>
        <xdr:cNvPr id="588" name="テキスト ボックス 587"/>
        <xdr:cNvSpPr txBox="1"/>
      </xdr:nvSpPr>
      <xdr:spPr>
        <a:xfrm>
          <a:off x="1411605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6920" cy="269240"/>
    <xdr:sp textlink="">
      <xdr:nvSpPr>
        <xdr:cNvPr id="589" name="テキスト ボックス 588"/>
        <xdr:cNvSpPr txBox="1"/>
      </xdr:nvSpPr>
      <xdr:spPr>
        <a:xfrm>
          <a:off x="132461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6920" cy="269240"/>
    <xdr:sp textlink="">
      <xdr:nvSpPr>
        <xdr:cNvPr id="590" name="テキスト ボックス 589"/>
        <xdr:cNvSpPr txBox="1"/>
      </xdr:nvSpPr>
      <xdr:spPr>
        <a:xfrm>
          <a:off x="123723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125730</xdr:rowOff>
    </xdr:from>
    <xdr:to xmlns:xdr="http://schemas.openxmlformats.org/drawingml/2006/spreadsheetDrawing">
      <xdr:col>85</xdr:col>
      <xdr:colOff>177800</xdr:colOff>
      <xdr:row>55</xdr:row>
      <xdr:rowOff>53340</xdr:rowOff>
    </xdr:to>
    <xdr:sp textlink="">
      <xdr:nvSpPr>
        <xdr:cNvPr id="591" name="楕円 590"/>
        <xdr:cNvSpPr/>
      </xdr:nvSpPr>
      <xdr:spPr>
        <a:xfrm>
          <a:off x="15944850" y="9384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149860</xdr:rowOff>
    </xdr:from>
    <xdr:ext cx="529590" cy="269240"/>
    <xdr:sp textlink="">
      <xdr:nvSpPr>
        <xdr:cNvPr id="592" name="教育費該当値テキスト"/>
        <xdr:cNvSpPr txBox="1"/>
      </xdr:nvSpPr>
      <xdr:spPr>
        <a:xfrm>
          <a:off x="16046450" y="923671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81280</xdr:rowOff>
    </xdr:from>
    <xdr:to xmlns:xdr="http://schemas.openxmlformats.org/drawingml/2006/spreadsheetDrawing">
      <xdr:col>81</xdr:col>
      <xdr:colOff>101600</xdr:colOff>
      <xdr:row>54</xdr:row>
      <xdr:rowOff>8890</xdr:rowOff>
    </xdr:to>
    <xdr:sp textlink="">
      <xdr:nvSpPr>
        <xdr:cNvPr id="593" name="楕円 592"/>
        <xdr:cNvSpPr/>
      </xdr:nvSpPr>
      <xdr:spPr>
        <a:xfrm>
          <a:off x="15121890" y="9168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25400</xdr:rowOff>
    </xdr:from>
    <xdr:ext cx="529590" cy="268605"/>
    <xdr:sp textlink="">
      <xdr:nvSpPr>
        <xdr:cNvPr id="594" name="テキスト ボックス 593"/>
        <xdr:cNvSpPr txBox="1"/>
      </xdr:nvSpPr>
      <xdr:spPr>
        <a:xfrm>
          <a:off x="14912975" y="8940800"/>
          <a:ext cx="529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164465</xdr:rowOff>
    </xdr:from>
    <xdr:to xmlns:xdr="http://schemas.openxmlformats.org/drawingml/2006/spreadsheetDrawing">
      <xdr:col>76</xdr:col>
      <xdr:colOff>165100</xdr:colOff>
      <xdr:row>54</xdr:row>
      <xdr:rowOff>92075</xdr:rowOff>
    </xdr:to>
    <xdr:sp textlink="">
      <xdr:nvSpPr>
        <xdr:cNvPr id="595" name="楕円 594"/>
        <xdr:cNvSpPr/>
      </xdr:nvSpPr>
      <xdr:spPr>
        <a:xfrm>
          <a:off x="14251940" y="925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109855</xdr:rowOff>
    </xdr:from>
    <xdr:ext cx="529590" cy="264160"/>
    <xdr:sp textlink="">
      <xdr:nvSpPr>
        <xdr:cNvPr id="596" name="テキスト ボックス 595"/>
        <xdr:cNvSpPr txBox="1"/>
      </xdr:nvSpPr>
      <xdr:spPr>
        <a:xfrm>
          <a:off x="14039215" y="90252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27305</xdr:rowOff>
    </xdr:from>
    <xdr:to xmlns:xdr="http://schemas.openxmlformats.org/drawingml/2006/spreadsheetDrawing">
      <xdr:col>72</xdr:col>
      <xdr:colOff>38100</xdr:colOff>
      <xdr:row>53</xdr:row>
      <xdr:rowOff>133350</xdr:rowOff>
    </xdr:to>
    <xdr:sp textlink="">
      <xdr:nvSpPr>
        <xdr:cNvPr id="597" name="楕円 596"/>
        <xdr:cNvSpPr/>
      </xdr:nvSpPr>
      <xdr:spPr>
        <a:xfrm>
          <a:off x="13381990" y="91141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51</xdr:row>
      <xdr:rowOff>150495</xdr:rowOff>
    </xdr:from>
    <xdr:ext cx="529590" cy="269240"/>
    <xdr:sp textlink="">
      <xdr:nvSpPr>
        <xdr:cNvPr id="598" name="テキスト ボックス 597"/>
        <xdr:cNvSpPr txBox="1"/>
      </xdr:nvSpPr>
      <xdr:spPr>
        <a:xfrm>
          <a:off x="13169265" y="889444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151765</xdr:rowOff>
    </xdr:from>
    <xdr:to xmlns:xdr="http://schemas.openxmlformats.org/drawingml/2006/spreadsheetDrawing">
      <xdr:col>67</xdr:col>
      <xdr:colOff>101600</xdr:colOff>
      <xdr:row>52</xdr:row>
      <xdr:rowOff>79375</xdr:rowOff>
    </xdr:to>
    <xdr:sp textlink="">
      <xdr:nvSpPr>
        <xdr:cNvPr id="599" name="楕円 598"/>
        <xdr:cNvSpPr/>
      </xdr:nvSpPr>
      <xdr:spPr>
        <a:xfrm>
          <a:off x="12508230" y="889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95885</xdr:rowOff>
    </xdr:from>
    <xdr:ext cx="598805" cy="268605"/>
    <xdr:sp textlink="">
      <xdr:nvSpPr>
        <xdr:cNvPr id="600" name="テキスト ボックス 599"/>
        <xdr:cNvSpPr txBox="1"/>
      </xdr:nvSpPr>
      <xdr:spPr>
        <a:xfrm>
          <a:off x="12266930" y="866838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textlink="">
      <xdr:nvSpPr>
        <xdr:cNvPr id="601" name="正方形/長方形 600"/>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textlink="">
      <xdr:nvSpPr>
        <xdr:cNvPr id="602" name="正方形/長方形 601"/>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textlink="">
      <xdr:nvSpPr>
        <xdr:cNvPr id="603" name="正方形/長方形 602"/>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textlink="">
      <xdr:nvSpPr>
        <xdr:cNvPr id="604" name="正方形/長方形 603"/>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textlink="">
      <xdr:nvSpPr>
        <xdr:cNvPr id="605" name="正方形/長方形 604"/>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textlink="">
      <xdr:nvSpPr>
        <xdr:cNvPr id="606" name="正方形/長方形 605"/>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textlink="">
      <xdr:nvSpPr>
        <xdr:cNvPr id="607" name="正方形/長方形 606"/>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textlink="">
      <xdr:nvSpPr>
        <xdr:cNvPr id="608" name="正方形/長方形 607"/>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4805" cy="229235"/>
    <xdr:sp textlink="">
      <xdr:nvSpPr>
        <xdr:cNvPr id="609" name="テキスト ボックス 608"/>
        <xdr:cNvSpPr txBox="1"/>
      </xdr:nvSpPr>
      <xdr:spPr>
        <a:xfrm>
          <a:off x="12160250" y="11494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0" name="直線コネクタ 609"/>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26035</xdr:rowOff>
    </xdr:from>
    <xdr:to xmlns:xdr="http://schemas.openxmlformats.org/drawingml/2006/spreadsheetDrawing">
      <xdr:col>89</xdr:col>
      <xdr:colOff>177800</xdr:colOff>
      <xdr:row>78</xdr:row>
      <xdr:rowOff>26035</xdr:rowOff>
    </xdr:to>
    <xdr:cxnSp macro="">
      <xdr:nvCxnSpPr>
        <xdr:cNvPr id="611" name="直線コネクタ 610"/>
        <xdr:cNvCxnSpPr/>
      </xdr:nvCxnSpPr>
      <xdr:spPr>
        <a:xfrm>
          <a:off x="12198350" y="13399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56515</xdr:rowOff>
    </xdr:from>
    <xdr:ext cx="248920" cy="264160"/>
    <xdr:sp textlink="">
      <xdr:nvSpPr>
        <xdr:cNvPr id="612" name="テキスト ボックス 611"/>
        <xdr:cNvSpPr txBox="1"/>
      </xdr:nvSpPr>
      <xdr:spPr>
        <a:xfrm>
          <a:off x="11953240" y="132581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13" name="直線コネクタ 612"/>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171450</xdr:rowOff>
    </xdr:from>
    <xdr:ext cx="595630" cy="269240"/>
    <xdr:sp textlink="">
      <xdr:nvSpPr>
        <xdr:cNvPr id="614" name="テキスト ボックス 613"/>
        <xdr:cNvSpPr txBox="1"/>
      </xdr:nvSpPr>
      <xdr:spPr>
        <a:xfrm>
          <a:off x="1161415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86360</xdr:rowOff>
    </xdr:from>
    <xdr:to xmlns:xdr="http://schemas.openxmlformats.org/drawingml/2006/spreadsheetDrawing">
      <xdr:col>89</xdr:col>
      <xdr:colOff>177800</xdr:colOff>
      <xdr:row>71</xdr:row>
      <xdr:rowOff>86360</xdr:rowOff>
    </xdr:to>
    <xdr:cxnSp macro="">
      <xdr:nvCxnSpPr>
        <xdr:cNvPr id="615" name="直線コネクタ 614"/>
        <xdr:cNvCxnSpPr/>
      </xdr:nvCxnSpPr>
      <xdr:spPr>
        <a:xfrm>
          <a:off x="12198350" y="12259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116205</xdr:rowOff>
    </xdr:from>
    <xdr:ext cx="595630" cy="269240"/>
    <xdr:sp textlink="">
      <xdr:nvSpPr>
        <xdr:cNvPr id="616" name="テキスト ボックス 615"/>
        <xdr:cNvSpPr txBox="1"/>
      </xdr:nvSpPr>
      <xdr:spPr>
        <a:xfrm>
          <a:off x="11614150" y="12117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7" name="直線コネクタ 616"/>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5630" cy="264160"/>
    <xdr:sp textlink="">
      <xdr:nvSpPr>
        <xdr:cNvPr id="618" name="テキスト ボックス 617"/>
        <xdr:cNvSpPr txBox="1"/>
      </xdr:nvSpPr>
      <xdr:spPr>
        <a:xfrm>
          <a:off x="11614150" y="1154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textlink="">
      <xdr:nvSpPr>
        <xdr:cNvPr id="619"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65405</xdr:rowOff>
    </xdr:from>
    <xdr:to xmlns:xdr="http://schemas.openxmlformats.org/drawingml/2006/spreadsheetDrawing">
      <xdr:col>85</xdr:col>
      <xdr:colOff>126365</xdr:colOff>
      <xdr:row>78</xdr:row>
      <xdr:rowOff>26035</xdr:rowOff>
    </xdr:to>
    <xdr:cxnSp macro="">
      <xdr:nvCxnSpPr>
        <xdr:cNvPr id="620" name="直線コネクタ 619"/>
        <xdr:cNvCxnSpPr/>
      </xdr:nvCxnSpPr>
      <xdr:spPr>
        <a:xfrm flipV="1">
          <a:off x="15993745" y="12238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30480</xdr:rowOff>
    </xdr:from>
    <xdr:ext cx="244475" cy="263525"/>
    <xdr:sp textlink="">
      <xdr:nvSpPr>
        <xdr:cNvPr id="621" name="災害復旧費最小値テキスト"/>
        <xdr:cNvSpPr txBox="1"/>
      </xdr:nvSpPr>
      <xdr:spPr>
        <a:xfrm>
          <a:off x="16046450" y="1340358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26035</xdr:rowOff>
    </xdr:from>
    <xdr:to xmlns:xdr="http://schemas.openxmlformats.org/drawingml/2006/spreadsheetDrawing">
      <xdr:col>86</xdr:col>
      <xdr:colOff>25400</xdr:colOff>
      <xdr:row>78</xdr:row>
      <xdr:rowOff>26035</xdr:rowOff>
    </xdr:to>
    <xdr:cxnSp macro="">
      <xdr:nvCxnSpPr>
        <xdr:cNvPr id="622" name="直線コネクタ 621"/>
        <xdr:cNvCxnSpPr/>
      </xdr:nvCxnSpPr>
      <xdr:spPr>
        <a:xfrm>
          <a:off x="15906750" y="1339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10160</xdr:rowOff>
    </xdr:from>
    <xdr:ext cx="593725" cy="264160"/>
    <xdr:sp textlink="">
      <xdr:nvSpPr>
        <xdr:cNvPr id="623" name="災害復旧費最大値テキスト"/>
        <xdr:cNvSpPr txBox="1"/>
      </xdr:nvSpPr>
      <xdr:spPr>
        <a:xfrm>
          <a:off x="16046450" y="1201166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65405</xdr:rowOff>
    </xdr:from>
    <xdr:to xmlns:xdr="http://schemas.openxmlformats.org/drawingml/2006/spreadsheetDrawing">
      <xdr:col>86</xdr:col>
      <xdr:colOff>25400</xdr:colOff>
      <xdr:row>71</xdr:row>
      <xdr:rowOff>65405</xdr:rowOff>
    </xdr:to>
    <xdr:cxnSp macro="">
      <xdr:nvCxnSpPr>
        <xdr:cNvPr id="624" name="直線コネクタ 623"/>
        <xdr:cNvCxnSpPr/>
      </xdr:nvCxnSpPr>
      <xdr:spPr>
        <a:xfrm>
          <a:off x="15906750" y="12238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26035</xdr:rowOff>
    </xdr:from>
    <xdr:to xmlns:xdr="http://schemas.openxmlformats.org/drawingml/2006/spreadsheetDrawing">
      <xdr:col>85</xdr:col>
      <xdr:colOff>127000</xdr:colOff>
      <xdr:row>78</xdr:row>
      <xdr:rowOff>26035</xdr:rowOff>
    </xdr:to>
    <xdr:cxnSp macro="">
      <xdr:nvCxnSpPr>
        <xdr:cNvPr id="625" name="直線コネクタ 624"/>
        <xdr:cNvCxnSpPr/>
      </xdr:nvCxnSpPr>
      <xdr:spPr>
        <a:xfrm>
          <a:off x="15172690" y="1339913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115570</xdr:rowOff>
    </xdr:from>
    <xdr:ext cx="529590" cy="269240"/>
    <xdr:sp textlink="">
      <xdr:nvSpPr>
        <xdr:cNvPr id="626" name="災害復旧費平均値テキスト"/>
        <xdr:cNvSpPr txBox="1"/>
      </xdr:nvSpPr>
      <xdr:spPr>
        <a:xfrm>
          <a:off x="16046450" y="13145770"/>
          <a:ext cx="5295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91440</xdr:rowOff>
    </xdr:from>
    <xdr:to xmlns:xdr="http://schemas.openxmlformats.org/drawingml/2006/spreadsheetDrawing">
      <xdr:col>85</xdr:col>
      <xdr:colOff>177800</xdr:colOff>
      <xdr:row>78</xdr:row>
      <xdr:rowOff>19050</xdr:rowOff>
    </xdr:to>
    <xdr:sp textlink="">
      <xdr:nvSpPr>
        <xdr:cNvPr id="627" name="フローチャート: 判断 626"/>
        <xdr:cNvSpPr/>
      </xdr:nvSpPr>
      <xdr:spPr>
        <a:xfrm>
          <a:off x="15944850" y="1329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26035</xdr:rowOff>
    </xdr:from>
    <xdr:to xmlns:xdr="http://schemas.openxmlformats.org/drawingml/2006/spreadsheetDrawing">
      <xdr:col>81</xdr:col>
      <xdr:colOff>50800</xdr:colOff>
      <xdr:row>78</xdr:row>
      <xdr:rowOff>26035</xdr:rowOff>
    </xdr:to>
    <xdr:cxnSp macro="">
      <xdr:nvCxnSpPr>
        <xdr:cNvPr id="628" name="直線コネクタ 627"/>
        <xdr:cNvCxnSpPr/>
      </xdr:nvCxnSpPr>
      <xdr:spPr>
        <a:xfrm>
          <a:off x="14302740" y="13399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96520</xdr:rowOff>
    </xdr:from>
    <xdr:to xmlns:xdr="http://schemas.openxmlformats.org/drawingml/2006/spreadsheetDrawing">
      <xdr:col>81</xdr:col>
      <xdr:colOff>101600</xdr:colOff>
      <xdr:row>78</xdr:row>
      <xdr:rowOff>24130</xdr:rowOff>
    </xdr:to>
    <xdr:sp textlink="">
      <xdr:nvSpPr>
        <xdr:cNvPr id="629" name="フローチャート: 判断 628"/>
        <xdr:cNvSpPr/>
      </xdr:nvSpPr>
      <xdr:spPr>
        <a:xfrm>
          <a:off x="15121890" y="13298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41910</xdr:rowOff>
    </xdr:from>
    <xdr:ext cx="469900" cy="264160"/>
    <xdr:sp textlink="">
      <xdr:nvSpPr>
        <xdr:cNvPr id="630" name="テキスト ボックス 629"/>
        <xdr:cNvSpPr txBox="1"/>
      </xdr:nvSpPr>
      <xdr:spPr>
        <a:xfrm>
          <a:off x="14941550" y="130721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11430</xdr:rowOff>
    </xdr:from>
    <xdr:to xmlns:xdr="http://schemas.openxmlformats.org/drawingml/2006/spreadsheetDrawing">
      <xdr:col>76</xdr:col>
      <xdr:colOff>114300</xdr:colOff>
      <xdr:row>78</xdr:row>
      <xdr:rowOff>26035</xdr:rowOff>
    </xdr:to>
    <xdr:cxnSp macro="">
      <xdr:nvCxnSpPr>
        <xdr:cNvPr id="631" name="直線コネクタ 630"/>
        <xdr:cNvCxnSpPr/>
      </xdr:nvCxnSpPr>
      <xdr:spPr>
        <a:xfrm>
          <a:off x="13432790" y="1338453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91440</xdr:rowOff>
    </xdr:from>
    <xdr:to xmlns:xdr="http://schemas.openxmlformats.org/drawingml/2006/spreadsheetDrawing">
      <xdr:col>76</xdr:col>
      <xdr:colOff>165100</xdr:colOff>
      <xdr:row>78</xdr:row>
      <xdr:rowOff>19050</xdr:rowOff>
    </xdr:to>
    <xdr:sp textlink="">
      <xdr:nvSpPr>
        <xdr:cNvPr id="632" name="フローチャート: 判断 631"/>
        <xdr:cNvSpPr/>
      </xdr:nvSpPr>
      <xdr:spPr>
        <a:xfrm>
          <a:off x="14251940" y="1329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36195</xdr:rowOff>
    </xdr:from>
    <xdr:ext cx="529590" cy="269240"/>
    <xdr:sp textlink="">
      <xdr:nvSpPr>
        <xdr:cNvPr id="633" name="テキスト ボックス 632"/>
        <xdr:cNvSpPr txBox="1"/>
      </xdr:nvSpPr>
      <xdr:spPr>
        <a:xfrm>
          <a:off x="14039215" y="13066395"/>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11430</xdr:rowOff>
    </xdr:from>
    <xdr:to xmlns:xdr="http://schemas.openxmlformats.org/drawingml/2006/spreadsheetDrawing">
      <xdr:col>71</xdr:col>
      <xdr:colOff>177800</xdr:colOff>
      <xdr:row>78</xdr:row>
      <xdr:rowOff>26035</xdr:rowOff>
    </xdr:to>
    <xdr:cxnSp macro="">
      <xdr:nvCxnSpPr>
        <xdr:cNvPr id="634" name="直線コネクタ 633"/>
        <xdr:cNvCxnSpPr/>
      </xdr:nvCxnSpPr>
      <xdr:spPr>
        <a:xfrm flipV="1">
          <a:off x="12559030" y="1338453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97790</xdr:rowOff>
    </xdr:from>
    <xdr:to xmlns:xdr="http://schemas.openxmlformats.org/drawingml/2006/spreadsheetDrawing">
      <xdr:col>72</xdr:col>
      <xdr:colOff>38100</xdr:colOff>
      <xdr:row>78</xdr:row>
      <xdr:rowOff>24765</xdr:rowOff>
    </xdr:to>
    <xdr:sp textlink="">
      <xdr:nvSpPr>
        <xdr:cNvPr id="635" name="フローチャート: 判断 634"/>
        <xdr:cNvSpPr/>
      </xdr:nvSpPr>
      <xdr:spPr>
        <a:xfrm>
          <a:off x="13381990" y="1329944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42545</xdr:rowOff>
    </xdr:from>
    <xdr:ext cx="469900" cy="264160"/>
    <xdr:sp textlink="">
      <xdr:nvSpPr>
        <xdr:cNvPr id="636" name="テキスト ボックス 635"/>
        <xdr:cNvSpPr txBox="1"/>
      </xdr:nvSpPr>
      <xdr:spPr>
        <a:xfrm>
          <a:off x="13201650" y="130727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47625</xdr:rowOff>
    </xdr:to>
    <xdr:sp textlink="">
      <xdr:nvSpPr>
        <xdr:cNvPr id="637" name="フローチャート: 判断 636"/>
        <xdr:cNvSpPr/>
      </xdr:nvSpPr>
      <xdr:spPr>
        <a:xfrm>
          <a:off x="12508230" y="13322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64770</xdr:rowOff>
    </xdr:from>
    <xdr:ext cx="469900" cy="263525"/>
    <xdr:sp textlink="">
      <xdr:nvSpPr>
        <xdr:cNvPr id="638" name="テキスト ボックス 637"/>
        <xdr:cNvSpPr txBox="1"/>
      </xdr:nvSpPr>
      <xdr:spPr>
        <a:xfrm>
          <a:off x="12327890" y="1309497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textlink="">
      <xdr:nvSpPr>
        <xdr:cNvPr id="639" name="テキスト ボックス 638"/>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6920" cy="269240"/>
    <xdr:sp textlink="">
      <xdr:nvSpPr>
        <xdr:cNvPr id="640" name="テキスト ボックス 639"/>
        <xdr:cNvSpPr txBox="1"/>
      </xdr:nvSpPr>
      <xdr:spPr>
        <a:xfrm>
          <a:off x="149860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6920" cy="269240"/>
    <xdr:sp textlink="">
      <xdr:nvSpPr>
        <xdr:cNvPr id="641" name="テキスト ボックス 640"/>
        <xdr:cNvSpPr txBox="1"/>
      </xdr:nvSpPr>
      <xdr:spPr>
        <a:xfrm>
          <a:off x="1411605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6920" cy="269240"/>
    <xdr:sp textlink="">
      <xdr:nvSpPr>
        <xdr:cNvPr id="642" name="テキスト ボックス 641"/>
        <xdr:cNvSpPr txBox="1"/>
      </xdr:nvSpPr>
      <xdr:spPr>
        <a:xfrm>
          <a:off x="1324610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6920" cy="269240"/>
    <xdr:sp textlink="">
      <xdr:nvSpPr>
        <xdr:cNvPr id="643" name="テキスト ボックス 642"/>
        <xdr:cNvSpPr txBox="1"/>
      </xdr:nvSpPr>
      <xdr:spPr>
        <a:xfrm>
          <a:off x="12372340" y="13970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151765</xdr:rowOff>
    </xdr:from>
    <xdr:to xmlns:xdr="http://schemas.openxmlformats.org/drawingml/2006/spreadsheetDrawing">
      <xdr:col>85</xdr:col>
      <xdr:colOff>177800</xdr:colOff>
      <xdr:row>78</xdr:row>
      <xdr:rowOff>79375</xdr:rowOff>
    </xdr:to>
    <xdr:sp textlink="">
      <xdr:nvSpPr>
        <xdr:cNvPr id="644" name="楕円 643"/>
        <xdr:cNvSpPr/>
      </xdr:nvSpPr>
      <xdr:spPr>
        <a:xfrm>
          <a:off x="1594485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69215</xdr:rowOff>
    </xdr:from>
    <xdr:ext cx="244475" cy="269240"/>
    <xdr:sp textlink="">
      <xdr:nvSpPr>
        <xdr:cNvPr id="645" name="災害復旧費該当値テキスト"/>
        <xdr:cNvSpPr txBox="1"/>
      </xdr:nvSpPr>
      <xdr:spPr>
        <a:xfrm>
          <a:off x="16046450" y="13270865"/>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151765</xdr:rowOff>
    </xdr:from>
    <xdr:to xmlns:xdr="http://schemas.openxmlformats.org/drawingml/2006/spreadsheetDrawing">
      <xdr:col>81</xdr:col>
      <xdr:colOff>101600</xdr:colOff>
      <xdr:row>78</xdr:row>
      <xdr:rowOff>79375</xdr:rowOff>
    </xdr:to>
    <xdr:sp textlink="">
      <xdr:nvSpPr>
        <xdr:cNvPr id="646" name="楕円 645"/>
        <xdr:cNvSpPr/>
      </xdr:nvSpPr>
      <xdr:spPr>
        <a:xfrm>
          <a:off x="1512189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78</xdr:row>
      <xdr:rowOff>69850</xdr:rowOff>
    </xdr:from>
    <xdr:ext cx="244475" cy="269240"/>
    <xdr:sp textlink="">
      <xdr:nvSpPr>
        <xdr:cNvPr id="647" name="テキスト ボックス 646"/>
        <xdr:cNvSpPr txBox="1"/>
      </xdr:nvSpPr>
      <xdr:spPr>
        <a:xfrm>
          <a:off x="15052040" y="13442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151765</xdr:rowOff>
    </xdr:from>
    <xdr:to xmlns:xdr="http://schemas.openxmlformats.org/drawingml/2006/spreadsheetDrawing">
      <xdr:col>76</xdr:col>
      <xdr:colOff>165100</xdr:colOff>
      <xdr:row>78</xdr:row>
      <xdr:rowOff>79375</xdr:rowOff>
    </xdr:to>
    <xdr:sp textlink="">
      <xdr:nvSpPr>
        <xdr:cNvPr id="648" name="楕円 647"/>
        <xdr:cNvSpPr/>
      </xdr:nvSpPr>
      <xdr:spPr>
        <a:xfrm>
          <a:off x="1425194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69850</xdr:rowOff>
    </xdr:from>
    <xdr:ext cx="244475" cy="269240"/>
    <xdr:sp textlink="">
      <xdr:nvSpPr>
        <xdr:cNvPr id="649" name="テキスト ボックス 648"/>
        <xdr:cNvSpPr txBox="1"/>
      </xdr:nvSpPr>
      <xdr:spPr>
        <a:xfrm>
          <a:off x="14182090" y="13442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136525</xdr:rowOff>
    </xdr:from>
    <xdr:to xmlns:xdr="http://schemas.openxmlformats.org/drawingml/2006/spreadsheetDrawing">
      <xdr:col>72</xdr:col>
      <xdr:colOff>38100</xdr:colOff>
      <xdr:row>78</xdr:row>
      <xdr:rowOff>64135</xdr:rowOff>
    </xdr:to>
    <xdr:sp textlink="">
      <xdr:nvSpPr>
        <xdr:cNvPr id="650" name="楕円 649"/>
        <xdr:cNvSpPr/>
      </xdr:nvSpPr>
      <xdr:spPr>
        <a:xfrm>
          <a:off x="13381990" y="13338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54610</xdr:rowOff>
    </xdr:from>
    <xdr:ext cx="469900" cy="264160"/>
    <xdr:sp textlink="">
      <xdr:nvSpPr>
        <xdr:cNvPr id="651" name="テキスト ボックス 650"/>
        <xdr:cNvSpPr txBox="1"/>
      </xdr:nvSpPr>
      <xdr:spPr>
        <a:xfrm>
          <a:off x="13201650" y="134277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151765</xdr:rowOff>
    </xdr:from>
    <xdr:to xmlns:xdr="http://schemas.openxmlformats.org/drawingml/2006/spreadsheetDrawing">
      <xdr:col>67</xdr:col>
      <xdr:colOff>101600</xdr:colOff>
      <xdr:row>78</xdr:row>
      <xdr:rowOff>79375</xdr:rowOff>
    </xdr:to>
    <xdr:sp textlink="">
      <xdr:nvSpPr>
        <xdr:cNvPr id="652" name="楕円 651"/>
        <xdr:cNvSpPr/>
      </xdr:nvSpPr>
      <xdr:spPr>
        <a:xfrm>
          <a:off x="1250823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69850</xdr:rowOff>
    </xdr:from>
    <xdr:ext cx="244475" cy="269240"/>
    <xdr:sp textlink="">
      <xdr:nvSpPr>
        <xdr:cNvPr id="653" name="テキスト ボックス 652"/>
        <xdr:cNvSpPr txBox="1"/>
      </xdr:nvSpPr>
      <xdr:spPr>
        <a:xfrm>
          <a:off x="12438380" y="1344295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textlink="">
      <xdr:nvSpPr>
        <xdr:cNvPr id="654" name="正方形/長方形 653"/>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textlink="">
      <xdr:nvSpPr>
        <xdr:cNvPr id="655" name="正方形/長方形 654"/>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textlink="">
      <xdr:nvSpPr>
        <xdr:cNvPr id="656" name="正方形/長方形 655"/>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textlink="">
      <xdr:nvSpPr>
        <xdr:cNvPr id="657" name="正方形/長方形 656"/>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textlink="">
      <xdr:nvSpPr>
        <xdr:cNvPr id="658" name="正方形/長方形 657"/>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textlink="">
      <xdr:nvSpPr>
        <xdr:cNvPr id="659" name="正方形/長方形 658"/>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textlink="">
      <xdr:nvSpPr>
        <xdr:cNvPr id="660" name="正方形/長方形 659"/>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textlink="">
      <xdr:nvSpPr>
        <xdr:cNvPr id="661" name="正方形/長方形 660"/>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4805" cy="229235"/>
    <xdr:sp textlink="">
      <xdr:nvSpPr>
        <xdr:cNvPr id="662" name="テキスト ボックス 661"/>
        <xdr:cNvSpPr txBox="1"/>
      </xdr:nvSpPr>
      <xdr:spPr>
        <a:xfrm>
          <a:off x="12160250" y="14923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4" name="直線コネクタ 663"/>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textlink="">
      <xdr:nvSpPr>
        <xdr:cNvPr id="665" name="テキスト ボックス 664"/>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6" name="直線コネクタ 665"/>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5630" cy="254000"/>
    <xdr:sp textlink="">
      <xdr:nvSpPr>
        <xdr:cNvPr id="667" name="テキスト ボックス 666"/>
        <xdr:cNvSpPr txBox="1"/>
      </xdr:nvSpPr>
      <xdr:spPr>
        <a:xfrm>
          <a:off x="11614150" y="1660334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8" name="直線コネクタ 667"/>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5630" cy="259080"/>
    <xdr:sp textlink="">
      <xdr:nvSpPr>
        <xdr:cNvPr id="669" name="テキスト ボックス 668"/>
        <xdr:cNvSpPr txBox="1"/>
      </xdr:nvSpPr>
      <xdr:spPr>
        <a:xfrm>
          <a:off x="1161415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0" name="直線コネクタ 669"/>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4000"/>
    <xdr:sp textlink="">
      <xdr:nvSpPr>
        <xdr:cNvPr id="671" name="テキスト ボックス 670"/>
        <xdr:cNvSpPr txBox="1"/>
      </xdr:nvSpPr>
      <xdr:spPr>
        <a:xfrm>
          <a:off x="1161415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2" name="直線コネクタ 671"/>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textlink="">
      <xdr:nvSpPr>
        <xdr:cNvPr id="673" name="テキスト ボックス 672"/>
        <xdr:cNvSpPr txBox="1"/>
      </xdr:nvSpPr>
      <xdr:spPr>
        <a:xfrm>
          <a:off x="1161415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4" name="直線コネクタ 673"/>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5630" cy="269240"/>
    <xdr:sp textlink="">
      <xdr:nvSpPr>
        <xdr:cNvPr id="675" name="テキスト ボックス 674"/>
        <xdr:cNvSpPr txBox="1"/>
      </xdr:nvSpPr>
      <xdr:spPr>
        <a:xfrm>
          <a:off x="1161415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6" name="直線コネクタ 675"/>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4160"/>
    <xdr:sp textlink="">
      <xdr:nvSpPr>
        <xdr:cNvPr id="677" name="テキスト ボックス 676"/>
        <xdr:cNvSpPr txBox="1"/>
      </xdr:nvSpPr>
      <xdr:spPr>
        <a:xfrm>
          <a:off x="11614150" y="14972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textlink="">
      <xdr:nvSpPr>
        <xdr:cNvPr id="678"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24765</xdr:rowOff>
    </xdr:from>
    <xdr:to xmlns:xdr="http://schemas.openxmlformats.org/drawingml/2006/spreadsheetDrawing">
      <xdr:col>85</xdr:col>
      <xdr:colOff>126365</xdr:colOff>
      <xdr:row>99</xdr:row>
      <xdr:rowOff>2540</xdr:rowOff>
    </xdr:to>
    <xdr:cxnSp macro="">
      <xdr:nvCxnSpPr>
        <xdr:cNvPr id="679" name="直線コネクタ 678"/>
        <xdr:cNvCxnSpPr/>
      </xdr:nvCxnSpPr>
      <xdr:spPr>
        <a:xfrm flipV="1">
          <a:off x="15993745" y="15455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29590" cy="254000"/>
    <xdr:sp textlink="">
      <xdr:nvSpPr>
        <xdr:cNvPr id="680" name="公債費最小値テキスト"/>
        <xdr:cNvSpPr txBox="1"/>
      </xdr:nvSpPr>
      <xdr:spPr>
        <a:xfrm>
          <a:off x="16046450" y="16979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1" name="直線コネクタ 680"/>
        <xdr:cNvCxnSpPr/>
      </xdr:nvCxnSpPr>
      <xdr:spPr>
        <a:xfrm>
          <a:off x="15906750" y="16976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147955</xdr:rowOff>
    </xdr:from>
    <xdr:ext cx="593725" cy="264160"/>
    <xdr:sp textlink="">
      <xdr:nvSpPr>
        <xdr:cNvPr id="682" name="公債費最大値テキスト"/>
        <xdr:cNvSpPr txBox="1"/>
      </xdr:nvSpPr>
      <xdr:spPr>
        <a:xfrm>
          <a:off x="16046450" y="1523555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24765</xdr:rowOff>
    </xdr:from>
    <xdr:to xmlns:xdr="http://schemas.openxmlformats.org/drawingml/2006/spreadsheetDrawing">
      <xdr:col>86</xdr:col>
      <xdr:colOff>25400</xdr:colOff>
      <xdr:row>90</xdr:row>
      <xdr:rowOff>24765</xdr:rowOff>
    </xdr:to>
    <xdr:cxnSp macro="">
      <xdr:nvCxnSpPr>
        <xdr:cNvPr id="683" name="直線コネクタ 682"/>
        <xdr:cNvCxnSpPr/>
      </xdr:nvCxnSpPr>
      <xdr:spPr>
        <a:xfrm>
          <a:off x="15906750" y="15455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107950</xdr:rowOff>
    </xdr:from>
    <xdr:to xmlns:xdr="http://schemas.openxmlformats.org/drawingml/2006/spreadsheetDrawing">
      <xdr:col>85</xdr:col>
      <xdr:colOff>127000</xdr:colOff>
      <xdr:row>96</xdr:row>
      <xdr:rowOff>127000</xdr:rowOff>
    </xdr:to>
    <xdr:cxnSp macro="">
      <xdr:nvCxnSpPr>
        <xdr:cNvPr id="684" name="直線コネクタ 683"/>
        <xdr:cNvCxnSpPr/>
      </xdr:nvCxnSpPr>
      <xdr:spPr>
        <a:xfrm flipV="1">
          <a:off x="15172690" y="16567150"/>
          <a:ext cx="8229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124460</xdr:rowOff>
    </xdr:from>
    <xdr:ext cx="529590" cy="259080"/>
    <xdr:sp textlink="">
      <xdr:nvSpPr>
        <xdr:cNvPr id="685" name="公債費平均値テキスト"/>
        <xdr:cNvSpPr txBox="1"/>
      </xdr:nvSpPr>
      <xdr:spPr>
        <a:xfrm>
          <a:off x="16046450" y="1675511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textlink="">
      <xdr:nvSpPr>
        <xdr:cNvPr id="686" name="フローチャート: 判断 685"/>
        <xdr:cNvSpPr/>
      </xdr:nvSpPr>
      <xdr:spPr>
        <a:xfrm>
          <a:off x="159448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127000</xdr:rowOff>
    </xdr:from>
    <xdr:to xmlns:xdr="http://schemas.openxmlformats.org/drawingml/2006/spreadsheetDrawing">
      <xdr:col>81</xdr:col>
      <xdr:colOff>50800</xdr:colOff>
      <xdr:row>97</xdr:row>
      <xdr:rowOff>20955</xdr:rowOff>
    </xdr:to>
    <xdr:cxnSp macro="">
      <xdr:nvCxnSpPr>
        <xdr:cNvPr id="687" name="直線コネクタ 686"/>
        <xdr:cNvCxnSpPr/>
      </xdr:nvCxnSpPr>
      <xdr:spPr>
        <a:xfrm flipV="1">
          <a:off x="14302740" y="16586200"/>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textlink="">
      <xdr:nvSpPr>
        <xdr:cNvPr id="688" name="フローチャート: 判断 687"/>
        <xdr:cNvSpPr/>
      </xdr:nvSpPr>
      <xdr:spPr>
        <a:xfrm>
          <a:off x="1512189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29590" cy="259080"/>
    <xdr:sp textlink="">
      <xdr:nvSpPr>
        <xdr:cNvPr id="689" name="テキスト ボックス 688"/>
        <xdr:cNvSpPr txBox="1"/>
      </xdr:nvSpPr>
      <xdr:spPr>
        <a:xfrm>
          <a:off x="14912975" y="16884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20955</xdr:rowOff>
    </xdr:from>
    <xdr:to xmlns:xdr="http://schemas.openxmlformats.org/drawingml/2006/spreadsheetDrawing">
      <xdr:col>76</xdr:col>
      <xdr:colOff>114300</xdr:colOff>
      <xdr:row>97</xdr:row>
      <xdr:rowOff>73660</xdr:rowOff>
    </xdr:to>
    <xdr:cxnSp macro="">
      <xdr:nvCxnSpPr>
        <xdr:cNvPr id="690" name="直線コネクタ 689"/>
        <xdr:cNvCxnSpPr/>
      </xdr:nvCxnSpPr>
      <xdr:spPr>
        <a:xfrm flipV="1">
          <a:off x="13432790" y="16651605"/>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textlink="">
      <xdr:nvSpPr>
        <xdr:cNvPr id="691" name="フローチャート: 判断 690"/>
        <xdr:cNvSpPr/>
      </xdr:nvSpPr>
      <xdr:spPr>
        <a:xfrm>
          <a:off x="1425194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9590" cy="254000"/>
    <xdr:sp textlink="">
      <xdr:nvSpPr>
        <xdr:cNvPr id="692" name="テキスト ボックス 691"/>
        <xdr:cNvSpPr txBox="1"/>
      </xdr:nvSpPr>
      <xdr:spPr>
        <a:xfrm>
          <a:off x="1403921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73025</xdr:rowOff>
    </xdr:from>
    <xdr:to xmlns:xdr="http://schemas.openxmlformats.org/drawingml/2006/spreadsheetDrawing">
      <xdr:col>71</xdr:col>
      <xdr:colOff>177800</xdr:colOff>
      <xdr:row>97</xdr:row>
      <xdr:rowOff>73660</xdr:rowOff>
    </xdr:to>
    <xdr:cxnSp macro="">
      <xdr:nvCxnSpPr>
        <xdr:cNvPr id="693" name="直線コネクタ 692"/>
        <xdr:cNvCxnSpPr/>
      </xdr:nvCxnSpPr>
      <xdr:spPr>
        <a:xfrm>
          <a:off x="12559030" y="1670367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textlink="">
      <xdr:nvSpPr>
        <xdr:cNvPr id="694" name="フローチャート: 判断 693"/>
        <xdr:cNvSpPr/>
      </xdr:nvSpPr>
      <xdr:spPr>
        <a:xfrm>
          <a:off x="13381990" y="16793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9590" cy="259080"/>
    <xdr:sp textlink="">
      <xdr:nvSpPr>
        <xdr:cNvPr id="695" name="テキスト ボックス 694"/>
        <xdr:cNvSpPr txBox="1"/>
      </xdr:nvSpPr>
      <xdr:spPr>
        <a:xfrm>
          <a:off x="131692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textlink="">
      <xdr:nvSpPr>
        <xdr:cNvPr id="696" name="フローチャート: 判断 695"/>
        <xdr:cNvSpPr/>
      </xdr:nvSpPr>
      <xdr:spPr>
        <a:xfrm>
          <a:off x="1250823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29590" cy="259080"/>
    <xdr:sp textlink="">
      <xdr:nvSpPr>
        <xdr:cNvPr id="697" name="テキスト ボックス 696"/>
        <xdr:cNvSpPr txBox="1"/>
      </xdr:nvSpPr>
      <xdr:spPr>
        <a:xfrm>
          <a:off x="1229931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textlink="">
      <xdr:nvSpPr>
        <xdr:cNvPr id="698" name="テキスト ボックス 69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textlink="">
      <xdr:nvSpPr>
        <xdr:cNvPr id="699" name="テキスト ボックス 698"/>
        <xdr:cNvSpPr txBox="1"/>
      </xdr:nvSpPr>
      <xdr:spPr>
        <a:xfrm>
          <a:off x="149860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6920" cy="259080"/>
    <xdr:sp textlink="">
      <xdr:nvSpPr>
        <xdr:cNvPr id="700" name="テキスト ボックス 699"/>
        <xdr:cNvSpPr txBox="1"/>
      </xdr:nvSpPr>
      <xdr:spPr>
        <a:xfrm>
          <a:off x="1411605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6920" cy="259080"/>
    <xdr:sp textlink="">
      <xdr:nvSpPr>
        <xdr:cNvPr id="701" name="テキスト ボックス 700"/>
        <xdr:cNvSpPr txBox="1"/>
      </xdr:nvSpPr>
      <xdr:spPr>
        <a:xfrm>
          <a:off x="132461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textlink="">
      <xdr:nvSpPr>
        <xdr:cNvPr id="702" name="テキスト ボックス 701"/>
        <xdr:cNvSpPr txBox="1"/>
      </xdr:nvSpPr>
      <xdr:spPr>
        <a:xfrm>
          <a:off x="1237234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57150</xdr:rowOff>
    </xdr:from>
    <xdr:to xmlns:xdr="http://schemas.openxmlformats.org/drawingml/2006/spreadsheetDrawing">
      <xdr:col>85</xdr:col>
      <xdr:colOff>177800</xdr:colOff>
      <xdr:row>96</xdr:row>
      <xdr:rowOff>158750</xdr:rowOff>
    </xdr:to>
    <xdr:sp textlink="">
      <xdr:nvSpPr>
        <xdr:cNvPr id="703" name="楕円 702"/>
        <xdr:cNvSpPr/>
      </xdr:nvSpPr>
      <xdr:spPr>
        <a:xfrm>
          <a:off x="1594485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80010</xdr:rowOff>
    </xdr:from>
    <xdr:ext cx="593725" cy="259080"/>
    <xdr:sp textlink="">
      <xdr:nvSpPr>
        <xdr:cNvPr id="704" name="公債費該当値テキスト"/>
        <xdr:cNvSpPr txBox="1"/>
      </xdr:nvSpPr>
      <xdr:spPr>
        <a:xfrm>
          <a:off x="16046450" y="1636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76200</xdr:rowOff>
    </xdr:from>
    <xdr:to xmlns:xdr="http://schemas.openxmlformats.org/drawingml/2006/spreadsheetDrawing">
      <xdr:col>81</xdr:col>
      <xdr:colOff>101600</xdr:colOff>
      <xdr:row>97</xdr:row>
      <xdr:rowOff>6350</xdr:rowOff>
    </xdr:to>
    <xdr:sp textlink="">
      <xdr:nvSpPr>
        <xdr:cNvPr id="705" name="楕円 704"/>
        <xdr:cNvSpPr/>
      </xdr:nvSpPr>
      <xdr:spPr>
        <a:xfrm>
          <a:off x="1512189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22860</xdr:rowOff>
    </xdr:from>
    <xdr:ext cx="598805" cy="259080"/>
    <xdr:sp textlink="">
      <xdr:nvSpPr>
        <xdr:cNvPr id="706" name="テキスト ボックス 705"/>
        <xdr:cNvSpPr txBox="1"/>
      </xdr:nvSpPr>
      <xdr:spPr>
        <a:xfrm>
          <a:off x="14880590" y="16310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141605</xdr:rowOff>
    </xdr:from>
    <xdr:to xmlns:xdr="http://schemas.openxmlformats.org/drawingml/2006/spreadsheetDrawing">
      <xdr:col>76</xdr:col>
      <xdr:colOff>165100</xdr:colOff>
      <xdr:row>97</xdr:row>
      <xdr:rowOff>71755</xdr:rowOff>
    </xdr:to>
    <xdr:sp textlink="">
      <xdr:nvSpPr>
        <xdr:cNvPr id="707" name="楕円 706"/>
        <xdr:cNvSpPr/>
      </xdr:nvSpPr>
      <xdr:spPr>
        <a:xfrm>
          <a:off x="1425194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88265</xdr:rowOff>
    </xdr:from>
    <xdr:ext cx="598805" cy="254000"/>
    <xdr:sp textlink="">
      <xdr:nvSpPr>
        <xdr:cNvPr id="708" name="テキスト ボックス 707"/>
        <xdr:cNvSpPr txBox="1"/>
      </xdr:nvSpPr>
      <xdr:spPr>
        <a:xfrm>
          <a:off x="14006830" y="16376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22860</xdr:rowOff>
    </xdr:from>
    <xdr:to xmlns:xdr="http://schemas.openxmlformats.org/drawingml/2006/spreadsheetDrawing">
      <xdr:col>72</xdr:col>
      <xdr:colOff>38100</xdr:colOff>
      <xdr:row>97</xdr:row>
      <xdr:rowOff>124460</xdr:rowOff>
    </xdr:to>
    <xdr:sp textlink="">
      <xdr:nvSpPr>
        <xdr:cNvPr id="709" name="楕円 708"/>
        <xdr:cNvSpPr/>
      </xdr:nvSpPr>
      <xdr:spPr>
        <a:xfrm>
          <a:off x="13381990" y="1665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140970</xdr:rowOff>
    </xdr:from>
    <xdr:ext cx="598805" cy="259080"/>
    <xdr:sp textlink="">
      <xdr:nvSpPr>
        <xdr:cNvPr id="710" name="テキスト ボックス 709"/>
        <xdr:cNvSpPr txBox="1"/>
      </xdr:nvSpPr>
      <xdr:spPr>
        <a:xfrm>
          <a:off x="13136880" y="1642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22225</xdr:rowOff>
    </xdr:from>
    <xdr:to xmlns:xdr="http://schemas.openxmlformats.org/drawingml/2006/spreadsheetDrawing">
      <xdr:col>67</xdr:col>
      <xdr:colOff>101600</xdr:colOff>
      <xdr:row>97</xdr:row>
      <xdr:rowOff>123825</xdr:rowOff>
    </xdr:to>
    <xdr:sp textlink="">
      <xdr:nvSpPr>
        <xdr:cNvPr id="711" name="楕円 710"/>
        <xdr:cNvSpPr/>
      </xdr:nvSpPr>
      <xdr:spPr>
        <a:xfrm>
          <a:off x="1250823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140335</xdr:rowOff>
    </xdr:from>
    <xdr:ext cx="598805" cy="259080"/>
    <xdr:sp textlink="">
      <xdr:nvSpPr>
        <xdr:cNvPr id="712" name="テキスト ボックス 711"/>
        <xdr:cNvSpPr txBox="1"/>
      </xdr:nvSpPr>
      <xdr:spPr>
        <a:xfrm>
          <a:off x="12266930" y="16428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textlink="">
      <xdr:nvSpPr>
        <xdr:cNvPr id="713" name="正方形/長方形 712"/>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textlink="">
      <xdr:nvSpPr>
        <xdr:cNvPr id="714" name="正方形/長方形 713"/>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textlink="">
      <xdr:nvSpPr>
        <xdr:cNvPr id="715" name="正方形/長方形 714"/>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textlink="">
      <xdr:nvSpPr>
        <xdr:cNvPr id="716" name="正方形/長方形 715"/>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textlink="">
      <xdr:nvSpPr>
        <xdr:cNvPr id="717" name="正方形/長方形 716"/>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textlink="">
      <xdr:nvSpPr>
        <xdr:cNvPr id="718" name="正方形/長方形 717"/>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textlink="">
      <xdr:nvSpPr>
        <xdr:cNvPr id="719" name="正方形/長方形 718"/>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textlink="">
      <xdr:nvSpPr>
        <xdr:cNvPr id="720" name="正方形/長方形 719"/>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4805" cy="229235"/>
    <xdr:sp textlink="">
      <xdr:nvSpPr>
        <xdr:cNvPr id="721" name="テキスト ボックス 720"/>
        <xdr:cNvSpPr txBox="1"/>
      </xdr:nvSpPr>
      <xdr:spPr>
        <a:xfrm>
          <a:off x="17887950" y="4636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22" name="直線コネクタ 721"/>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145415</xdr:rowOff>
    </xdr:from>
    <xdr:to xmlns:xdr="http://schemas.openxmlformats.org/drawingml/2006/spreadsheetDrawing">
      <xdr:col>120</xdr:col>
      <xdr:colOff>114300</xdr:colOff>
      <xdr:row>38</xdr:row>
      <xdr:rowOff>145415</xdr:rowOff>
    </xdr:to>
    <xdr:cxnSp macro="">
      <xdr:nvCxnSpPr>
        <xdr:cNvPr id="723" name="直線コネクタ 722"/>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920" cy="269240"/>
    <xdr:sp textlink="">
      <xdr:nvSpPr>
        <xdr:cNvPr id="724" name="テキスト ボックス 723"/>
        <xdr:cNvSpPr txBox="1"/>
      </xdr:nvSpPr>
      <xdr:spPr>
        <a:xfrm>
          <a:off x="1768094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25" name="直線コネクタ 724"/>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56515</xdr:rowOff>
    </xdr:from>
    <xdr:ext cx="467360" cy="264160"/>
    <xdr:sp textlink="">
      <xdr:nvSpPr>
        <xdr:cNvPr id="726" name="テキスト ボックス 725"/>
        <xdr:cNvSpPr txBox="1"/>
      </xdr:nvSpPr>
      <xdr:spPr>
        <a:xfrm>
          <a:off x="17466310" y="60572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27" name="直線コネクタ 726"/>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116205</xdr:rowOff>
    </xdr:from>
    <xdr:ext cx="467360" cy="269240"/>
    <xdr:sp textlink="">
      <xdr:nvSpPr>
        <xdr:cNvPr id="728" name="テキスト ボックス 727"/>
        <xdr:cNvSpPr txBox="1"/>
      </xdr:nvSpPr>
      <xdr:spPr>
        <a:xfrm>
          <a:off x="1746631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145415</xdr:rowOff>
    </xdr:from>
    <xdr:to xmlns:xdr="http://schemas.openxmlformats.org/drawingml/2006/spreadsheetDrawing">
      <xdr:col>120</xdr:col>
      <xdr:colOff>114300</xdr:colOff>
      <xdr:row>30</xdr:row>
      <xdr:rowOff>145415</xdr:rowOff>
    </xdr:to>
    <xdr:cxnSp macro="">
      <xdr:nvCxnSpPr>
        <xdr:cNvPr id="729" name="直線コネクタ 728"/>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171450</xdr:rowOff>
    </xdr:from>
    <xdr:ext cx="467360" cy="269240"/>
    <xdr:sp textlink="">
      <xdr:nvSpPr>
        <xdr:cNvPr id="730" name="テキスト ボックス 729"/>
        <xdr:cNvSpPr txBox="1"/>
      </xdr:nvSpPr>
      <xdr:spPr>
        <a:xfrm>
          <a:off x="1746631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1" name="直線コネクタ 730"/>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56515</xdr:rowOff>
    </xdr:from>
    <xdr:ext cx="467360" cy="264160"/>
    <xdr:sp textlink="">
      <xdr:nvSpPr>
        <xdr:cNvPr id="732" name="テキスト ボックス 731"/>
        <xdr:cNvSpPr txBox="1"/>
      </xdr:nvSpPr>
      <xdr:spPr>
        <a:xfrm>
          <a:off x="17466310" y="4685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textlink="">
      <xdr:nvSpPr>
        <xdr:cNvPr id="733"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38</xdr:row>
      <xdr:rowOff>145415</xdr:rowOff>
    </xdr:to>
    <xdr:cxnSp macro="">
      <xdr:nvCxnSpPr>
        <xdr:cNvPr id="734" name="直線コネクタ 733"/>
        <xdr:cNvCxnSpPr/>
      </xdr:nvCxnSpPr>
      <xdr:spPr>
        <a:xfrm flipV="1">
          <a:off x="21717635" y="519557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9525</xdr:rowOff>
    </xdr:from>
    <xdr:ext cx="244475" cy="264160"/>
    <xdr:sp textlink="">
      <xdr:nvSpPr>
        <xdr:cNvPr id="735" name="諸支出金最小値テキスト"/>
        <xdr:cNvSpPr txBox="1"/>
      </xdr:nvSpPr>
      <xdr:spPr>
        <a:xfrm>
          <a:off x="21770340" y="669607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145415</xdr:rowOff>
    </xdr:from>
    <xdr:to xmlns:xdr="http://schemas.openxmlformats.org/drawingml/2006/spreadsheetDrawing">
      <xdr:col>116</xdr:col>
      <xdr:colOff>152400</xdr:colOff>
      <xdr:row>38</xdr:row>
      <xdr:rowOff>145415</xdr:rowOff>
    </xdr:to>
    <xdr:cxnSp macro="">
      <xdr:nvCxnSpPr>
        <xdr:cNvPr id="736" name="直線コネクタ 735"/>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171450</xdr:rowOff>
    </xdr:from>
    <xdr:ext cx="464820" cy="269240"/>
    <xdr:sp textlink="">
      <xdr:nvSpPr>
        <xdr:cNvPr id="737" name="諸支出金最大値テキスト"/>
        <xdr:cNvSpPr txBox="1"/>
      </xdr:nvSpPr>
      <xdr:spPr>
        <a:xfrm>
          <a:off x="21770340" y="49720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38" name="直線コネクタ 737"/>
        <xdr:cNvCxnSpPr/>
      </xdr:nvCxnSpPr>
      <xdr:spPr>
        <a:xfrm>
          <a:off x="21634450" y="5195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145415</xdr:rowOff>
    </xdr:from>
    <xdr:to xmlns:xdr="http://schemas.openxmlformats.org/drawingml/2006/spreadsheetDrawing">
      <xdr:col>116</xdr:col>
      <xdr:colOff>63500</xdr:colOff>
      <xdr:row>38</xdr:row>
      <xdr:rowOff>145415</xdr:rowOff>
    </xdr:to>
    <xdr:cxnSp macro="">
      <xdr:nvCxnSpPr>
        <xdr:cNvPr id="739" name="直線コネクタ 738"/>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101600</xdr:rowOff>
    </xdr:from>
    <xdr:ext cx="308610" cy="263525"/>
    <xdr:sp textlink="">
      <xdr:nvSpPr>
        <xdr:cNvPr id="740" name="諸支出金平均値テキスト"/>
        <xdr:cNvSpPr txBox="1"/>
      </xdr:nvSpPr>
      <xdr:spPr>
        <a:xfrm>
          <a:off x="21770340" y="6445250"/>
          <a:ext cx="30861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78105</xdr:rowOff>
    </xdr:from>
    <xdr:to xmlns:xdr="http://schemas.openxmlformats.org/drawingml/2006/spreadsheetDrawing">
      <xdr:col>116</xdr:col>
      <xdr:colOff>114300</xdr:colOff>
      <xdr:row>39</xdr:row>
      <xdr:rowOff>5080</xdr:rowOff>
    </xdr:to>
    <xdr:sp textlink="">
      <xdr:nvSpPr>
        <xdr:cNvPr id="741" name="フローチャート: 判断 740"/>
        <xdr:cNvSpPr/>
      </xdr:nvSpPr>
      <xdr:spPr>
        <a:xfrm>
          <a:off x="21668740" y="6593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145415</xdr:rowOff>
    </xdr:from>
    <xdr:to xmlns:xdr="http://schemas.openxmlformats.org/drawingml/2006/spreadsheetDrawing">
      <xdr:col>111</xdr:col>
      <xdr:colOff>177800</xdr:colOff>
      <xdr:row>38</xdr:row>
      <xdr:rowOff>145415</xdr:rowOff>
    </xdr:to>
    <xdr:cxnSp macro="">
      <xdr:nvCxnSpPr>
        <xdr:cNvPr id="742" name="直線コネクタ 741"/>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59690</xdr:rowOff>
    </xdr:from>
    <xdr:to xmlns:xdr="http://schemas.openxmlformats.org/drawingml/2006/spreadsheetDrawing">
      <xdr:col>112</xdr:col>
      <xdr:colOff>38100</xdr:colOff>
      <xdr:row>38</xdr:row>
      <xdr:rowOff>165100</xdr:rowOff>
    </xdr:to>
    <xdr:sp textlink="">
      <xdr:nvSpPr>
        <xdr:cNvPr id="743" name="フローチャート: 判断 742"/>
        <xdr:cNvSpPr/>
      </xdr:nvSpPr>
      <xdr:spPr>
        <a:xfrm>
          <a:off x="20849590" y="6574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4445</xdr:rowOff>
    </xdr:from>
    <xdr:ext cx="373380" cy="269240"/>
    <xdr:sp textlink="">
      <xdr:nvSpPr>
        <xdr:cNvPr id="744" name="テキスト ボックス 743"/>
        <xdr:cNvSpPr txBox="1"/>
      </xdr:nvSpPr>
      <xdr:spPr>
        <a:xfrm>
          <a:off x="20714970" y="6348095"/>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145415</xdr:rowOff>
    </xdr:from>
    <xdr:to xmlns:xdr="http://schemas.openxmlformats.org/drawingml/2006/spreadsheetDrawing">
      <xdr:col>107</xdr:col>
      <xdr:colOff>50800</xdr:colOff>
      <xdr:row>38</xdr:row>
      <xdr:rowOff>145415</xdr:rowOff>
    </xdr:to>
    <xdr:cxnSp macro="">
      <xdr:nvCxnSpPr>
        <xdr:cNvPr id="745" name="直線コネクタ 744"/>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64135</xdr:rowOff>
    </xdr:from>
    <xdr:to xmlns:xdr="http://schemas.openxmlformats.org/drawingml/2006/spreadsheetDrawing">
      <xdr:col>107</xdr:col>
      <xdr:colOff>101600</xdr:colOff>
      <xdr:row>38</xdr:row>
      <xdr:rowOff>169545</xdr:rowOff>
    </xdr:to>
    <xdr:sp textlink="">
      <xdr:nvSpPr>
        <xdr:cNvPr id="746" name="フローチャート: 判断 745"/>
        <xdr:cNvSpPr/>
      </xdr:nvSpPr>
      <xdr:spPr>
        <a:xfrm>
          <a:off x="19975830" y="65792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8890</xdr:rowOff>
    </xdr:from>
    <xdr:ext cx="373380" cy="264160"/>
    <xdr:sp textlink="">
      <xdr:nvSpPr>
        <xdr:cNvPr id="747" name="テキスト ボックス 746"/>
        <xdr:cNvSpPr txBox="1"/>
      </xdr:nvSpPr>
      <xdr:spPr>
        <a:xfrm>
          <a:off x="19841210" y="6352540"/>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145415</xdr:rowOff>
    </xdr:from>
    <xdr:to xmlns:xdr="http://schemas.openxmlformats.org/drawingml/2006/spreadsheetDrawing">
      <xdr:col>102</xdr:col>
      <xdr:colOff>114300</xdr:colOff>
      <xdr:row>38</xdr:row>
      <xdr:rowOff>145415</xdr:rowOff>
    </xdr:to>
    <xdr:cxnSp macro="">
      <xdr:nvCxnSpPr>
        <xdr:cNvPr id="748" name="直線コネクタ 747"/>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53975</xdr:rowOff>
    </xdr:from>
    <xdr:to xmlns:xdr="http://schemas.openxmlformats.org/drawingml/2006/spreadsheetDrawing">
      <xdr:col>102</xdr:col>
      <xdr:colOff>165100</xdr:colOff>
      <xdr:row>38</xdr:row>
      <xdr:rowOff>159385</xdr:rowOff>
    </xdr:to>
    <xdr:sp textlink="">
      <xdr:nvSpPr>
        <xdr:cNvPr id="749" name="フローチャート: 判断 748"/>
        <xdr:cNvSpPr/>
      </xdr:nvSpPr>
      <xdr:spPr>
        <a:xfrm>
          <a:off x="19105880" y="65690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171450</xdr:rowOff>
    </xdr:from>
    <xdr:ext cx="373380" cy="269240"/>
    <xdr:sp textlink="">
      <xdr:nvSpPr>
        <xdr:cNvPr id="750" name="テキスト ボックス 749"/>
        <xdr:cNvSpPr txBox="1"/>
      </xdr:nvSpPr>
      <xdr:spPr>
        <a:xfrm>
          <a:off x="18971260" y="6343650"/>
          <a:ext cx="373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102870</xdr:rowOff>
    </xdr:to>
    <xdr:sp textlink="">
      <xdr:nvSpPr>
        <xdr:cNvPr id="751" name="フローチャート: 判断 750"/>
        <xdr:cNvSpPr/>
      </xdr:nvSpPr>
      <xdr:spPr>
        <a:xfrm>
          <a:off x="18235930" y="651510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120650</xdr:rowOff>
    </xdr:from>
    <xdr:ext cx="373380" cy="264160"/>
    <xdr:sp textlink="">
      <xdr:nvSpPr>
        <xdr:cNvPr id="752" name="テキスト ボックス 751"/>
        <xdr:cNvSpPr txBox="1"/>
      </xdr:nvSpPr>
      <xdr:spPr>
        <a:xfrm>
          <a:off x="18101310" y="6292850"/>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textlink="">
      <xdr:nvSpPr>
        <xdr:cNvPr id="753" name="テキスト ボックス 752"/>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6920" cy="269240"/>
    <xdr:sp textlink="">
      <xdr:nvSpPr>
        <xdr:cNvPr id="754" name="テキスト ボックス 753"/>
        <xdr:cNvSpPr txBox="1"/>
      </xdr:nvSpPr>
      <xdr:spPr>
        <a:xfrm>
          <a:off x="2071370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6920" cy="269240"/>
    <xdr:sp textlink="">
      <xdr:nvSpPr>
        <xdr:cNvPr id="755" name="テキスト ボックス 754"/>
        <xdr:cNvSpPr txBox="1"/>
      </xdr:nvSpPr>
      <xdr:spPr>
        <a:xfrm>
          <a:off x="198399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6920" cy="269240"/>
    <xdr:sp textlink="">
      <xdr:nvSpPr>
        <xdr:cNvPr id="756" name="テキスト ボックス 755"/>
        <xdr:cNvSpPr txBox="1"/>
      </xdr:nvSpPr>
      <xdr:spPr>
        <a:xfrm>
          <a:off x="1896999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6920" cy="269240"/>
    <xdr:sp textlink="">
      <xdr:nvSpPr>
        <xdr:cNvPr id="757" name="テキスト ボックス 756"/>
        <xdr:cNvSpPr txBox="1"/>
      </xdr:nvSpPr>
      <xdr:spPr>
        <a:xfrm>
          <a:off x="18100040" y="7112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19685</xdr:rowOff>
    </xdr:to>
    <xdr:sp textlink="">
      <xdr:nvSpPr>
        <xdr:cNvPr id="758" name="楕円 757"/>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55245</xdr:rowOff>
    </xdr:from>
    <xdr:ext cx="244475" cy="264160"/>
    <xdr:sp textlink="">
      <xdr:nvSpPr>
        <xdr:cNvPr id="759" name="諸支出金該当値テキスト"/>
        <xdr:cNvSpPr txBox="1"/>
      </xdr:nvSpPr>
      <xdr:spPr>
        <a:xfrm>
          <a:off x="21770340" y="65703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19685</xdr:rowOff>
    </xdr:to>
    <xdr:sp textlink="">
      <xdr:nvSpPr>
        <xdr:cNvPr id="760" name="楕円 759"/>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4475" cy="264160"/>
    <xdr:sp textlink="">
      <xdr:nvSpPr>
        <xdr:cNvPr id="761" name="テキスト ボックス 760"/>
        <xdr:cNvSpPr txBox="1"/>
      </xdr:nvSpPr>
      <xdr:spPr>
        <a:xfrm>
          <a:off x="20775930" y="66973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19685</xdr:rowOff>
    </xdr:to>
    <xdr:sp textlink="">
      <xdr:nvSpPr>
        <xdr:cNvPr id="762" name="楕円 761"/>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4475" cy="264160"/>
    <xdr:sp textlink="">
      <xdr:nvSpPr>
        <xdr:cNvPr id="763" name="テキスト ボックス 762"/>
        <xdr:cNvSpPr txBox="1"/>
      </xdr:nvSpPr>
      <xdr:spPr>
        <a:xfrm>
          <a:off x="19905980" y="66973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19685</xdr:rowOff>
    </xdr:to>
    <xdr:sp textlink="">
      <xdr:nvSpPr>
        <xdr:cNvPr id="764" name="楕円 763"/>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10795</xdr:rowOff>
    </xdr:from>
    <xdr:ext cx="244475" cy="264160"/>
    <xdr:sp textlink="">
      <xdr:nvSpPr>
        <xdr:cNvPr id="765" name="テキスト ボックス 764"/>
        <xdr:cNvSpPr txBox="1"/>
      </xdr:nvSpPr>
      <xdr:spPr>
        <a:xfrm>
          <a:off x="19036030" y="66973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19685</xdr:rowOff>
    </xdr:to>
    <xdr:sp textlink="">
      <xdr:nvSpPr>
        <xdr:cNvPr id="766" name="楕円 765"/>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4475" cy="264160"/>
    <xdr:sp textlink="">
      <xdr:nvSpPr>
        <xdr:cNvPr id="767" name="テキスト ボックス 766"/>
        <xdr:cNvSpPr txBox="1"/>
      </xdr:nvSpPr>
      <xdr:spPr>
        <a:xfrm>
          <a:off x="18162270" y="66973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textlink="">
      <xdr:nvSpPr>
        <xdr:cNvPr id="768" name="正方形/長方形 767"/>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textlink="">
      <xdr:nvSpPr>
        <xdr:cNvPr id="769" name="正方形/長方形 768"/>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textlink="">
      <xdr:nvSpPr>
        <xdr:cNvPr id="770" name="正方形/長方形 769"/>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textlink="">
      <xdr:nvSpPr>
        <xdr:cNvPr id="771" name="正方形/長方形 770"/>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textlink="">
      <xdr:nvSpPr>
        <xdr:cNvPr id="772" name="正方形/長方形 771"/>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textlink="">
      <xdr:nvSpPr>
        <xdr:cNvPr id="773" name="正方形/長方形 772"/>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textlink="">
      <xdr:nvSpPr>
        <xdr:cNvPr id="774" name="正方形/長方形 773"/>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textlink="">
      <xdr:nvSpPr>
        <xdr:cNvPr id="775" name="正方形/長方形 774"/>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4805" cy="229235"/>
    <xdr:sp textlink="">
      <xdr:nvSpPr>
        <xdr:cNvPr id="776" name="テキスト ボックス 775"/>
        <xdr:cNvSpPr txBox="1"/>
      </xdr:nvSpPr>
      <xdr:spPr>
        <a:xfrm>
          <a:off x="17887950" y="8065135"/>
          <a:ext cx="3448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77" name="直線コネクタ 776"/>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46355</xdr:rowOff>
    </xdr:from>
    <xdr:to xmlns:xdr="http://schemas.openxmlformats.org/drawingml/2006/spreadsheetDrawing">
      <xdr:col>120</xdr:col>
      <xdr:colOff>114300</xdr:colOff>
      <xdr:row>59</xdr:row>
      <xdr:rowOff>46355</xdr:rowOff>
    </xdr:to>
    <xdr:cxnSp macro="">
      <xdr:nvCxnSpPr>
        <xdr:cNvPr id="778" name="直線コネクタ 777"/>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76835</xdr:rowOff>
    </xdr:from>
    <xdr:ext cx="248920" cy="264160"/>
    <xdr:sp textlink="">
      <xdr:nvSpPr>
        <xdr:cNvPr id="779" name="テキスト ボックス 778"/>
        <xdr:cNvSpPr txBox="1"/>
      </xdr:nvSpPr>
      <xdr:spPr>
        <a:xfrm>
          <a:off x="17680940" y="1002093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0" name="直線コネクタ 779"/>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36830</xdr:rowOff>
    </xdr:from>
    <xdr:ext cx="467360" cy="269240"/>
    <xdr:sp textlink="">
      <xdr:nvSpPr>
        <xdr:cNvPr id="781" name="テキスト ボックス 780"/>
        <xdr:cNvSpPr txBox="1"/>
      </xdr:nvSpPr>
      <xdr:spPr>
        <a:xfrm>
          <a:off x="17466310" y="9638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2" name="直線コネクタ 781"/>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171450</xdr:rowOff>
    </xdr:from>
    <xdr:ext cx="467360" cy="269240"/>
    <xdr:sp textlink="">
      <xdr:nvSpPr>
        <xdr:cNvPr id="783" name="テキスト ボックス 782"/>
        <xdr:cNvSpPr txBox="1"/>
      </xdr:nvSpPr>
      <xdr:spPr>
        <a:xfrm>
          <a:off x="17466310" y="925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105410</xdr:rowOff>
    </xdr:from>
    <xdr:to xmlns:xdr="http://schemas.openxmlformats.org/drawingml/2006/spreadsheetDrawing">
      <xdr:col>120</xdr:col>
      <xdr:colOff>114300</xdr:colOff>
      <xdr:row>52</xdr:row>
      <xdr:rowOff>105410</xdr:rowOff>
    </xdr:to>
    <xdr:cxnSp macro="">
      <xdr:nvCxnSpPr>
        <xdr:cNvPr id="784" name="直線コネクタ 783"/>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135890</xdr:rowOff>
    </xdr:from>
    <xdr:ext cx="467360" cy="263525"/>
    <xdr:sp textlink="">
      <xdr:nvSpPr>
        <xdr:cNvPr id="785" name="テキスト ボックス 784"/>
        <xdr:cNvSpPr txBox="1"/>
      </xdr:nvSpPr>
      <xdr:spPr>
        <a:xfrm>
          <a:off x="17466310" y="8879840"/>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66040</xdr:rowOff>
    </xdr:from>
    <xdr:to xmlns:xdr="http://schemas.openxmlformats.org/drawingml/2006/spreadsheetDrawing">
      <xdr:col>120</xdr:col>
      <xdr:colOff>114300</xdr:colOff>
      <xdr:row>50</xdr:row>
      <xdr:rowOff>66040</xdr:rowOff>
    </xdr:to>
    <xdr:cxnSp macro="">
      <xdr:nvCxnSpPr>
        <xdr:cNvPr id="786" name="直線コネクタ 785"/>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95885</xdr:rowOff>
    </xdr:from>
    <xdr:ext cx="526415" cy="268605"/>
    <xdr:sp textlink="">
      <xdr:nvSpPr>
        <xdr:cNvPr id="787" name="テキスト ボックス 786"/>
        <xdr:cNvSpPr txBox="1"/>
      </xdr:nvSpPr>
      <xdr:spPr>
        <a:xfrm>
          <a:off x="17402175" y="849693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8" name="直線コネクタ 787"/>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56515</xdr:rowOff>
    </xdr:from>
    <xdr:ext cx="526415" cy="264160"/>
    <xdr:sp textlink="">
      <xdr:nvSpPr>
        <xdr:cNvPr id="789" name="テキスト ボックス 788"/>
        <xdr:cNvSpPr txBox="1"/>
      </xdr:nvSpPr>
      <xdr:spPr>
        <a:xfrm>
          <a:off x="17402175" y="8114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textlink="">
      <xdr:nvSpPr>
        <xdr:cNvPr id="790"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59</xdr:row>
      <xdr:rowOff>46355</xdr:rowOff>
    </xdr:to>
    <xdr:cxnSp macro="">
      <xdr:nvCxnSpPr>
        <xdr:cNvPr id="791" name="直線コネクタ 790"/>
        <xdr:cNvCxnSpPr/>
      </xdr:nvCxnSpPr>
      <xdr:spPr>
        <a:xfrm flipV="1">
          <a:off x="21717635" y="888174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95885</xdr:rowOff>
    </xdr:from>
    <xdr:ext cx="244475" cy="268605"/>
    <xdr:sp textlink="">
      <xdr:nvSpPr>
        <xdr:cNvPr id="792" name="前年度繰上充用金最小値テキスト"/>
        <xdr:cNvSpPr txBox="1"/>
      </xdr:nvSpPr>
      <xdr:spPr>
        <a:xfrm>
          <a:off x="21770340" y="10211435"/>
          <a:ext cx="2444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93" name="直線コネクタ 792"/>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82550</xdr:rowOff>
    </xdr:from>
    <xdr:ext cx="529590" cy="269240"/>
    <xdr:sp textlink="">
      <xdr:nvSpPr>
        <xdr:cNvPr id="794" name="前年度繰上充用金最大値テキスト"/>
        <xdr:cNvSpPr txBox="1"/>
      </xdr:nvSpPr>
      <xdr:spPr>
        <a:xfrm>
          <a:off x="21770340" y="865505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5" name="直線コネクタ 794"/>
        <xdr:cNvCxnSpPr/>
      </xdr:nvCxnSpPr>
      <xdr:spPr>
        <a:xfrm>
          <a:off x="21634450" y="8881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46355</xdr:rowOff>
    </xdr:from>
    <xdr:to xmlns:xdr="http://schemas.openxmlformats.org/drawingml/2006/spreadsheetDrawing">
      <xdr:col>116</xdr:col>
      <xdr:colOff>63500</xdr:colOff>
      <xdr:row>59</xdr:row>
      <xdr:rowOff>46355</xdr:rowOff>
    </xdr:to>
    <xdr:cxnSp macro="">
      <xdr:nvCxnSpPr>
        <xdr:cNvPr id="796" name="直線コネクタ 795"/>
        <xdr:cNvCxnSpPr/>
      </xdr:nvCxnSpPr>
      <xdr:spPr>
        <a:xfrm>
          <a:off x="20900390" y="10161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10795</xdr:rowOff>
    </xdr:from>
    <xdr:ext cx="308610" cy="264160"/>
    <xdr:sp textlink="">
      <xdr:nvSpPr>
        <xdr:cNvPr id="797" name="前年度繰上充用金平均値テキスト"/>
        <xdr:cNvSpPr txBox="1"/>
      </xdr:nvSpPr>
      <xdr:spPr>
        <a:xfrm>
          <a:off x="21770340" y="9954895"/>
          <a:ext cx="30861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164465</xdr:rowOff>
    </xdr:from>
    <xdr:to xmlns:xdr="http://schemas.openxmlformats.org/drawingml/2006/spreadsheetDrawing">
      <xdr:col>116</xdr:col>
      <xdr:colOff>114300</xdr:colOff>
      <xdr:row>59</xdr:row>
      <xdr:rowOff>92075</xdr:rowOff>
    </xdr:to>
    <xdr:sp textlink="">
      <xdr:nvSpPr>
        <xdr:cNvPr id="798" name="フローチャート: 判断 797"/>
        <xdr:cNvSpPr/>
      </xdr:nvSpPr>
      <xdr:spPr>
        <a:xfrm>
          <a:off x="21668740" y="1010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46355</xdr:rowOff>
    </xdr:from>
    <xdr:to xmlns:xdr="http://schemas.openxmlformats.org/drawingml/2006/spreadsheetDrawing">
      <xdr:col>111</xdr:col>
      <xdr:colOff>177800</xdr:colOff>
      <xdr:row>59</xdr:row>
      <xdr:rowOff>46355</xdr:rowOff>
    </xdr:to>
    <xdr:cxnSp macro="">
      <xdr:nvCxnSpPr>
        <xdr:cNvPr id="799" name="直線コネクタ 798"/>
        <xdr:cNvCxnSpPr/>
      </xdr:nvCxnSpPr>
      <xdr:spPr>
        <a:xfrm>
          <a:off x="20026630" y="10161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163830</xdr:rowOff>
    </xdr:from>
    <xdr:to xmlns:xdr="http://schemas.openxmlformats.org/drawingml/2006/spreadsheetDrawing">
      <xdr:col>112</xdr:col>
      <xdr:colOff>38100</xdr:colOff>
      <xdr:row>59</xdr:row>
      <xdr:rowOff>91440</xdr:rowOff>
    </xdr:to>
    <xdr:sp textlink="">
      <xdr:nvSpPr>
        <xdr:cNvPr id="800" name="フローチャート: 判断 799"/>
        <xdr:cNvSpPr/>
      </xdr:nvSpPr>
      <xdr:spPr>
        <a:xfrm>
          <a:off x="20849590" y="101079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109220</xdr:rowOff>
    </xdr:from>
    <xdr:ext cx="313690" cy="264160"/>
    <xdr:sp textlink="">
      <xdr:nvSpPr>
        <xdr:cNvPr id="801" name="テキスト ボックス 800"/>
        <xdr:cNvSpPr txBox="1"/>
      </xdr:nvSpPr>
      <xdr:spPr>
        <a:xfrm>
          <a:off x="20743545" y="988187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46355</xdr:rowOff>
    </xdr:from>
    <xdr:to xmlns:xdr="http://schemas.openxmlformats.org/drawingml/2006/spreadsheetDrawing">
      <xdr:col>107</xdr:col>
      <xdr:colOff>50800</xdr:colOff>
      <xdr:row>59</xdr:row>
      <xdr:rowOff>46355</xdr:rowOff>
    </xdr:to>
    <xdr:cxnSp macro="">
      <xdr:nvCxnSpPr>
        <xdr:cNvPr id="802" name="直線コネクタ 801"/>
        <xdr:cNvCxnSpPr/>
      </xdr:nvCxnSpPr>
      <xdr:spPr>
        <a:xfrm>
          <a:off x="1915668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162560</xdr:rowOff>
    </xdr:from>
    <xdr:to xmlns:xdr="http://schemas.openxmlformats.org/drawingml/2006/spreadsheetDrawing">
      <xdr:col>107</xdr:col>
      <xdr:colOff>101600</xdr:colOff>
      <xdr:row>59</xdr:row>
      <xdr:rowOff>90170</xdr:rowOff>
    </xdr:to>
    <xdr:sp textlink="">
      <xdr:nvSpPr>
        <xdr:cNvPr id="803" name="フローチャート: 判断 802"/>
        <xdr:cNvSpPr/>
      </xdr:nvSpPr>
      <xdr:spPr>
        <a:xfrm>
          <a:off x="19975830" y="1010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107315</xdr:rowOff>
    </xdr:from>
    <xdr:ext cx="313690" cy="269240"/>
    <xdr:sp textlink="">
      <xdr:nvSpPr>
        <xdr:cNvPr id="804" name="テキスト ボックス 803"/>
        <xdr:cNvSpPr txBox="1"/>
      </xdr:nvSpPr>
      <xdr:spPr>
        <a:xfrm>
          <a:off x="19873595" y="987996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46355</xdr:rowOff>
    </xdr:from>
    <xdr:to xmlns:xdr="http://schemas.openxmlformats.org/drawingml/2006/spreadsheetDrawing">
      <xdr:col>102</xdr:col>
      <xdr:colOff>114300</xdr:colOff>
      <xdr:row>59</xdr:row>
      <xdr:rowOff>46355</xdr:rowOff>
    </xdr:to>
    <xdr:cxnSp macro="">
      <xdr:nvCxnSpPr>
        <xdr:cNvPr id="805" name="直線コネクタ 804"/>
        <xdr:cNvCxnSpPr/>
      </xdr:nvCxnSpPr>
      <xdr:spPr>
        <a:xfrm>
          <a:off x="1828673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90170</xdr:rowOff>
    </xdr:to>
    <xdr:sp textlink="">
      <xdr:nvSpPr>
        <xdr:cNvPr id="806" name="フローチャート: 判断 805"/>
        <xdr:cNvSpPr/>
      </xdr:nvSpPr>
      <xdr:spPr>
        <a:xfrm>
          <a:off x="19105880" y="1010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69240"/>
    <xdr:sp textlink="">
      <xdr:nvSpPr>
        <xdr:cNvPr id="807" name="テキスト ボックス 806"/>
        <xdr:cNvSpPr txBox="1"/>
      </xdr:nvSpPr>
      <xdr:spPr>
        <a:xfrm>
          <a:off x="19003645" y="987996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90805</xdr:rowOff>
    </xdr:to>
    <xdr:sp textlink="">
      <xdr:nvSpPr>
        <xdr:cNvPr id="808" name="フローチャート: 判断 807"/>
        <xdr:cNvSpPr/>
      </xdr:nvSpPr>
      <xdr:spPr>
        <a:xfrm>
          <a:off x="18235930" y="101072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107950</xdr:rowOff>
    </xdr:from>
    <xdr:ext cx="313690" cy="269240"/>
    <xdr:sp textlink="">
      <xdr:nvSpPr>
        <xdr:cNvPr id="809" name="テキスト ボックス 808"/>
        <xdr:cNvSpPr txBox="1"/>
      </xdr:nvSpPr>
      <xdr:spPr>
        <a:xfrm>
          <a:off x="18129885" y="9880600"/>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textlink="">
      <xdr:nvSpPr>
        <xdr:cNvPr id="810" name="テキスト ボックス 809"/>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6920" cy="269240"/>
    <xdr:sp textlink="">
      <xdr:nvSpPr>
        <xdr:cNvPr id="811" name="テキスト ボックス 810"/>
        <xdr:cNvSpPr txBox="1"/>
      </xdr:nvSpPr>
      <xdr:spPr>
        <a:xfrm>
          <a:off x="2071370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6920" cy="269240"/>
    <xdr:sp textlink="">
      <xdr:nvSpPr>
        <xdr:cNvPr id="812" name="テキスト ボックス 811"/>
        <xdr:cNvSpPr txBox="1"/>
      </xdr:nvSpPr>
      <xdr:spPr>
        <a:xfrm>
          <a:off x="198399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6920" cy="269240"/>
    <xdr:sp textlink="">
      <xdr:nvSpPr>
        <xdr:cNvPr id="813" name="テキスト ボックス 812"/>
        <xdr:cNvSpPr txBox="1"/>
      </xdr:nvSpPr>
      <xdr:spPr>
        <a:xfrm>
          <a:off x="1896999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6920" cy="269240"/>
    <xdr:sp textlink="">
      <xdr:nvSpPr>
        <xdr:cNvPr id="814" name="テキスト ボックス 813"/>
        <xdr:cNvSpPr txBox="1"/>
      </xdr:nvSpPr>
      <xdr:spPr>
        <a:xfrm>
          <a:off x="18100040" y="10541635"/>
          <a:ext cx="756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171450</xdr:rowOff>
    </xdr:from>
    <xdr:to xmlns:xdr="http://schemas.openxmlformats.org/drawingml/2006/spreadsheetDrawing">
      <xdr:col>116</xdr:col>
      <xdr:colOff>114300</xdr:colOff>
      <xdr:row>59</xdr:row>
      <xdr:rowOff>99060</xdr:rowOff>
    </xdr:to>
    <xdr:sp textlink="">
      <xdr:nvSpPr>
        <xdr:cNvPr id="815" name="楕円 814"/>
        <xdr:cNvSpPr/>
      </xdr:nvSpPr>
      <xdr:spPr>
        <a:xfrm>
          <a:off x="2166874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142240</xdr:rowOff>
    </xdr:from>
    <xdr:ext cx="244475" cy="269240"/>
    <xdr:sp textlink="">
      <xdr:nvSpPr>
        <xdr:cNvPr id="816" name="前年度繰上充用金該当値テキスト"/>
        <xdr:cNvSpPr txBox="1"/>
      </xdr:nvSpPr>
      <xdr:spPr>
        <a:xfrm>
          <a:off x="21770340" y="10086340"/>
          <a:ext cx="2444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171450</xdr:rowOff>
    </xdr:from>
    <xdr:to xmlns:xdr="http://schemas.openxmlformats.org/drawingml/2006/spreadsheetDrawing">
      <xdr:col>112</xdr:col>
      <xdr:colOff>38100</xdr:colOff>
      <xdr:row>59</xdr:row>
      <xdr:rowOff>99060</xdr:rowOff>
    </xdr:to>
    <xdr:sp textlink="">
      <xdr:nvSpPr>
        <xdr:cNvPr id="817" name="楕円 816"/>
        <xdr:cNvSpPr/>
      </xdr:nvSpPr>
      <xdr:spPr>
        <a:xfrm>
          <a:off x="2084959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89535</xdr:rowOff>
    </xdr:from>
    <xdr:ext cx="244475" cy="264160"/>
    <xdr:sp textlink="">
      <xdr:nvSpPr>
        <xdr:cNvPr id="818" name="テキスト ボックス 817"/>
        <xdr:cNvSpPr txBox="1"/>
      </xdr:nvSpPr>
      <xdr:spPr>
        <a:xfrm>
          <a:off x="20775930" y="10205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171450</xdr:rowOff>
    </xdr:from>
    <xdr:to xmlns:xdr="http://schemas.openxmlformats.org/drawingml/2006/spreadsheetDrawing">
      <xdr:col>107</xdr:col>
      <xdr:colOff>101600</xdr:colOff>
      <xdr:row>59</xdr:row>
      <xdr:rowOff>99060</xdr:rowOff>
    </xdr:to>
    <xdr:sp textlink="">
      <xdr:nvSpPr>
        <xdr:cNvPr id="819" name="楕円 818"/>
        <xdr:cNvSpPr/>
      </xdr:nvSpPr>
      <xdr:spPr>
        <a:xfrm>
          <a:off x="1997583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89535</xdr:rowOff>
    </xdr:from>
    <xdr:ext cx="244475" cy="264160"/>
    <xdr:sp textlink="">
      <xdr:nvSpPr>
        <xdr:cNvPr id="820" name="テキスト ボックス 819"/>
        <xdr:cNvSpPr txBox="1"/>
      </xdr:nvSpPr>
      <xdr:spPr>
        <a:xfrm>
          <a:off x="19905980" y="10205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171450</xdr:rowOff>
    </xdr:from>
    <xdr:to xmlns:xdr="http://schemas.openxmlformats.org/drawingml/2006/spreadsheetDrawing">
      <xdr:col>102</xdr:col>
      <xdr:colOff>165100</xdr:colOff>
      <xdr:row>59</xdr:row>
      <xdr:rowOff>99060</xdr:rowOff>
    </xdr:to>
    <xdr:sp textlink="">
      <xdr:nvSpPr>
        <xdr:cNvPr id="821" name="楕円 820"/>
        <xdr:cNvSpPr/>
      </xdr:nvSpPr>
      <xdr:spPr>
        <a:xfrm>
          <a:off x="1910588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89535</xdr:rowOff>
    </xdr:from>
    <xdr:ext cx="244475" cy="264160"/>
    <xdr:sp textlink="">
      <xdr:nvSpPr>
        <xdr:cNvPr id="822" name="テキスト ボックス 821"/>
        <xdr:cNvSpPr txBox="1"/>
      </xdr:nvSpPr>
      <xdr:spPr>
        <a:xfrm>
          <a:off x="19036030" y="10205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171450</xdr:rowOff>
    </xdr:from>
    <xdr:to xmlns:xdr="http://schemas.openxmlformats.org/drawingml/2006/spreadsheetDrawing">
      <xdr:col>98</xdr:col>
      <xdr:colOff>38100</xdr:colOff>
      <xdr:row>59</xdr:row>
      <xdr:rowOff>99060</xdr:rowOff>
    </xdr:to>
    <xdr:sp textlink="">
      <xdr:nvSpPr>
        <xdr:cNvPr id="823" name="楕円 822"/>
        <xdr:cNvSpPr/>
      </xdr:nvSpPr>
      <xdr:spPr>
        <a:xfrm>
          <a:off x="1823593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89535</xdr:rowOff>
    </xdr:from>
    <xdr:ext cx="244475" cy="264160"/>
    <xdr:sp textlink="">
      <xdr:nvSpPr>
        <xdr:cNvPr id="824" name="テキスト ボックス 823"/>
        <xdr:cNvSpPr txBox="1"/>
      </xdr:nvSpPr>
      <xdr:spPr>
        <a:xfrm>
          <a:off x="18162270" y="1020508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textlink="">
      <xdr:nvSpPr>
        <xdr:cNvPr id="825" name="正方形/長方形 824"/>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textlink="">
      <xdr:nvSpPr>
        <xdr:cNvPr id="826" name="正方形/長方形 825"/>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textlink="" fLocksText="0">
      <xdr:nvSpPr>
        <xdr:cNvPr id="827" name="テキスト ボックス 826"/>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衛生費について、市立病院への補助金があるため、類似団体と比較すると金額が大きくなっている。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農林水産業費について、当市の基幹産業が農業であり、農業関係の事業を多く実施しているため、類似団体と比較すると金額が大きくなっている。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公債費は、近年行った大型建設事業に係る起債の元金償還が始まっていることにより金額が大きくなっているが、今後は緩やかに減少していく見込み。</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実質収支は、一定の黒字を確保しており、令和３年度においては財政健全化実行計画の取り組みや、新型コロナウイルス感染症の拡大に伴う国庫支出金の増、事業の中止に伴い、大幅な黒字となった。</a:t>
          </a:r>
          <a:endParaRPr kumimoji="1" lang="ja-JP" altLang="en-US" sz="1400">
            <a:latin typeface="ＭＳ ゴシック"/>
            <a:ea typeface="ＭＳ ゴシック"/>
          </a:endParaRPr>
        </a:p>
        <a:p>
          <a:r>
            <a:rPr kumimoji="1" lang="ja-JP" altLang="en-US" sz="1400">
              <a:latin typeface="ＭＳ ゴシック"/>
              <a:ea typeface="ＭＳ ゴシック"/>
            </a:rPr>
            <a:t>　今後も財政健全化実行計画のもと、公共施設の適正化や行財政運営の効率化・簡素化を進めることが肝要である。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５割を占める脆弱な財政基盤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病院事業においては、「病院経営改革プラン」に基づき、職員の「意識覚醒」を進めるなかで経営の改善が図られている。</a:t>
          </a:r>
          <a:r>
            <a:rPr kumimoji="1" lang="en-US" altLang="ja-JP" sz="1400">
              <a:latin typeface="ＭＳ ゴシック"/>
              <a:ea typeface="ＭＳ ゴシック"/>
            </a:rPr>
            <a:t>30</a:t>
          </a:r>
          <a:r>
            <a:rPr kumimoji="1" lang="ja-JP" altLang="en-US" sz="1400">
              <a:latin typeface="ＭＳ ゴシック"/>
              <a:ea typeface="ＭＳ ゴシック"/>
            </a:rPr>
            <a:t>年度から地方公営企業法の全部適用へ移行してきたが、引き続き医療を取り巻く情勢の変化に迅速かつ柔軟に対応し、より自律的な経営を行うことで、一層の経営の健全化を図る。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利率が低く推移している状況であるが、</a:t>
          </a:r>
          <a:r>
            <a:rPr kumimoji="1" lang="ja-JP" altLang="en-US" sz="1300">
              <a:latin typeface="ＭＳ ゴシック"/>
              <a:ea typeface="ＭＳ ゴシック"/>
            </a:rPr>
            <a:t>大型建設事業の実施に伴う元金償還が本格化している影響から、類似団体平均を大きく上回っている。</a:t>
          </a:r>
          <a:endParaRPr kumimoji="1" lang="ja-JP" altLang="en-US" sz="1300">
            <a:latin typeface="ＭＳ ゴシック"/>
            <a:ea typeface="ＭＳ ゴシック"/>
          </a:endParaRPr>
        </a:p>
        <a:p>
          <a:r>
            <a:rPr kumimoji="1" lang="ja-JP" altLang="en-US" sz="1300">
              <a:latin typeface="ＭＳ ゴシック"/>
              <a:ea typeface="ＭＳ ゴシック"/>
            </a:rPr>
            <a:t>　近年は、市役所庁舎や環境センターなど大型公共事業の実施により新規起債発行額が元利償還金を上回っていたため、今後も公債費が増加し、実質公債費比率が上昇しているが、財政上有利な起債を活用することで、将来の財政負担の軽減を図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textlink="">
      <xdr:nvSpPr>
        <xdr:cNvPr id="21" name="Line 22"/>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textlink="">
      <xdr:nvSpPr>
        <xdr:cNvPr id="22" name="Rectangle 87"/>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textlink="">
      <xdr:nvSpPr>
        <xdr:cNvPr id="23" name="Rectangle 88"/>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textlink="" fLocksText="0">
      <xdr:nvSpPr>
        <xdr:cNvPr id="24" name="テキスト ボックス 23"/>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令和２年度に取崩しについて、決算を迎えるにあたり、減債基金の取崩しを行い公債費に充当したうえで黒字化を図ったため。</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北海道士別市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本市は行政面積が広く、集落が点在しているため、各地区において施設整備や下水道などのインフラ整備を実施してきたことにより、地方債現在高が多くなっている。</a:t>
          </a:r>
          <a:endParaRPr kumimoji="1" lang="ja-JP" altLang="en-US" sz="1400">
            <a:latin typeface="ＭＳ ゴシック"/>
            <a:ea typeface="ＭＳ ゴシック"/>
          </a:endParaRPr>
        </a:p>
        <a:p>
          <a:r>
            <a:rPr kumimoji="1" lang="ja-JP" altLang="en-US" sz="1400">
              <a:latin typeface="ＭＳ ゴシック"/>
              <a:ea typeface="ＭＳ ゴシック"/>
            </a:rPr>
            <a:t>　近年は、庁舎改築事業をはじめとする大型公共事業の実施に伴い、起債の新規発行額が償還元金を上回り、地方債現在高が増加傾向にあるが、財政上有利な起債を活用することで、基準財政需要額算入見込額が比例して増加している。</a:t>
          </a:r>
          <a:endParaRPr kumimoji="1" lang="ja-JP" altLang="en-US" sz="1400">
            <a:latin typeface="ＭＳ ゴシック"/>
            <a:ea typeface="ＭＳ ゴシック"/>
          </a:endParaRPr>
        </a:p>
        <a:p>
          <a:r>
            <a:rPr kumimoji="1" lang="ja-JP" altLang="en-US" sz="1400">
              <a:latin typeface="ＭＳ ゴシック"/>
              <a:ea typeface="ＭＳ ゴシック"/>
            </a:rPr>
            <a:t>　財政健全化実行計画に基づき、毎年の新規起債発行額を抑制し、将来負担比率の抑制を図る。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北海道士別市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・普通交付税の新型コロナ対策に係る交付税などを財政調整基金および減債基金に積立てたことにより、前年比2億4,500万円の増額となった。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・引き続き年度間の財源不均衡を調整するため財政調整基金の取崩しを予定しているが、令和２年度に策定した「士別市財政健全化実行計画」に基づく</a:t>
          </a:r>
          <a:r>
            <a:rPr kumimoji="1" lang="ja-JP" altLang="en-US" sz="1300">
              <a:solidFill>
                <a:schemeClr val="dk1"/>
              </a:solidFill>
              <a:effectLst/>
              <a:latin typeface="ＭＳ ゴシック"/>
              <a:ea typeface="ＭＳ ゴシック"/>
              <a:cs typeface="+mn-cs"/>
            </a:rPr>
            <a:t>健全化方策を着実に実行し、基金の確保に努める。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・特定目的基金については、過度な積立とならないよう計画的な取崩しを行い、目的に応じた事業への充当を行う。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・合併特例基金：合併した旧市町の地域の振興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・ふるさと創生基金：ふるさとの活性化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・私の士別・あなたのふるさと応援基金：士別市「私の士別・あなたのふるさと応援寄附金」条例に掲げる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①こだわり交流プロジェクト　②いきいき健康プロジェクト　③すくすく子育てプロジェクト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④さわやか環境プロジェクト　➄はつらつ産業プロジェクト　により実施する事業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・地域福祉基金：子ども、高齢者及び障がい者の生活支援等に係る事業のために取崩したことによる減少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・私の士別・あたなのふるさと応援基金：ふるさと応援寄附金の寄附目的に応じた事業に活用するために取崩したことによる減少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・私のしべつ・あなたのふるさと応援基金について、寄附目的に沿った事業に活用し、基金残高が過大にならないよう運用する。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に伴い歳出が抑制されたほか、国道からの補助金等が増額となり、財政調整基金からの取崩しを行わなかったことや、前年度決算による剰余金や基金運用利子を積立てたほか、普通交付税再算定分のうち、臨時財政対策費1億1,202万円を積立てたため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・健全化実行計画を着実に実行し、一定程度の残高を確保する。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普通交付税再算定分のうち、臨時財政対策債償還基金費1億608万1千円を積立てたため増額となっている。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・令和４年度に、臨時財政対策債償還基金費積立相当分を取崩し、公債費に充当する。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多くの施設が、高度経済成長期後の昭和</a:t>
          </a:r>
          <a:r>
            <a:rPr kumimoji="1" lang="en-US" altLang="ja-JP" sz="1100">
              <a:latin typeface="ＭＳ Ｐゴシック"/>
              <a:ea typeface="ＭＳ Ｐゴシック"/>
            </a:rPr>
            <a:t>50</a:t>
          </a:r>
          <a:r>
            <a:rPr kumimoji="1" lang="ja-JP" altLang="en-US" sz="1100">
              <a:latin typeface="ＭＳ Ｐゴシック"/>
              <a:ea typeface="ＭＳ Ｐゴシック"/>
            </a:rPr>
            <a:t>年代からバブル期終盤の平成</a:t>
          </a:r>
          <a:r>
            <a:rPr kumimoji="1" lang="en-US" altLang="ja-JP" sz="1100">
              <a:latin typeface="ＭＳ Ｐゴシック"/>
              <a:ea typeface="ＭＳ Ｐゴシック"/>
            </a:rPr>
            <a:t>3</a:t>
          </a:r>
          <a:r>
            <a:rPr kumimoji="1" lang="ja-JP" altLang="en-US" sz="1100">
              <a:latin typeface="ＭＳ Ｐゴシック"/>
              <a:ea typeface="ＭＳ Ｐゴシック"/>
            </a:rPr>
            <a:t>年頃にかけて建設したものであり、これらは建設後</a:t>
          </a:r>
          <a:r>
            <a:rPr kumimoji="1" lang="en-US" altLang="ja-JP" sz="1100">
              <a:latin typeface="ＭＳ Ｐゴシック"/>
              <a:ea typeface="ＭＳ Ｐゴシック"/>
            </a:rPr>
            <a:t>30</a:t>
          </a:r>
          <a:r>
            <a:rPr kumimoji="1" lang="ja-JP" altLang="en-US" sz="1100">
              <a:latin typeface="ＭＳ Ｐゴシック"/>
              <a:ea typeface="ＭＳ Ｐゴシック"/>
            </a:rPr>
            <a:t>年を経過している。今後は、適切な維持管理や施設の統廃合等を含めた施設の最適化を図るため、改訂した公共施設マネジメント基本計画のほか、新たに策定した公共施設再編プランを着実に推進する。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9575" cy="225425"/>
    <xdr:sp textlink="">
      <xdr:nvSpPr>
        <xdr:cNvPr id="53" name="テキスト ボックス 52"/>
        <xdr:cNvSpPr txBox="1"/>
      </xdr:nvSpPr>
      <xdr:spPr>
        <a:xfrm>
          <a:off x="795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textlink="">
      <xdr:nvSpPr>
        <xdr:cNvPr id="63" name="テキスト ボックス 62"/>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11430</xdr:rowOff>
    </xdr:from>
    <xdr:to xmlns:xdr="http://schemas.openxmlformats.org/drawingml/2006/spreadsheetDrawing">
      <xdr:col>23</xdr:col>
      <xdr:colOff>85090</xdr:colOff>
      <xdr:row>33</xdr:row>
      <xdr:rowOff>147955</xdr:rowOff>
    </xdr:to>
    <xdr:cxnSp macro="">
      <xdr:nvCxnSpPr>
        <xdr:cNvPr id="65" name="直線コネクタ 6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3860" cy="259080"/>
    <xdr:sp textlink="">
      <xdr:nvSpPr>
        <xdr:cNvPr id="66" name="有形固定資産減価償却率最小値テキスト"/>
        <xdr:cNvSpPr txBox="1"/>
      </xdr:nvSpPr>
      <xdr:spPr>
        <a:xfrm>
          <a:off x="4813300" y="6581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147955</xdr:rowOff>
    </xdr:from>
    <xdr:to xmlns:xdr="http://schemas.openxmlformats.org/drawingml/2006/spreadsheetDrawing">
      <xdr:col>23</xdr:col>
      <xdr:colOff>174625</xdr:colOff>
      <xdr:row>33</xdr:row>
      <xdr:rowOff>147955</xdr:rowOff>
    </xdr:to>
    <xdr:cxnSp macro="">
      <xdr:nvCxnSpPr>
        <xdr:cNvPr id="67" name="直線コネクタ 6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129540</xdr:rowOff>
    </xdr:from>
    <xdr:ext cx="403860" cy="259080"/>
    <xdr:sp textlink="">
      <xdr:nvSpPr>
        <xdr:cNvPr id="68" name="有形固定資産減価償却率最大値テキスト"/>
        <xdr:cNvSpPr txBox="1"/>
      </xdr:nvSpPr>
      <xdr:spPr>
        <a:xfrm>
          <a:off x="4813300" y="5015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11430</xdr:rowOff>
    </xdr:from>
    <xdr:to xmlns:xdr="http://schemas.openxmlformats.org/drawingml/2006/spreadsheetDrawing">
      <xdr:col>23</xdr:col>
      <xdr:colOff>174625</xdr:colOff>
      <xdr:row>26</xdr:row>
      <xdr:rowOff>11430</xdr:rowOff>
    </xdr:to>
    <xdr:cxnSp macro="">
      <xdr:nvCxnSpPr>
        <xdr:cNvPr id="69" name="直線コネクタ 6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88265</xdr:rowOff>
    </xdr:from>
    <xdr:ext cx="403860" cy="257810"/>
    <xdr:sp textlink="">
      <xdr:nvSpPr>
        <xdr:cNvPr id="70" name="有形固定資産減価償却率平均値テキスト"/>
        <xdr:cNvSpPr txBox="1"/>
      </xdr:nvSpPr>
      <xdr:spPr>
        <a:xfrm>
          <a:off x="4813300" y="60032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textlink="">
      <xdr:nvSpPr>
        <xdr:cNvPr id="71" name="フローチャート: 判断 7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textlink="">
      <xdr:nvSpPr>
        <xdr:cNvPr id="72" name="フローチャート: 判断 7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84455</xdr:rowOff>
    </xdr:from>
    <xdr:to xmlns:xdr="http://schemas.openxmlformats.org/drawingml/2006/spreadsheetDrawing">
      <xdr:col>15</xdr:col>
      <xdr:colOff>187325</xdr:colOff>
      <xdr:row>31</xdr:row>
      <xdr:rowOff>14605</xdr:rowOff>
    </xdr:to>
    <xdr:sp textlink="">
      <xdr:nvSpPr>
        <xdr:cNvPr id="73" name="フローチャート: 判断 7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81280</xdr:rowOff>
    </xdr:from>
    <xdr:to xmlns:xdr="http://schemas.openxmlformats.org/drawingml/2006/spreadsheetDrawing">
      <xdr:col>11</xdr:col>
      <xdr:colOff>187325</xdr:colOff>
      <xdr:row>31</xdr:row>
      <xdr:rowOff>11430</xdr:rowOff>
    </xdr:to>
    <xdr:sp textlink="">
      <xdr:nvSpPr>
        <xdr:cNvPr id="74" name="フローチャート: 判断 7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59690</xdr:rowOff>
    </xdr:from>
    <xdr:to xmlns:xdr="http://schemas.openxmlformats.org/drawingml/2006/spreadsheetDrawing">
      <xdr:col>7</xdr:col>
      <xdr:colOff>187325</xdr:colOff>
      <xdr:row>30</xdr:row>
      <xdr:rowOff>161290</xdr:rowOff>
    </xdr:to>
    <xdr:sp textlink="">
      <xdr:nvSpPr>
        <xdr:cNvPr id="75" name="フローチャート: 判断 7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70485</xdr:rowOff>
    </xdr:from>
    <xdr:to xmlns:xdr="http://schemas.openxmlformats.org/drawingml/2006/spreadsheetDrawing">
      <xdr:col>23</xdr:col>
      <xdr:colOff>136525</xdr:colOff>
      <xdr:row>31</xdr:row>
      <xdr:rowOff>635</xdr:rowOff>
    </xdr:to>
    <xdr:sp textlink="">
      <xdr:nvSpPr>
        <xdr:cNvPr id="81" name="楕円 80"/>
        <xdr:cNvSpPr/>
      </xdr:nvSpPr>
      <xdr:spPr>
        <a:xfrm>
          <a:off x="47117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93345</xdr:rowOff>
    </xdr:from>
    <xdr:ext cx="403860" cy="259080"/>
    <xdr:sp textlink="">
      <xdr:nvSpPr>
        <xdr:cNvPr id="82" name="有形固定資産減価償却率該当値テキスト"/>
        <xdr:cNvSpPr txBox="1"/>
      </xdr:nvSpPr>
      <xdr:spPr>
        <a:xfrm>
          <a:off x="4813300" y="583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41275</xdr:rowOff>
    </xdr:from>
    <xdr:to xmlns:xdr="http://schemas.openxmlformats.org/drawingml/2006/spreadsheetDrawing">
      <xdr:col>19</xdr:col>
      <xdr:colOff>187325</xdr:colOff>
      <xdr:row>30</xdr:row>
      <xdr:rowOff>143510</xdr:rowOff>
    </xdr:to>
    <xdr:sp textlink="">
      <xdr:nvSpPr>
        <xdr:cNvPr id="83" name="楕円 82"/>
        <xdr:cNvSpPr/>
      </xdr:nvSpPr>
      <xdr:spPr>
        <a:xfrm>
          <a:off x="4000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92075</xdr:rowOff>
    </xdr:from>
    <xdr:to xmlns:xdr="http://schemas.openxmlformats.org/drawingml/2006/spreadsheetDrawing">
      <xdr:col>23</xdr:col>
      <xdr:colOff>85725</xdr:colOff>
      <xdr:row>30</xdr:row>
      <xdr:rowOff>121285</xdr:rowOff>
    </xdr:to>
    <xdr:cxnSp macro="">
      <xdr:nvCxnSpPr>
        <xdr:cNvPr id="84" name="直線コネクタ 83"/>
        <xdr:cNvCxnSpPr/>
      </xdr:nvCxnSpPr>
      <xdr:spPr>
        <a:xfrm>
          <a:off x="4051300" y="6007100"/>
          <a:ext cx="711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27305</xdr:rowOff>
    </xdr:from>
    <xdr:to xmlns:xdr="http://schemas.openxmlformats.org/drawingml/2006/spreadsheetDrawing">
      <xdr:col>15</xdr:col>
      <xdr:colOff>187325</xdr:colOff>
      <xdr:row>30</xdr:row>
      <xdr:rowOff>128905</xdr:rowOff>
    </xdr:to>
    <xdr:sp textlink="">
      <xdr:nvSpPr>
        <xdr:cNvPr id="85" name="楕円 84"/>
        <xdr:cNvSpPr/>
      </xdr:nvSpPr>
      <xdr:spPr>
        <a:xfrm>
          <a:off x="323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78105</xdr:rowOff>
    </xdr:from>
    <xdr:to xmlns:xdr="http://schemas.openxmlformats.org/drawingml/2006/spreadsheetDrawing">
      <xdr:col>19</xdr:col>
      <xdr:colOff>136525</xdr:colOff>
      <xdr:row>30</xdr:row>
      <xdr:rowOff>92075</xdr:rowOff>
    </xdr:to>
    <xdr:cxnSp macro="">
      <xdr:nvCxnSpPr>
        <xdr:cNvPr id="86" name="直線コネクタ 85"/>
        <xdr:cNvCxnSpPr/>
      </xdr:nvCxnSpPr>
      <xdr:spPr>
        <a:xfrm>
          <a:off x="3289300" y="599313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169545</xdr:rowOff>
    </xdr:from>
    <xdr:to xmlns:xdr="http://schemas.openxmlformats.org/drawingml/2006/spreadsheetDrawing">
      <xdr:col>11</xdr:col>
      <xdr:colOff>187325</xdr:colOff>
      <xdr:row>30</xdr:row>
      <xdr:rowOff>99695</xdr:rowOff>
    </xdr:to>
    <xdr:sp textlink="">
      <xdr:nvSpPr>
        <xdr:cNvPr id="87" name="楕円 86"/>
        <xdr:cNvSpPr/>
      </xdr:nvSpPr>
      <xdr:spPr>
        <a:xfrm>
          <a:off x="2476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48895</xdr:rowOff>
    </xdr:from>
    <xdr:to xmlns:xdr="http://schemas.openxmlformats.org/drawingml/2006/spreadsheetDrawing">
      <xdr:col>15</xdr:col>
      <xdr:colOff>136525</xdr:colOff>
      <xdr:row>30</xdr:row>
      <xdr:rowOff>78105</xdr:rowOff>
    </xdr:to>
    <xdr:cxnSp macro="">
      <xdr:nvCxnSpPr>
        <xdr:cNvPr id="88" name="直線コネクタ 87"/>
        <xdr:cNvCxnSpPr/>
      </xdr:nvCxnSpPr>
      <xdr:spPr>
        <a:xfrm>
          <a:off x="2527300" y="596392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149860</xdr:rowOff>
    </xdr:from>
    <xdr:to xmlns:xdr="http://schemas.openxmlformats.org/drawingml/2006/spreadsheetDrawing">
      <xdr:col>7</xdr:col>
      <xdr:colOff>187325</xdr:colOff>
      <xdr:row>30</xdr:row>
      <xdr:rowOff>80010</xdr:rowOff>
    </xdr:to>
    <xdr:sp textlink="">
      <xdr:nvSpPr>
        <xdr:cNvPr id="89" name="楕円 88"/>
        <xdr:cNvSpPr/>
      </xdr:nvSpPr>
      <xdr:spPr>
        <a:xfrm>
          <a:off x="17145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29210</xdr:rowOff>
    </xdr:from>
    <xdr:to xmlns:xdr="http://schemas.openxmlformats.org/drawingml/2006/spreadsheetDrawing">
      <xdr:col>11</xdr:col>
      <xdr:colOff>136525</xdr:colOff>
      <xdr:row>30</xdr:row>
      <xdr:rowOff>48895</xdr:rowOff>
    </xdr:to>
    <xdr:cxnSp macro="">
      <xdr:nvCxnSpPr>
        <xdr:cNvPr id="90" name="直線コネクタ 89"/>
        <xdr:cNvCxnSpPr/>
      </xdr:nvCxnSpPr>
      <xdr:spPr>
        <a:xfrm>
          <a:off x="1765300" y="594423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3860" cy="257810"/>
    <xdr:sp textlink="">
      <xdr:nvSpPr>
        <xdr:cNvPr id="91" name="n_1aveValue有形固定資産減価償却率"/>
        <xdr:cNvSpPr txBox="1"/>
      </xdr:nvSpPr>
      <xdr:spPr>
        <a:xfrm>
          <a:off x="38360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6350</xdr:rowOff>
    </xdr:from>
    <xdr:ext cx="403860" cy="257810"/>
    <xdr:sp textlink="">
      <xdr:nvSpPr>
        <xdr:cNvPr id="92" name="n_2aveValue有形固定資産減価償却率"/>
        <xdr:cNvSpPr txBox="1"/>
      </xdr:nvSpPr>
      <xdr:spPr>
        <a:xfrm>
          <a:off x="3086735" y="609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2540</xdr:rowOff>
    </xdr:from>
    <xdr:ext cx="403860" cy="259080"/>
    <xdr:sp textlink="">
      <xdr:nvSpPr>
        <xdr:cNvPr id="93" name="n_3aveValue有形固定資産減価償却率"/>
        <xdr:cNvSpPr txBox="1"/>
      </xdr:nvSpPr>
      <xdr:spPr>
        <a:xfrm>
          <a:off x="2324735" y="608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152400</xdr:rowOff>
    </xdr:from>
    <xdr:ext cx="403860" cy="259080"/>
    <xdr:sp textlink="">
      <xdr:nvSpPr>
        <xdr:cNvPr id="94" name="n_4aveValue有形固定資産減価償却率"/>
        <xdr:cNvSpPr txBox="1"/>
      </xdr:nvSpPr>
      <xdr:spPr>
        <a:xfrm>
          <a:off x="1562735" y="606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159385</xdr:rowOff>
    </xdr:from>
    <xdr:ext cx="403860" cy="258445"/>
    <xdr:sp textlink="">
      <xdr:nvSpPr>
        <xdr:cNvPr id="95" name="n_1mainValue有形固定資産減価償却率"/>
        <xdr:cNvSpPr txBox="1"/>
      </xdr:nvSpPr>
      <xdr:spPr>
        <a:xfrm>
          <a:off x="3836035" y="57315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145415</xdr:rowOff>
    </xdr:from>
    <xdr:ext cx="403860" cy="257810"/>
    <xdr:sp textlink="">
      <xdr:nvSpPr>
        <xdr:cNvPr id="96" name="n_2mainValue有形固定資産減価償却率"/>
        <xdr:cNvSpPr txBox="1"/>
      </xdr:nvSpPr>
      <xdr:spPr>
        <a:xfrm>
          <a:off x="3086735" y="5717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116205</xdr:rowOff>
    </xdr:from>
    <xdr:ext cx="403860" cy="259080"/>
    <xdr:sp textlink="">
      <xdr:nvSpPr>
        <xdr:cNvPr id="97" name="n_3mainValue有形固定資産減価償却率"/>
        <xdr:cNvSpPr txBox="1"/>
      </xdr:nvSpPr>
      <xdr:spPr>
        <a:xfrm>
          <a:off x="2324735" y="5688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96520</xdr:rowOff>
    </xdr:from>
    <xdr:ext cx="403860" cy="259080"/>
    <xdr:sp textlink="">
      <xdr:nvSpPr>
        <xdr:cNvPr id="98" name="n_4mainValue有形固定資産減価償却率"/>
        <xdr:cNvSpPr txBox="1"/>
      </xdr:nvSpPr>
      <xdr:spPr>
        <a:xfrm>
          <a:off x="1562735" y="5668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本市は、経常収支比率が高く、償還財源が少ないことから、類似団体と比較して非常に高い数値となっている。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債務償還可能年数が平均償還期間を上回ることがないよう、経常経費の縮減に努め、財政状況の改善を図る。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textlink="">
      <xdr:nvSpPr>
        <xdr:cNvPr id="118" name="テキスト ボックス 11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textlink="">
      <xdr:nvSpPr>
        <xdr:cNvPr id="120" name="テキスト ボックス 11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textlink="">
      <xdr:nvSpPr>
        <xdr:cNvPr id="122" name="テキスト ボックス 12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44450</xdr:rowOff>
    </xdr:from>
    <xdr:to xmlns:xdr="http://schemas.openxmlformats.org/drawingml/2006/spreadsheetDrawing">
      <xdr:col>76</xdr:col>
      <xdr:colOff>21590</xdr:colOff>
      <xdr:row>32</xdr:row>
      <xdr:rowOff>158115</xdr:rowOff>
    </xdr:to>
    <xdr:cxnSp macro="">
      <xdr:nvCxnSpPr>
        <xdr:cNvPr id="127" name="直線コネクタ 126"/>
        <xdr:cNvCxnSpPr/>
      </xdr:nvCxnSpPr>
      <xdr:spPr>
        <a:xfrm flipV="1">
          <a:off x="14793595" y="5445125"/>
          <a:ext cx="127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161925</xdr:rowOff>
    </xdr:from>
    <xdr:ext cx="468630" cy="259080"/>
    <xdr:sp textlink="">
      <xdr:nvSpPr>
        <xdr:cNvPr id="128" name="債務償還比率最小値テキスト"/>
        <xdr:cNvSpPr txBox="1"/>
      </xdr:nvSpPr>
      <xdr:spPr>
        <a:xfrm>
          <a:off x="14846300" y="6419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158115</xdr:rowOff>
    </xdr:from>
    <xdr:to xmlns:xdr="http://schemas.openxmlformats.org/drawingml/2006/spreadsheetDrawing">
      <xdr:col>76</xdr:col>
      <xdr:colOff>111125</xdr:colOff>
      <xdr:row>32</xdr:row>
      <xdr:rowOff>158115</xdr:rowOff>
    </xdr:to>
    <xdr:cxnSp macro="">
      <xdr:nvCxnSpPr>
        <xdr:cNvPr id="129" name="直線コネクタ 128"/>
        <xdr:cNvCxnSpPr/>
      </xdr:nvCxnSpPr>
      <xdr:spPr>
        <a:xfrm>
          <a:off x="14706600" y="641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162560</xdr:rowOff>
    </xdr:from>
    <xdr:ext cx="468630" cy="259080"/>
    <xdr:sp textlink="">
      <xdr:nvSpPr>
        <xdr:cNvPr id="130" name="債務償還比率最大値テキスト"/>
        <xdr:cNvSpPr txBox="1"/>
      </xdr:nvSpPr>
      <xdr:spPr>
        <a:xfrm>
          <a:off x="14846300" y="5220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44450</xdr:rowOff>
    </xdr:from>
    <xdr:to xmlns:xdr="http://schemas.openxmlformats.org/drawingml/2006/spreadsheetDrawing">
      <xdr:col>76</xdr:col>
      <xdr:colOff>111125</xdr:colOff>
      <xdr:row>27</xdr:row>
      <xdr:rowOff>44450</xdr:rowOff>
    </xdr:to>
    <xdr:cxnSp macro="">
      <xdr:nvCxnSpPr>
        <xdr:cNvPr id="131" name="直線コネクタ 130"/>
        <xdr:cNvCxnSpPr/>
      </xdr:nvCxnSpPr>
      <xdr:spPr>
        <a:xfrm>
          <a:off x="14706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169545</xdr:rowOff>
    </xdr:from>
    <xdr:ext cx="468630" cy="257810"/>
    <xdr:sp textlink="">
      <xdr:nvSpPr>
        <xdr:cNvPr id="132" name="債務償還比率平均値テキスト"/>
        <xdr:cNvSpPr txBox="1"/>
      </xdr:nvSpPr>
      <xdr:spPr>
        <a:xfrm>
          <a:off x="14846300" y="57416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146685</xdr:rowOff>
    </xdr:from>
    <xdr:to xmlns:xdr="http://schemas.openxmlformats.org/drawingml/2006/spreadsheetDrawing">
      <xdr:col>76</xdr:col>
      <xdr:colOff>73025</xdr:colOff>
      <xdr:row>30</xdr:row>
      <xdr:rowOff>76835</xdr:rowOff>
    </xdr:to>
    <xdr:sp textlink="">
      <xdr:nvSpPr>
        <xdr:cNvPr id="133" name="フローチャート: 判断 132"/>
        <xdr:cNvSpPr/>
      </xdr:nvSpPr>
      <xdr:spPr>
        <a:xfrm>
          <a:off x="147447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147955</xdr:rowOff>
    </xdr:from>
    <xdr:to xmlns:xdr="http://schemas.openxmlformats.org/drawingml/2006/spreadsheetDrawing">
      <xdr:col>72</xdr:col>
      <xdr:colOff>123825</xdr:colOff>
      <xdr:row>31</xdr:row>
      <xdr:rowOff>78105</xdr:rowOff>
    </xdr:to>
    <xdr:sp textlink="">
      <xdr:nvSpPr>
        <xdr:cNvPr id="134" name="フローチャート: 判断 133"/>
        <xdr:cNvSpPr/>
      </xdr:nvSpPr>
      <xdr:spPr>
        <a:xfrm>
          <a:off x="14033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34290</xdr:rowOff>
    </xdr:from>
    <xdr:to xmlns:xdr="http://schemas.openxmlformats.org/drawingml/2006/spreadsheetDrawing">
      <xdr:col>68</xdr:col>
      <xdr:colOff>123825</xdr:colOff>
      <xdr:row>31</xdr:row>
      <xdr:rowOff>135890</xdr:rowOff>
    </xdr:to>
    <xdr:sp textlink="">
      <xdr:nvSpPr>
        <xdr:cNvPr id="135" name="フローチャート: 判断 134"/>
        <xdr:cNvSpPr/>
      </xdr:nvSpPr>
      <xdr:spPr>
        <a:xfrm>
          <a:off x="13271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7620</xdr:rowOff>
    </xdr:from>
    <xdr:to xmlns:xdr="http://schemas.openxmlformats.org/drawingml/2006/spreadsheetDrawing">
      <xdr:col>64</xdr:col>
      <xdr:colOff>123825</xdr:colOff>
      <xdr:row>31</xdr:row>
      <xdr:rowOff>109220</xdr:rowOff>
    </xdr:to>
    <xdr:sp textlink="">
      <xdr:nvSpPr>
        <xdr:cNvPr id="136" name="フローチャート: 判断 135"/>
        <xdr:cNvSpPr/>
      </xdr:nvSpPr>
      <xdr:spPr>
        <a:xfrm>
          <a:off x="1250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166370</xdr:rowOff>
    </xdr:from>
    <xdr:to xmlns:xdr="http://schemas.openxmlformats.org/drawingml/2006/spreadsheetDrawing">
      <xdr:col>60</xdr:col>
      <xdr:colOff>123825</xdr:colOff>
      <xdr:row>31</xdr:row>
      <xdr:rowOff>95885</xdr:rowOff>
    </xdr:to>
    <xdr:sp textlink="">
      <xdr:nvSpPr>
        <xdr:cNvPr id="137" name="フローチャート: 判断 136"/>
        <xdr:cNvSpPr/>
      </xdr:nvSpPr>
      <xdr:spPr>
        <a:xfrm>
          <a:off x="11747500" y="6081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97790</xdr:rowOff>
    </xdr:from>
    <xdr:to xmlns:xdr="http://schemas.openxmlformats.org/drawingml/2006/spreadsheetDrawing">
      <xdr:col>76</xdr:col>
      <xdr:colOff>73025</xdr:colOff>
      <xdr:row>32</xdr:row>
      <xdr:rowOff>27940</xdr:rowOff>
    </xdr:to>
    <xdr:sp textlink="">
      <xdr:nvSpPr>
        <xdr:cNvPr id="143" name="楕円 142"/>
        <xdr:cNvSpPr/>
      </xdr:nvSpPr>
      <xdr:spPr>
        <a:xfrm>
          <a:off x="1474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76200</xdr:rowOff>
    </xdr:from>
    <xdr:ext cx="468630" cy="257810"/>
    <xdr:sp textlink="">
      <xdr:nvSpPr>
        <xdr:cNvPr id="144" name="債務償還比率該当値テキスト"/>
        <xdr:cNvSpPr txBox="1"/>
      </xdr:nvSpPr>
      <xdr:spPr>
        <a:xfrm>
          <a:off x="14846300" y="6162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168275</xdr:rowOff>
    </xdr:from>
    <xdr:to xmlns:xdr="http://schemas.openxmlformats.org/drawingml/2006/spreadsheetDrawing">
      <xdr:col>72</xdr:col>
      <xdr:colOff>123825</xdr:colOff>
      <xdr:row>33</xdr:row>
      <xdr:rowOff>98425</xdr:rowOff>
    </xdr:to>
    <xdr:sp textlink="">
      <xdr:nvSpPr>
        <xdr:cNvPr id="145" name="楕円 144"/>
        <xdr:cNvSpPr/>
      </xdr:nvSpPr>
      <xdr:spPr>
        <a:xfrm>
          <a:off x="1403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148590</xdr:rowOff>
    </xdr:from>
    <xdr:to xmlns:xdr="http://schemas.openxmlformats.org/drawingml/2006/spreadsheetDrawing">
      <xdr:col>76</xdr:col>
      <xdr:colOff>22225</xdr:colOff>
      <xdr:row>33</xdr:row>
      <xdr:rowOff>47625</xdr:rowOff>
    </xdr:to>
    <xdr:cxnSp macro="">
      <xdr:nvCxnSpPr>
        <xdr:cNvPr id="146" name="直線コネクタ 145"/>
        <xdr:cNvCxnSpPr/>
      </xdr:nvCxnSpPr>
      <xdr:spPr>
        <a:xfrm flipV="1">
          <a:off x="14084300" y="6235065"/>
          <a:ext cx="711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70485</xdr:rowOff>
    </xdr:from>
    <xdr:to xmlns:xdr="http://schemas.openxmlformats.org/drawingml/2006/spreadsheetDrawing">
      <xdr:col>68</xdr:col>
      <xdr:colOff>123825</xdr:colOff>
      <xdr:row>35</xdr:row>
      <xdr:rowOff>635</xdr:rowOff>
    </xdr:to>
    <xdr:sp textlink="">
      <xdr:nvSpPr>
        <xdr:cNvPr id="147" name="楕円 146"/>
        <xdr:cNvSpPr/>
      </xdr:nvSpPr>
      <xdr:spPr>
        <a:xfrm>
          <a:off x="13271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47625</xdr:rowOff>
    </xdr:from>
    <xdr:to xmlns:xdr="http://schemas.openxmlformats.org/drawingml/2006/spreadsheetDrawing">
      <xdr:col>72</xdr:col>
      <xdr:colOff>73025</xdr:colOff>
      <xdr:row>34</xdr:row>
      <xdr:rowOff>121285</xdr:rowOff>
    </xdr:to>
    <xdr:cxnSp macro="">
      <xdr:nvCxnSpPr>
        <xdr:cNvPr id="148" name="直線コネクタ 147"/>
        <xdr:cNvCxnSpPr/>
      </xdr:nvCxnSpPr>
      <xdr:spPr>
        <a:xfrm flipV="1">
          <a:off x="13322300" y="6477000"/>
          <a:ext cx="762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132080</xdr:rowOff>
    </xdr:from>
    <xdr:to xmlns:xdr="http://schemas.openxmlformats.org/drawingml/2006/spreadsheetDrawing">
      <xdr:col>64</xdr:col>
      <xdr:colOff>123825</xdr:colOff>
      <xdr:row>35</xdr:row>
      <xdr:rowOff>61595</xdr:rowOff>
    </xdr:to>
    <xdr:sp textlink="">
      <xdr:nvSpPr>
        <xdr:cNvPr id="149" name="楕円 148"/>
        <xdr:cNvSpPr/>
      </xdr:nvSpPr>
      <xdr:spPr>
        <a:xfrm>
          <a:off x="12509500" y="67329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121285</xdr:rowOff>
    </xdr:from>
    <xdr:to xmlns:xdr="http://schemas.openxmlformats.org/drawingml/2006/spreadsheetDrawing">
      <xdr:col>68</xdr:col>
      <xdr:colOff>73025</xdr:colOff>
      <xdr:row>35</xdr:row>
      <xdr:rowOff>10795</xdr:rowOff>
    </xdr:to>
    <xdr:cxnSp macro="">
      <xdr:nvCxnSpPr>
        <xdr:cNvPr id="150" name="直線コネクタ 149"/>
        <xdr:cNvCxnSpPr/>
      </xdr:nvCxnSpPr>
      <xdr:spPr>
        <a:xfrm flipV="1">
          <a:off x="12560300" y="672211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64770</xdr:rowOff>
    </xdr:from>
    <xdr:to xmlns:xdr="http://schemas.openxmlformats.org/drawingml/2006/spreadsheetDrawing">
      <xdr:col>60</xdr:col>
      <xdr:colOff>123825</xdr:colOff>
      <xdr:row>34</xdr:row>
      <xdr:rowOff>166370</xdr:rowOff>
    </xdr:to>
    <xdr:sp textlink="">
      <xdr:nvSpPr>
        <xdr:cNvPr id="151" name="楕円 150"/>
        <xdr:cNvSpPr/>
      </xdr:nvSpPr>
      <xdr:spPr>
        <a:xfrm>
          <a:off x="11747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115570</xdr:rowOff>
    </xdr:from>
    <xdr:to xmlns:xdr="http://schemas.openxmlformats.org/drawingml/2006/spreadsheetDrawing">
      <xdr:col>64</xdr:col>
      <xdr:colOff>73025</xdr:colOff>
      <xdr:row>35</xdr:row>
      <xdr:rowOff>10795</xdr:rowOff>
    </xdr:to>
    <xdr:cxnSp macro="">
      <xdr:nvCxnSpPr>
        <xdr:cNvPr id="152" name="直線コネクタ 151"/>
        <xdr:cNvCxnSpPr/>
      </xdr:nvCxnSpPr>
      <xdr:spPr>
        <a:xfrm>
          <a:off x="11798300" y="6716395"/>
          <a:ext cx="762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94615</xdr:rowOff>
    </xdr:from>
    <xdr:ext cx="468630" cy="259080"/>
    <xdr:sp textlink="">
      <xdr:nvSpPr>
        <xdr:cNvPr id="153" name="n_1aveValue債務償還比率"/>
        <xdr:cNvSpPr txBox="1"/>
      </xdr:nvSpPr>
      <xdr:spPr>
        <a:xfrm>
          <a:off x="13836650" y="5838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152400</xdr:rowOff>
    </xdr:from>
    <xdr:ext cx="468630" cy="259080"/>
    <xdr:sp textlink="">
      <xdr:nvSpPr>
        <xdr:cNvPr id="154" name="n_2aveValue債務償還比率"/>
        <xdr:cNvSpPr txBox="1"/>
      </xdr:nvSpPr>
      <xdr:spPr>
        <a:xfrm>
          <a:off x="13087350" y="5895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125730</xdr:rowOff>
    </xdr:from>
    <xdr:ext cx="468630" cy="259080"/>
    <xdr:sp textlink="">
      <xdr:nvSpPr>
        <xdr:cNvPr id="155" name="n_3aveValue債務償還比率"/>
        <xdr:cNvSpPr txBox="1"/>
      </xdr:nvSpPr>
      <xdr:spPr>
        <a:xfrm>
          <a:off x="12325350" y="586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112395</xdr:rowOff>
    </xdr:from>
    <xdr:ext cx="468630" cy="257810"/>
    <xdr:sp textlink="">
      <xdr:nvSpPr>
        <xdr:cNvPr id="156" name="n_4aveValue債務償還比率"/>
        <xdr:cNvSpPr txBox="1"/>
      </xdr:nvSpPr>
      <xdr:spPr>
        <a:xfrm>
          <a:off x="11563350" y="5855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89535</xdr:rowOff>
    </xdr:from>
    <xdr:ext cx="468630" cy="257810"/>
    <xdr:sp textlink="">
      <xdr:nvSpPr>
        <xdr:cNvPr id="157" name="n_1mainValue債務償還比率"/>
        <xdr:cNvSpPr txBox="1"/>
      </xdr:nvSpPr>
      <xdr:spPr>
        <a:xfrm>
          <a:off x="13836650" y="6518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34</xdr:row>
      <xdr:rowOff>163195</xdr:rowOff>
    </xdr:from>
    <xdr:ext cx="560705" cy="259080"/>
    <xdr:sp textlink="">
      <xdr:nvSpPr>
        <xdr:cNvPr id="158" name="n_2mainValue債務償還比率"/>
        <xdr:cNvSpPr txBox="1"/>
      </xdr:nvSpPr>
      <xdr:spPr>
        <a:xfrm>
          <a:off x="13041630" y="676402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35</xdr:row>
      <xdr:rowOff>52705</xdr:rowOff>
    </xdr:from>
    <xdr:ext cx="560705" cy="257810"/>
    <xdr:sp textlink="">
      <xdr:nvSpPr>
        <xdr:cNvPr id="159" name="n_3mainValue債務償還比率"/>
        <xdr:cNvSpPr txBox="1"/>
      </xdr:nvSpPr>
      <xdr:spPr>
        <a:xfrm>
          <a:off x="12279630" y="6824980"/>
          <a:ext cx="5607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173355</xdr:colOff>
      <xdr:row>34</xdr:row>
      <xdr:rowOff>157480</xdr:rowOff>
    </xdr:from>
    <xdr:ext cx="560705" cy="257810"/>
    <xdr:sp textlink="">
      <xdr:nvSpPr>
        <xdr:cNvPr id="160" name="n_4mainValue債務償還比率"/>
        <xdr:cNvSpPr txBox="1"/>
      </xdr:nvSpPr>
      <xdr:spPr>
        <a:xfrm>
          <a:off x="11517630" y="6758305"/>
          <a:ext cx="5607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7810"/>
    <xdr:sp textlink="">
      <xdr:nvSpPr>
        <xdr:cNvPr id="60" name="【道路】&#10;有形固定資産減価償却率最大値テキスト"/>
        <xdr:cNvSpPr txBox="1"/>
      </xdr:nvSpPr>
      <xdr:spPr>
        <a:xfrm>
          <a:off x="4673600" y="5538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5130" cy="257810"/>
    <xdr:sp textlink="">
      <xdr:nvSpPr>
        <xdr:cNvPr id="62" name="【道路】&#10;有形固定資産減価償却率平均値テキスト"/>
        <xdr:cNvSpPr txBox="1"/>
      </xdr:nvSpPr>
      <xdr:spPr>
        <a:xfrm>
          <a:off x="4673600" y="65017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133985</xdr:rowOff>
    </xdr:from>
    <xdr:to xmlns:xdr="http://schemas.openxmlformats.org/drawingml/2006/spreadsheetDrawing">
      <xdr:col>20</xdr:col>
      <xdr:colOff>38100</xdr:colOff>
      <xdr:row>38</xdr:row>
      <xdr:rowOff>64135</xdr:rowOff>
    </xdr:to>
    <xdr:sp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113030</xdr:rowOff>
    </xdr:from>
    <xdr:to xmlns:xdr="http://schemas.openxmlformats.org/drawingml/2006/spreadsheetDrawing">
      <xdr:col>15</xdr:col>
      <xdr:colOff>101600</xdr:colOff>
      <xdr:row>38</xdr:row>
      <xdr:rowOff>43180</xdr:rowOff>
    </xdr:to>
    <xdr:sp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135890</xdr:rowOff>
    </xdr:from>
    <xdr:to xmlns:xdr="http://schemas.openxmlformats.org/drawingml/2006/spreadsheetDrawing">
      <xdr:col>24</xdr:col>
      <xdr:colOff>114300</xdr:colOff>
      <xdr:row>38</xdr:row>
      <xdr:rowOff>66040</xdr:rowOff>
    </xdr:to>
    <xdr:sp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158750</xdr:rowOff>
    </xdr:from>
    <xdr:ext cx="405130" cy="259080"/>
    <xdr:sp textlink="">
      <xdr:nvSpPr>
        <xdr:cNvPr id="74" name="【道路】&#10;有形固定資産減価償却率該当値テキスト"/>
        <xdr:cNvSpPr txBox="1"/>
      </xdr:nvSpPr>
      <xdr:spPr>
        <a:xfrm>
          <a:off x="4673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158115</xdr:rowOff>
    </xdr:from>
    <xdr:to xmlns:xdr="http://schemas.openxmlformats.org/drawingml/2006/spreadsheetDrawing">
      <xdr:col>24</xdr:col>
      <xdr:colOff>63500</xdr:colOff>
      <xdr:row>38</xdr:row>
      <xdr:rowOff>15240</xdr:rowOff>
    </xdr:to>
    <xdr:cxnSp macro="">
      <xdr:nvCxnSpPr>
        <xdr:cNvPr id="76" name="直線コネクタ 75"/>
        <xdr:cNvCxnSpPr/>
      </xdr:nvCxnSpPr>
      <xdr:spPr>
        <a:xfrm>
          <a:off x="3797300" y="65017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78740</xdr:rowOff>
    </xdr:from>
    <xdr:to xmlns:xdr="http://schemas.openxmlformats.org/drawingml/2006/spreadsheetDrawing">
      <xdr:col>15</xdr:col>
      <xdr:colOff>101600</xdr:colOff>
      <xdr:row>38</xdr:row>
      <xdr:rowOff>8890</xdr:rowOff>
    </xdr:to>
    <xdr:sp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129540</xdr:rowOff>
    </xdr:from>
    <xdr:to xmlns:xdr="http://schemas.openxmlformats.org/drawingml/2006/spreadsheetDrawing">
      <xdr:col>19</xdr:col>
      <xdr:colOff>177800</xdr:colOff>
      <xdr:row>37</xdr:row>
      <xdr:rowOff>158115</xdr:rowOff>
    </xdr:to>
    <xdr:cxnSp macro="">
      <xdr:nvCxnSpPr>
        <xdr:cNvPr id="78" name="直線コネクタ 77"/>
        <xdr:cNvCxnSpPr/>
      </xdr:nvCxnSpPr>
      <xdr:spPr>
        <a:xfrm>
          <a:off x="2908300" y="64731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149860</xdr:rowOff>
    </xdr:to>
    <xdr:sp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99060</xdr:rowOff>
    </xdr:from>
    <xdr:to xmlns:xdr="http://schemas.openxmlformats.org/drawingml/2006/spreadsheetDrawing">
      <xdr:col>15</xdr:col>
      <xdr:colOff>50800</xdr:colOff>
      <xdr:row>37</xdr:row>
      <xdr:rowOff>129540</xdr:rowOff>
    </xdr:to>
    <xdr:cxnSp macro="">
      <xdr:nvCxnSpPr>
        <xdr:cNvPr id="80" name="直線コネクタ 79"/>
        <xdr:cNvCxnSpPr/>
      </xdr:nvCxnSpPr>
      <xdr:spPr>
        <a:xfrm>
          <a:off x="2019300" y="64427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27305</xdr:rowOff>
    </xdr:from>
    <xdr:to xmlns:xdr="http://schemas.openxmlformats.org/drawingml/2006/spreadsheetDrawing">
      <xdr:col>6</xdr:col>
      <xdr:colOff>38100</xdr:colOff>
      <xdr:row>37</xdr:row>
      <xdr:rowOff>128905</xdr:rowOff>
    </xdr:to>
    <xdr:sp textlink="">
      <xdr:nvSpPr>
        <xdr:cNvPr id="81" name="楕円 80"/>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78105</xdr:rowOff>
    </xdr:from>
    <xdr:to xmlns:xdr="http://schemas.openxmlformats.org/drawingml/2006/spreadsheetDrawing">
      <xdr:col>10</xdr:col>
      <xdr:colOff>114300</xdr:colOff>
      <xdr:row>37</xdr:row>
      <xdr:rowOff>99060</xdr:rowOff>
    </xdr:to>
    <xdr:cxnSp macro="">
      <xdr:nvCxnSpPr>
        <xdr:cNvPr id="82" name="直線コネクタ 81"/>
        <xdr:cNvCxnSpPr/>
      </xdr:nvCxnSpPr>
      <xdr:spPr>
        <a:xfrm>
          <a:off x="1130300" y="64217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55245</xdr:rowOff>
    </xdr:from>
    <xdr:ext cx="405130" cy="257810"/>
    <xdr:sp textlink="">
      <xdr:nvSpPr>
        <xdr:cNvPr id="83" name="n_1aveValue【道路】&#10;有形固定資産減価償却率"/>
        <xdr:cNvSpPr txBox="1"/>
      </xdr:nvSpPr>
      <xdr:spPr>
        <a:xfrm>
          <a:off x="3582035" y="6570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34290</xdr:rowOff>
    </xdr:from>
    <xdr:ext cx="403860" cy="259080"/>
    <xdr:sp textlink="">
      <xdr:nvSpPr>
        <xdr:cNvPr id="84" name="n_2aveValue【道路】&#10;有形固定資産減価償却率"/>
        <xdr:cNvSpPr txBox="1"/>
      </xdr:nvSpPr>
      <xdr:spPr>
        <a:xfrm>
          <a:off x="2705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26670</xdr:rowOff>
    </xdr:from>
    <xdr:ext cx="403860" cy="259080"/>
    <xdr:sp textlink="">
      <xdr:nvSpPr>
        <xdr:cNvPr id="85" name="n_3aveValue【道路】&#10;有形固定資産減価償却率"/>
        <xdr:cNvSpPr txBox="1"/>
      </xdr:nvSpPr>
      <xdr:spPr>
        <a:xfrm>
          <a:off x="1816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3860" cy="259080"/>
    <xdr:sp textlink="">
      <xdr:nvSpPr>
        <xdr:cNvPr id="86" name="n_4aveValue【道路】&#10;有形固定資産減価償却率"/>
        <xdr:cNvSpPr txBox="1"/>
      </xdr:nvSpPr>
      <xdr:spPr>
        <a:xfrm>
          <a:off x="927735" y="651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53975</xdr:rowOff>
    </xdr:from>
    <xdr:ext cx="405130" cy="257810"/>
    <xdr:sp textlink="">
      <xdr:nvSpPr>
        <xdr:cNvPr id="87" name="n_1mainValue【道路】&#10;有形固定資産減価償却率"/>
        <xdr:cNvSpPr txBox="1"/>
      </xdr:nvSpPr>
      <xdr:spPr>
        <a:xfrm>
          <a:off x="3582035" y="622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25400</xdr:rowOff>
    </xdr:from>
    <xdr:ext cx="403860" cy="259080"/>
    <xdr:sp textlink="">
      <xdr:nvSpPr>
        <xdr:cNvPr id="88" name="n_2mainValue【道路】&#10;有形固定資産減価償却率"/>
        <xdr:cNvSpPr txBox="1"/>
      </xdr:nvSpPr>
      <xdr:spPr>
        <a:xfrm>
          <a:off x="2705735" y="6197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166370</xdr:rowOff>
    </xdr:from>
    <xdr:ext cx="403860" cy="257810"/>
    <xdr:sp textlink="">
      <xdr:nvSpPr>
        <xdr:cNvPr id="89" name="n_3mainValue【道路】&#10;有形固定資産減価償却率"/>
        <xdr:cNvSpPr txBox="1"/>
      </xdr:nvSpPr>
      <xdr:spPr>
        <a:xfrm>
          <a:off x="1816735" y="6167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145415</xdr:rowOff>
    </xdr:from>
    <xdr:ext cx="403860" cy="257810"/>
    <xdr:sp textlink="">
      <xdr:nvSpPr>
        <xdr:cNvPr id="90" name="n_4mainValue【道路】&#10;有形固定資産減価償却率"/>
        <xdr:cNvSpPr txBox="1"/>
      </xdr:nvSpPr>
      <xdr:spPr>
        <a:xfrm>
          <a:off x="927735" y="6146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360" cy="259080"/>
    <xdr:sp textlink="">
      <xdr:nvSpPr>
        <xdr:cNvPr id="106" name="テキスト ボックス 105"/>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360" cy="259080"/>
    <xdr:sp textlink="">
      <xdr:nvSpPr>
        <xdr:cNvPr id="108" name="テキスト ボックス 107"/>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55880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7810"/>
    <xdr:sp textlink="">
      <xdr:nvSpPr>
        <xdr:cNvPr id="113" name="【道路】&#10;一人当たり延長最小値テキスト"/>
        <xdr:cNvSpPr txBox="1"/>
      </xdr:nvSpPr>
      <xdr:spPr>
        <a:xfrm>
          <a:off x="10515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805" cy="259080"/>
    <xdr:sp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55880</xdr:rowOff>
    </xdr:from>
    <xdr:to xmlns:xdr="http://schemas.openxmlformats.org/drawingml/2006/spreadsheetDrawing">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148590</xdr:rowOff>
    </xdr:from>
    <xdr:ext cx="534670" cy="259080"/>
    <xdr:sp textlink="">
      <xdr:nvSpPr>
        <xdr:cNvPr id="117" name="【道路】&#10;一人当たり延長平均値テキスト"/>
        <xdr:cNvSpPr txBox="1"/>
      </xdr:nvSpPr>
      <xdr:spPr>
        <a:xfrm>
          <a:off x="10515600" y="6835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170180</xdr:rowOff>
    </xdr:from>
    <xdr:to xmlns:xdr="http://schemas.openxmlformats.org/drawingml/2006/spreadsheetDrawing">
      <xdr:col>55</xdr:col>
      <xdr:colOff>50800</xdr:colOff>
      <xdr:row>40</xdr:row>
      <xdr:rowOff>100330</xdr:rowOff>
    </xdr:to>
    <xdr:sp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41275</xdr:rowOff>
    </xdr:from>
    <xdr:to xmlns:xdr="http://schemas.openxmlformats.org/drawingml/2006/spreadsheetDrawing">
      <xdr:col>36</xdr:col>
      <xdr:colOff>165100</xdr:colOff>
      <xdr:row>40</xdr:row>
      <xdr:rowOff>143510</xdr:rowOff>
    </xdr:to>
    <xdr:sp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154940</xdr:rowOff>
    </xdr:from>
    <xdr:to xmlns:xdr="http://schemas.openxmlformats.org/drawingml/2006/spreadsheetDrawing">
      <xdr:col>55</xdr:col>
      <xdr:colOff>50800</xdr:colOff>
      <xdr:row>39</xdr:row>
      <xdr:rowOff>84455</xdr:rowOff>
    </xdr:to>
    <xdr:sp textlink="">
      <xdr:nvSpPr>
        <xdr:cNvPr id="128" name="楕円 127"/>
        <xdr:cNvSpPr/>
      </xdr:nvSpPr>
      <xdr:spPr>
        <a:xfrm>
          <a:off x="10426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6350</xdr:rowOff>
    </xdr:from>
    <xdr:ext cx="534670" cy="257810"/>
    <xdr:sp textlink="">
      <xdr:nvSpPr>
        <xdr:cNvPr id="129" name="【道路】&#10;一人当たり延長該当値テキスト"/>
        <xdr:cNvSpPr txBox="1"/>
      </xdr:nvSpPr>
      <xdr:spPr>
        <a:xfrm>
          <a:off x="10515600" y="6521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166370</xdr:rowOff>
    </xdr:from>
    <xdr:to xmlns:xdr="http://schemas.openxmlformats.org/drawingml/2006/spreadsheetDrawing">
      <xdr:col>50</xdr:col>
      <xdr:colOff>165100</xdr:colOff>
      <xdr:row>39</xdr:row>
      <xdr:rowOff>95885</xdr:rowOff>
    </xdr:to>
    <xdr:sp textlink="">
      <xdr:nvSpPr>
        <xdr:cNvPr id="130" name="楕円 129"/>
        <xdr:cNvSpPr/>
      </xdr:nvSpPr>
      <xdr:spPr>
        <a:xfrm>
          <a:off x="9588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33655</xdr:rowOff>
    </xdr:from>
    <xdr:to xmlns:xdr="http://schemas.openxmlformats.org/drawingml/2006/spreadsheetDrawing">
      <xdr:col>55</xdr:col>
      <xdr:colOff>0</xdr:colOff>
      <xdr:row>39</xdr:row>
      <xdr:rowOff>45085</xdr:rowOff>
    </xdr:to>
    <xdr:cxnSp macro="">
      <xdr:nvCxnSpPr>
        <xdr:cNvPr id="131" name="直線コネクタ 130"/>
        <xdr:cNvCxnSpPr/>
      </xdr:nvCxnSpPr>
      <xdr:spPr>
        <a:xfrm flipV="1">
          <a:off x="9639300" y="67202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13335</xdr:rowOff>
    </xdr:from>
    <xdr:to xmlns:xdr="http://schemas.openxmlformats.org/drawingml/2006/spreadsheetDrawing">
      <xdr:col>46</xdr:col>
      <xdr:colOff>38100</xdr:colOff>
      <xdr:row>39</xdr:row>
      <xdr:rowOff>114935</xdr:rowOff>
    </xdr:to>
    <xdr:sp textlink="">
      <xdr:nvSpPr>
        <xdr:cNvPr id="132" name="楕円 131"/>
        <xdr:cNvSpPr/>
      </xdr:nvSpPr>
      <xdr:spPr>
        <a:xfrm>
          <a:off x="8699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45085</xdr:rowOff>
    </xdr:from>
    <xdr:to xmlns:xdr="http://schemas.openxmlformats.org/drawingml/2006/spreadsheetDrawing">
      <xdr:col>50</xdr:col>
      <xdr:colOff>114300</xdr:colOff>
      <xdr:row>39</xdr:row>
      <xdr:rowOff>64135</xdr:rowOff>
    </xdr:to>
    <xdr:cxnSp macro="">
      <xdr:nvCxnSpPr>
        <xdr:cNvPr id="133" name="直線コネクタ 132"/>
        <xdr:cNvCxnSpPr/>
      </xdr:nvCxnSpPr>
      <xdr:spPr>
        <a:xfrm flipV="1">
          <a:off x="8750300" y="67316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22225</xdr:rowOff>
    </xdr:from>
    <xdr:to xmlns:xdr="http://schemas.openxmlformats.org/drawingml/2006/spreadsheetDrawing">
      <xdr:col>41</xdr:col>
      <xdr:colOff>101600</xdr:colOff>
      <xdr:row>39</xdr:row>
      <xdr:rowOff>123825</xdr:rowOff>
    </xdr:to>
    <xdr:sp textlink="">
      <xdr:nvSpPr>
        <xdr:cNvPr id="134" name="楕円 133"/>
        <xdr:cNvSpPr/>
      </xdr:nvSpPr>
      <xdr:spPr>
        <a:xfrm>
          <a:off x="781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64135</xdr:rowOff>
    </xdr:from>
    <xdr:to xmlns:xdr="http://schemas.openxmlformats.org/drawingml/2006/spreadsheetDrawing">
      <xdr:col>45</xdr:col>
      <xdr:colOff>177800</xdr:colOff>
      <xdr:row>39</xdr:row>
      <xdr:rowOff>73025</xdr:rowOff>
    </xdr:to>
    <xdr:cxnSp macro="">
      <xdr:nvCxnSpPr>
        <xdr:cNvPr id="135" name="直線コネクタ 134"/>
        <xdr:cNvCxnSpPr/>
      </xdr:nvCxnSpPr>
      <xdr:spPr>
        <a:xfrm flipV="1">
          <a:off x="7861300" y="6750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textlink="">
      <xdr:nvSpPr>
        <xdr:cNvPr id="136" name="楕円 135"/>
        <xdr:cNvSpPr/>
      </xdr:nvSpPr>
      <xdr:spPr>
        <a:xfrm>
          <a:off x="6921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73025</xdr:rowOff>
    </xdr:from>
    <xdr:to xmlns:xdr="http://schemas.openxmlformats.org/drawingml/2006/spreadsheetDrawing">
      <xdr:col>41</xdr:col>
      <xdr:colOff>50800</xdr:colOff>
      <xdr:row>39</xdr:row>
      <xdr:rowOff>81280</xdr:rowOff>
    </xdr:to>
    <xdr:cxnSp macro="">
      <xdr:nvCxnSpPr>
        <xdr:cNvPr id="137" name="直線コネクタ 136"/>
        <xdr:cNvCxnSpPr/>
      </xdr:nvCxnSpPr>
      <xdr:spPr>
        <a:xfrm flipV="1">
          <a:off x="6972300" y="6759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107950</xdr:rowOff>
    </xdr:from>
    <xdr:ext cx="534670" cy="259080"/>
    <xdr:sp textlink="">
      <xdr:nvSpPr>
        <xdr:cNvPr id="138" name="n_1aveValue【道路】&#10;一人当たり延長"/>
        <xdr:cNvSpPr txBox="1"/>
      </xdr:nvSpPr>
      <xdr:spPr>
        <a:xfrm>
          <a:off x="9359265" y="696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111760</xdr:rowOff>
    </xdr:from>
    <xdr:ext cx="533400" cy="257810"/>
    <xdr:sp textlink="">
      <xdr:nvSpPr>
        <xdr:cNvPr id="139" name="n_2aveValue【道路】&#10;一人当たり延長"/>
        <xdr:cNvSpPr txBox="1"/>
      </xdr:nvSpPr>
      <xdr:spPr>
        <a:xfrm>
          <a:off x="8482965" y="6969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120650</xdr:rowOff>
    </xdr:from>
    <xdr:ext cx="533400" cy="257810"/>
    <xdr:sp textlink="">
      <xdr:nvSpPr>
        <xdr:cNvPr id="140" name="n_3aveValue【道路】&#10;一人当たり延長"/>
        <xdr:cNvSpPr txBox="1"/>
      </xdr:nvSpPr>
      <xdr:spPr>
        <a:xfrm>
          <a:off x="7593965" y="6978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133985</xdr:rowOff>
    </xdr:from>
    <xdr:ext cx="533400" cy="257810"/>
    <xdr:sp textlink="">
      <xdr:nvSpPr>
        <xdr:cNvPr id="141" name="n_4aveValue【道路】&#10;一人当たり延長"/>
        <xdr:cNvSpPr txBox="1"/>
      </xdr:nvSpPr>
      <xdr:spPr>
        <a:xfrm>
          <a:off x="6704965" y="6991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112395</xdr:rowOff>
    </xdr:from>
    <xdr:ext cx="534670" cy="257810"/>
    <xdr:sp textlink="">
      <xdr:nvSpPr>
        <xdr:cNvPr id="142" name="n_1mainValue【道路】&#10;一人当たり延長"/>
        <xdr:cNvSpPr txBox="1"/>
      </xdr:nvSpPr>
      <xdr:spPr>
        <a:xfrm>
          <a:off x="9359265" y="6456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132080</xdr:rowOff>
    </xdr:from>
    <xdr:ext cx="533400" cy="257810"/>
    <xdr:sp textlink="">
      <xdr:nvSpPr>
        <xdr:cNvPr id="143" name="n_2mainValue【道路】&#10;一人当たり延長"/>
        <xdr:cNvSpPr txBox="1"/>
      </xdr:nvSpPr>
      <xdr:spPr>
        <a:xfrm>
          <a:off x="8482965" y="6475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140335</xdr:rowOff>
    </xdr:from>
    <xdr:ext cx="533400" cy="259080"/>
    <xdr:sp textlink="">
      <xdr:nvSpPr>
        <xdr:cNvPr id="144" name="n_3mainValue【道路】&#10;一人当たり延長"/>
        <xdr:cNvSpPr txBox="1"/>
      </xdr:nvSpPr>
      <xdr:spPr>
        <a:xfrm>
          <a:off x="7593965" y="648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148590</xdr:rowOff>
    </xdr:from>
    <xdr:ext cx="533400" cy="259080"/>
    <xdr:sp textlink="">
      <xdr:nvSpPr>
        <xdr:cNvPr id="145" name="n_4mainValue【道路】&#10;一人当たり延長"/>
        <xdr:cNvSpPr txBox="1"/>
      </xdr:nvSpPr>
      <xdr:spPr>
        <a:xfrm>
          <a:off x="6704965" y="6492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94615</xdr:rowOff>
    </xdr:from>
    <xdr:to xmlns:xdr="http://schemas.openxmlformats.org/drawingml/2006/spreadsheetDrawing">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59080"/>
    <xdr:sp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41275</xdr:rowOff>
    </xdr:from>
    <xdr:ext cx="340360" cy="257810"/>
    <xdr:sp textlink="">
      <xdr:nvSpPr>
        <xdr:cNvPr id="174"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94615</xdr:rowOff>
    </xdr:from>
    <xdr:to xmlns:xdr="http://schemas.openxmlformats.org/drawingml/2006/spreadsheetDrawing">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127000</xdr:rowOff>
    </xdr:from>
    <xdr:ext cx="405130" cy="259080"/>
    <xdr:sp textlink="">
      <xdr:nvSpPr>
        <xdr:cNvPr id="176" name="【橋りょう・トンネル】&#10;有形固定資産減価償却率平均値テキスト"/>
        <xdr:cNvSpPr txBox="1"/>
      </xdr:nvSpPr>
      <xdr:spPr>
        <a:xfrm>
          <a:off x="4673600" y="10414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148590</xdr:rowOff>
    </xdr:from>
    <xdr:to xmlns:xdr="http://schemas.openxmlformats.org/drawingml/2006/spreadsheetDrawing">
      <xdr:col>24</xdr:col>
      <xdr:colOff>114300</xdr:colOff>
      <xdr:row>61</xdr:row>
      <xdr:rowOff>78740</xdr:rowOff>
    </xdr:to>
    <xdr:sp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118745</xdr:rowOff>
    </xdr:from>
    <xdr:to xmlns:xdr="http://schemas.openxmlformats.org/drawingml/2006/spreadsheetDrawing">
      <xdr:col>20</xdr:col>
      <xdr:colOff>38100</xdr:colOff>
      <xdr:row>61</xdr:row>
      <xdr:rowOff>48895</xdr:rowOff>
    </xdr:to>
    <xdr:sp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97790</xdr:rowOff>
    </xdr:from>
    <xdr:to xmlns:xdr="http://schemas.openxmlformats.org/drawingml/2006/spreadsheetDrawing">
      <xdr:col>10</xdr:col>
      <xdr:colOff>165100</xdr:colOff>
      <xdr:row>61</xdr:row>
      <xdr:rowOff>27940</xdr:rowOff>
    </xdr:to>
    <xdr:sp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73025</xdr:rowOff>
    </xdr:from>
    <xdr:to xmlns:xdr="http://schemas.openxmlformats.org/drawingml/2006/spreadsheetDrawing">
      <xdr:col>6</xdr:col>
      <xdr:colOff>38100</xdr:colOff>
      <xdr:row>61</xdr:row>
      <xdr:rowOff>3175</xdr:rowOff>
    </xdr:to>
    <xdr:sp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95885</xdr:rowOff>
    </xdr:from>
    <xdr:to xmlns:xdr="http://schemas.openxmlformats.org/drawingml/2006/spreadsheetDrawing">
      <xdr:col>24</xdr:col>
      <xdr:colOff>114300</xdr:colOff>
      <xdr:row>61</xdr:row>
      <xdr:rowOff>26035</xdr:rowOff>
    </xdr:to>
    <xdr:sp textlink="">
      <xdr:nvSpPr>
        <xdr:cNvPr id="187" name="楕円 186"/>
        <xdr:cNvSpPr/>
      </xdr:nvSpPr>
      <xdr:spPr>
        <a:xfrm>
          <a:off x="4584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118745</xdr:rowOff>
    </xdr:from>
    <xdr:ext cx="405130" cy="259080"/>
    <xdr:sp textlink="">
      <xdr:nvSpPr>
        <xdr:cNvPr id="188" name="【橋りょう・トンネル】&#10;有形固定資産減価償却率該当値テキスト"/>
        <xdr:cNvSpPr txBox="1"/>
      </xdr:nvSpPr>
      <xdr:spPr>
        <a:xfrm>
          <a:off x="4673600" y="1023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71755</xdr:rowOff>
    </xdr:from>
    <xdr:to xmlns:xdr="http://schemas.openxmlformats.org/drawingml/2006/spreadsheetDrawing">
      <xdr:col>20</xdr:col>
      <xdr:colOff>38100</xdr:colOff>
      <xdr:row>61</xdr:row>
      <xdr:rowOff>1905</xdr:rowOff>
    </xdr:to>
    <xdr:sp textlink="">
      <xdr:nvSpPr>
        <xdr:cNvPr id="189" name="楕円 188"/>
        <xdr:cNvSpPr/>
      </xdr:nvSpPr>
      <xdr:spPr>
        <a:xfrm>
          <a:off x="3746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122555</xdr:rowOff>
    </xdr:from>
    <xdr:to xmlns:xdr="http://schemas.openxmlformats.org/drawingml/2006/spreadsheetDrawing">
      <xdr:col>24</xdr:col>
      <xdr:colOff>63500</xdr:colOff>
      <xdr:row>60</xdr:row>
      <xdr:rowOff>146685</xdr:rowOff>
    </xdr:to>
    <xdr:cxnSp macro="">
      <xdr:nvCxnSpPr>
        <xdr:cNvPr id="190" name="直線コネクタ 189"/>
        <xdr:cNvCxnSpPr/>
      </xdr:nvCxnSpPr>
      <xdr:spPr>
        <a:xfrm>
          <a:off x="3797300" y="104095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53975</xdr:rowOff>
    </xdr:from>
    <xdr:to xmlns:xdr="http://schemas.openxmlformats.org/drawingml/2006/spreadsheetDrawing">
      <xdr:col>15</xdr:col>
      <xdr:colOff>101600</xdr:colOff>
      <xdr:row>60</xdr:row>
      <xdr:rowOff>155575</xdr:rowOff>
    </xdr:to>
    <xdr:sp textlink="">
      <xdr:nvSpPr>
        <xdr:cNvPr id="191" name="楕円 190"/>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104775</xdr:rowOff>
    </xdr:from>
    <xdr:to xmlns:xdr="http://schemas.openxmlformats.org/drawingml/2006/spreadsheetDrawing">
      <xdr:col>19</xdr:col>
      <xdr:colOff>177800</xdr:colOff>
      <xdr:row>60</xdr:row>
      <xdr:rowOff>122555</xdr:rowOff>
    </xdr:to>
    <xdr:cxnSp macro="">
      <xdr:nvCxnSpPr>
        <xdr:cNvPr id="192" name="直線コネクタ 191"/>
        <xdr:cNvCxnSpPr/>
      </xdr:nvCxnSpPr>
      <xdr:spPr>
        <a:xfrm>
          <a:off x="2908300" y="103917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31115</xdr:rowOff>
    </xdr:from>
    <xdr:to xmlns:xdr="http://schemas.openxmlformats.org/drawingml/2006/spreadsheetDrawing">
      <xdr:col>10</xdr:col>
      <xdr:colOff>165100</xdr:colOff>
      <xdr:row>60</xdr:row>
      <xdr:rowOff>132715</xdr:rowOff>
    </xdr:to>
    <xdr:sp textlink="">
      <xdr:nvSpPr>
        <xdr:cNvPr id="193" name="楕円 192"/>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81915</xdr:rowOff>
    </xdr:from>
    <xdr:to xmlns:xdr="http://schemas.openxmlformats.org/drawingml/2006/spreadsheetDrawing">
      <xdr:col>15</xdr:col>
      <xdr:colOff>50800</xdr:colOff>
      <xdr:row>60</xdr:row>
      <xdr:rowOff>104775</xdr:rowOff>
    </xdr:to>
    <xdr:cxnSp macro="">
      <xdr:nvCxnSpPr>
        <xdr:cNvPr id="194" name="直線コネクタ 193"/>
        <xdr:cNvCxnSpPr/>
      </xdr:nvCxnSpPr>
      <xdr:spPr>
        <a:xfrm>
          <a:off x="2019300" y="10368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8255</xdr:rowOff>
    </xdr:from>
    <xdr:to xmlns:xdr="http://schemas.openxmlformats.org/drawingml/2006/spreadsheetDrawing">
      <xdr:col>6</xdr:col>
      <xdr:colOff>38100</xdr:colOff>
      <xdr:row>60</xdr:row>
      <xdr:rowOff>109855</xdr:rowOff>
    </xdr:to>
    <xdr:sp textlink="">
      <xdr:nvSpPr>
        <xdr:cNvPr id="195" name="楕円 194"/>
        <xdr:cNvSpPr/>
      </xdr:nvSpPr>
      <xdr:spPr>
        <a:xfrm>
          <a:off x="1079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59055</xdr:rowOff>
    </xdr:from>
    <xdr:to xmlns:xdr="http://schemas.openxmlformats.org/drawingml/2006/spreadsheetDrawing">
      <xdr:col>10</xdr:col>
      <xdr:colOff>114300</xdr:colOff>
      <xdr:row>60</xdr:row>
      <xdr:rowOff>81915</xdr:rowOff>
    </xdr:to>
    <xdr:cxnSp macro="">
      <xdr:nvCxnSpPr>
        <xdr:cNvPr id="196" name="直線コネクタ 195"/>
        <xdr:cNvCxnSpPr/>
      </xdr:nvCxnSpPr>
      <xdr:spPr>
        <a:xfrm>
          <a:off x="1130300" y="103460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40640</xdr:rowOff>
    </xdr:from>
    <xdr:ext cx="405130" cy="257810"/>
    <xdr:sp textlink="">
      <xdr:nvSpPr>
        <xdr:cNvPr id="197" name="n_1aveValue【橋りょう・トンネル】&#10;有形固定資産減価償却率"/>
        <xdr:cNvSpPr txBox="1"/>
      </xdr:nvSpPr>
      <xdr:spPr>
        <a:xfrm>
          <a:off x="3582035" y="10499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32385</xdr:rowOff>
    </xdr:from>
    <xdr:ext cx="403860" cy="257810"/>
    <xdr:sp textlink="">
      <xdr:nvSpPr>
        <xdr:cNvPr id="198" name="n_2aveValue【橋りょう・トンネル】&#10;有形固定資産減価償却率"/>
        <xdr:cNvSpPr txBox="1"/>
      </xdr:nvSpPr>
      <xdr:spPr>
        <a:xfrm>
          <a:off x="2705735" y="10490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19050</xdr:rowOff>
    </xdr:from>
    <xdr:ext cx="403860" cy="257810"/>
    <xdr:sp textlink="">
      <xdr:nvSpPr>
        <xdr:cNvPr id="199" name="n_3aveValue【橋りょう・トンネル】&#10;有形固定資産減価償却率"/>
        <xdr:cNvSpPr txBox="1"/>
      </xdr:nvSpPr>
      <xdr:spPr>
        <a:xfrm>
          <a:off x="1816735" y="10477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166370</xdr:rowOff>
    </xdr:from>
    <xdr:ext cx="403860" cy="257810"/>
    <xdr:sp textlink="">
      <xdr:nvSpPr>
        <xdr:cNvPr id="200" name="n_4aveValue【橋りょう・トンネル】&#10;有形固定資産減価償却率"/>
        <xdr:cNvSpPr txBox="1"/>
      </xdr:nvSpPr>
      <xdr:spPr>
        <a:xfrm>
          <a:off x="927735" y="10453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18415</xdr:rowOff>
    </xdr:from>
    <xdr:ext cx="405130" cy="257810"/>
    <xdr:sp textlink="">
      <xdr:nvSpPr>
        <xdr:cNvPr id="201" name="n_1mainValue【橋りょう・トンネル】&#10;有形固定資産減価償却率"/>
        <xdr:cNvSpPr txBox="1"/>
      </xdr:nvSpPr>
      <xdr:spPr>
        <a:xfrm>
          <a:off x="3582035" y="10133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635</xdr:rowOff>
    </xdr:from>
    <xdr:ext cx="403860" cy="259080"/>
    <xdr:sp textlink="">
      <xdr:nvSpPr>
        <xdr:cNvPr id="202" name="n_2mainValue【橋りょう・トンネル】&#10;有形固定資産減価償却率"/>
        <xdr:cNvSpPr txBox="1"/>
      </xdr:nvSpPr>
      <xdr:spPr>
        <a:xfrm>
          <a:off x="2705735" y="10116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149225</xdr:rowOff>
    </xdr:from>
    <xdr:ext cx="403860" cy="259080"/>
    <xdr:sp textlink="">
      <xdr:nvSpPr>
        <xdr:cNvPr id="203" name="n_3mainValue【橋りょう・トンネル】&#10;有形固定資産減価償却率"/>
        <xdr:cNvSpPr txBox="1"/>
      </xdr:nvSpPr>
      <xdr:spPr>
        <a:xfrm>
          <a:off x="1816735" y="1009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126365</xdr:rowOff>
    </xdr:from>
    <xdr:ext cx="403860" cy="259080"/>
    <xdr:sp textlink="">
      <xdr:nvSpPr>
        <xdr:cNvPr id="204" name="n_4mainValue【橋りょう・トンネル】&#10;有形固定資産減価償却率"/>
        <xdr:cNvSpPr txBox="1"/>
      </xdr:nvSpPr>
      <xdr:spPr>
        <a:xfrm>
          <a:off x="927735" y="10070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textlink="">
      <xdr:nvSpPr>
        <xdr:cNvPr id="220" name="テキスト ボックス 219"/>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textlink="">
      <xdr:nvSpPr>
        <xdr:cNvPr id="222" name="テキスト ボックス 221"/>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160020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106680</xdr:rowOff>
    </xdr:from>
    <xdr:ext cx="690245" cy="259080"/>
    <xdr:sp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160020</xdr:rowOff>
    </xdr:from>
    <xdr:to xmlns:xdr="http://schemas.openxmlformats.org/drawingml/2006/spreadsheetDrawing">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57150</xdr:rowOff>
    </xdr:from>
    <xdr:ext cx="598805" cy="259080"/>
    <xdr:sp textlink="">
      <xdr:nvSpPr>
        <xdr:cNvPr id="233" name="【橋りょう・トンネル】&#10;一人当たり有形固定資産（償却資産）額平均値テキスト"/>
        <xdr:cNvSpPr txBox="1"/>
      </xdr:nvSpPr>
      <xdr:spPr>
        <a:xfrm>
          <a:off x="10515600" y="1068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78740</xdr:rowOff>
    </xdr:from>
    <xdr:to xmlns:xdr="http://schemas.openxmlformats.org/drawingml/2006/spreadsheetDrawing">
      <xdr:col>55</xdr:col>
      <xdr:colOff>50800</xdr:colOff>
      <xdr:row>63</xdr:row>
      <xdr:rowOff>8890</xdr:rowOff>
    </xdr:to>
    <xdr:sp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91440</xdr:rowOff>
    </xdr:from>
    <xdr:to xmlns:xdr="http://schemas.openxmlformats.org/drawingml/2006/spreadsheetDrawing">
      <xdr:col>50</xdr:col>
      <xdr:colOff>165100</xdr:colOff>
      <xdr:row>63</xdr:row>
      <xdr:rowOff>21590</xdr:rowOff>
    </xdr:to>
    <xdr:sp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90805</xdr:rowOff>
    </xdr:from>
    <xdr:to xmlns:xdr="http://schemas.openxmlformats.org/drawingml/2006/spreadsheetDrawing">
      <xdr:col>46</xdr:col>
      <xdr:colOff>38100</xdr:colOff>
      <xdr:row>63</xdr:row>
      <xdr:rowOff>20955</xdr:rowOff>
    </xdr:to>
    <xdr:sp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98425</xdr:rowOff>
    </xdr:from>
    <xdr:to xmlns:xdr="http://schemas.openxmlformats.org/drawingml/2006/spreadsheetDrawing">
      <xdr:col>36</xdr:col>
      <xdr:colOff>165100</xdr:colOff>
      <xdr:row>63</xdr:row>
      <xdr:rowOff>29210</xdr:rowOff>
    </xdr:to>
    <xdr:sp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83820</xdr:rowOff>
    </xdr:from>
    <xdr:to xmlns:xdr="http://schemas.openxmlformats.org/drawingml/2006/spreadsheetDrawing">
      <xdr:col>55</xdr:col>
      <xdr:colOff>50800</xdr:colOff>
      <xdr:row>61</xdr:row>
      <xdr:rowOff>13970</xdr:rowOff>
    </xdr:to>
    <xdr:sp textlink="">
      <xdr:nvSpPr>
        <xdr:cNvPr id="244" name="楕円 243"/>
        <xdr:cNvSpPr/>
      </xdr:nvSpPr>
      <xdr:spPr>
        <a:xfrm>
          <a:off x="104267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106680</xdr:rowOff>
    </xdr:from>
    <xdr:ext cx="598805" cy="259080"/>
    <xdr:sp textlink="">
      <xdr:nvSpPr>
        <xdr:cNvPr id="245" name="【橋りょう・トンネル】&#10;一人当たり有形固定資産（償却資産）額該当値テキスト"/>
        <xdr:cNvSpPr txBox="1"/>
      </xdr:nvSpPr>
      <xdr:spPr>
        <a:xfrm>
          <a:off x="10515600" y="10222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102235</xdr:rowOff>
    </xdr:from>
    <xdr:to xmlns:xdr="http://schemas.openxmlformats.org/drawingml/2006/spreadsheetDrawing">
      <xdr:col>50</xdr:col>
      <xdr:colOff>165100</xdr:colOff>
      <xdr:row>61</xdr:row>
      <xdr:rowOff>32385</xdr:rowOff>
    </xdr:to>
    <xdr:sp textlink="">
      <xdr:nvSpPr>
        <xdr:cNvPr id="246" name="楕円 245"/>
        <xdr:cNvSpPr/>
      </xdr:nvSpPr>
      <xdr:spPr>
        <a:xfrm>
          <a:off x="95885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134620</xdr:rowOff>
    </xdr:from>
    <xdr:to xmlns:xdr="http://schemas.openxmlformats.org/drawingml/2006/spreadsheetDrawing">
      <xdr:col>55</xdr:col>
      <xdr:colOff>0</xdr:colOff>
      <xdr:row>60</xdr:row>
      <xdr:rowOff>153035</xdr:rowOff>
    </xdr:to>
    <xdr:cxnSp macro="">
      <xdr:nvCxnSpPr>
        <xdr:cNvPr id="247" name="直線コネクタ 246"/>
        <xdr:cNvCxnSpPr/>
      </xdr:nvCxnSpPr>
      <xdr:spPr>
        <a:xfrm flipV="1">
          <a:off x="9639300" y="104216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121285</xdr:rowOff>
    </xdr:from>
    <xdr:to xmlns:xdr="http://schemas.openxmlformats.org/drawingml/2006/spreadsheetDrawing">
      <xdr:col>46</xdr:col>
      <xdr:colOff>38100</xdr:colOff>
      <xdr:row>61</xdr:row>
      <xdr:rowOff>52070</xdr:rowOff>
    </xdr:to>
    <xdr:sp textlink="">
      <xdr:nvSpPr>
        <xdr:cNvPr id="248" name="楕円 247"/>
        <xdr:cNvSpPr/>
      </xdr:nvSpPr>
      <xdr:spPr>
        <a:xfrm>
          <a:off x="8699500" y="1040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153035</xdr:rowOff>
    </xdr:from>
    <xdr:to xmlns:xdr="http://schemas.openxmlformats.org/drawingml/2006/spreadsheetDrawing">
      <xdr:col>50</xdr:col>
      <xdr:colOff>114300</xdr:colOff>
      <xdr:row>61</xdr:row>
      <xdr:rowOff>635</xdr:rowOff>
    </xdr:to>
    <xdr:cxnSp macro="">
      <xdr:nvCxnSpPr>
        <xdr:cNvPr id="249" name="直線コネクタ 248"/>
        <xdr:cNvCxnSpPr/>
      </xdr:nvCxnSpPr>
      <xdr:spPr>
        <a:xfrm flipV="1">
          <a:off x="8750300" y="104400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136525</xdr:rowOff>
    </xdr:from>
    <xdr:to xmlns:xdr="http://schemas.openxmlformats.org/drawingml/2006/spreadsheetDrawing">
      <xdr:col>41</xdr:col>
      <xdr:colOff>101600</xdr:colOff>
      <xdr:row>61</xdr:row>
      <xdr:rowOff>66675</xdr:rowOff>
    </xdr:to>
    <xdr:sp textlink="">
      <xdr:nvSpPr>
        <xdr:cNvPr id="250" name="楕円 249"/>
        <xdr:cNvSpPr/>
      </xdr:nvSpPr>
      <xdr:spPr>
        <a:xfrm>
          <a:off x="78105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635</xdr:rowOff>
    </xdr:from>
    <xdr:to xmlns:xdr="http://schemas.openxmlformats.org/drawingml/2006/spreadsheetDrawing">
      <xdr:col>45</xdr:col>
      <xdr:colOff>177800</xdr:colOff>
      <xdr:row>61</xdr:row>
      <xdr:rowOff>15875</xdr:rowOff>
    </xdr:to>
    <xdr:cxnSp macro="">
      <xdr:nvCxnSpPr>
        <xdr:cNvPr id="251" name="直線コネクタ 250"/>
        <xdr:cNvCxnSpPr/>
      </xdr:nvCxnSpPr>
      <xdr:spPr>
        <a:xfrm flipV="1">
          <a:off x="7861300" y="104590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151130</xdr:rowOff>
    </xdr:from>
    <xdr:to xmlns:xdr="http://schemas.openxmlformats.org/drawingml/2006/spreadsheetDrawing">
      <xdr:col>36</xdr:col>
      <xdr:colOff>165100</xdr:colOff>
      <xdr:row>61</xdr:row>
      <xdr:rowOff>81280</xdr:rowOff>
    </xdr:to>
    <xdr:sp textlink="">
      <xdr:nvSpPr>
        <xdr:cNvPr id="252" name="楕円 251"/>
        <xdr:cNvSpPr/>
      </xdr:nvSpPr>
      <xdr:spPr>
        <a:xfrm>
          <a:off x="692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15875</xdr:rowOff>
    </xdr:from>
    <xdr:to xmlns:xdr="http://schemas.openxmlformats.org/drawingml/2006/spreadsheetDrawing">
      <xdr:col>41</xdr:col>
      <xdr:colOff>50800</xdr:colOff>
      <xdr:row>61</xdr:row>
      <xdr:rowOff>30480</xdr:rowOff>
    </xdr:to>
    <xdr:cxnSp macro="">
      <xdr:nvCxnSpPr>
        <xdr:cNvPr id="253" name="直線コネクタ 252"/>
        <xdr:cNvCxnSpPr/>
      </xdr:nvCxnSpPr>
      <xdr:spPr>
        <a:xfrm flipV="1">
          <a:off x="6972300" y="104743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12700</xdr:rowOff>
    </xdr:from>
    <xdr:ext cx="597535" cy="259080"/>
    <xdr:sp textlink="">
      <xdr:nvSpPr>
        <xdr:cNvPr id="254" name="n_1aveValue【橋りょう・トンネル】&#10;一人当たり有形固定資産（償却資産）額"/>
        <xdr:cNvSpPr txBox="1"/>
      </xdr:nvSpPr>
      <xdr:spPr>
        <a:xfrm>
          <a:off x="9326880" y="10814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12065</xdr:rowOff>
    </xdr:from>
    <xdr:ext cx="597535" cy="259080"/>
    <xdr:sp textlink="">
      <xdr:nvSpPr>
        <xdr:cNvPr id="255" name="n_2aveValue【橋りょう・トンネル】&#10;一人当たり有形固定資産（償却資産）額"/>
        <xdr:cNvSpPr txBox="1"/>
      </xdr:nvSpPr>
      <xdr:spPr>
        <a:xfrm>
          <a:off x="8450580" y="1081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15240</xdr:rowOff>
    </xdr:from>
    <xdr:ext cx="597535" cy="259080"/>
    <xdr:sp textlink="">
      <xdr:nvSpPr>
        <xdr:cNvPr id="256" name="n_3aveValue【橋りょう・トンネル】&#10;一人当たり有形固定資産（償却資産）額"/>
        <xdr:cNvSpPr txBox="1"/>
      </xdr:nvSpPr>
      <xdr:spPr>
        <a:xfrm>
          <a:off x="7561580" y="10816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19685</xdr:rowOff>
    </xdr:from>
    <xdr:ext cx="597535" cy="257810"/>
    <xdr:sp textlink="">
      <xdr:nvSpPr>
        <xdr:cNvPr id="257" name="n_4aveValue【橋りょう・トンネル】&#10;一人当たり有形固定資産（償却資産）額"/>
        <xdr:cNvSpPr txBox="1"/>
      </xdr:nvSpPr>
      <xdr:spPr>
        <a:xfrm>
          <a:off x="6672580" y="10821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48895</xdr:rowOff>
    </xdr:from>
    <xdr:ext cx="597535" cy="259080"/>
    <xdr:sp textlink="">
      <xdr:nvSpPr>
        <xdr:cNvPr id="258" name="n_1mainValue【橋りょう・トンネル】&#10;一人当たり有形固定資産（償却資産）額"/>
        <xdr:cNvSpPr txBox="1"/>
      </xdr:nvSpPr>
      <xdr:spPr>
        <a:xfrm>
          <a:off x="9326880" y="10164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67945</xdr:rowOff>
    </xdr:from>
    <xdr:ext cx="597535" cy="258445"/>
    <xdr:sp textlink="">
      <xdr:nvSpPr>
        <xdr:cNvPr id="259" name="n_2mainValue【橋りょう・トンネル】&#10;一人当たり有形固定資産（償却資産）額"/>
        <xdr:cNvSpPr txBox="1"/>
      </xdr:nvSpPr>
      <xdr:spPr>
        <a:xfrm>
          <a:off x="8450580" y="101834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83185</xdr:rowOff>
    </xdr:from>
    <xdr:ext cx="597535" cy="259080"/>
    <xdr:sp textlink="">
      <xdr:nvSpPr>
        <xdr:cNvPr id="260" name="n_3mainValue【橋りょう・トンネル】&#10;一人当たり有形固定資産（償却資産）額"/>
        <xdr:cNvSpPr txBox="1"/>
      </xdr:nvSpPr>
      <xdr:spPr>
        <a:xfrm>
          <a:off x="7561580" y="10198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97790</xdr:rowOff>
    </xdr:from>
    <xdr:ext cx="597535" cy="257810"/>
    <xdr:sp textlink="">
      <xdr:nvSpPr>
        <xdr:cNvPr id="261" name="n_4mainValue【橋りょう・トンネル】&#10;一人当たり有形固定資産（償却資産）額"/>
        <xdr:cNvSpPr txBox="1"/>
      </xdr:nvSpPr>
      <xdr:spPr>
        <a:xfrm>
          <a:off x="6672580" y="102133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129540</xdr:rowOff>
    </xdr:from>
    <xdr:ext cx="405130" cy="259080"/>
    <xdr:sp textlink="">
      <xdr:nvSpPr>
        <xdr:cNvPr id="291" name="【公営住宅】&#10;有形固定資産減価償却率平均値テキスト"/>
        <xdr:cNvSpPr txBox="1"/>
      </xdr:nvSpPr>
      <xdr:spPr>
        <a:xfrm>
          <a:off x="46736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141605</xdr:rowOff>
    </xdr:from>
    <xdr:to xmlns:xdr="http://schemas.openxmlformats.org/drawingml/2006/spreadsheetDrawing">
      <xdr:col>20</xdr:col>
      <xdr:colOff>38100</xdr:colOff>
      <xdr:row>83</xdr:row>
      <xdr:rowOff>71755</xdr:rowOff>
    </xdr:to>
    <xdr:sp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128270</xdr:rowOff>
    </xdr:from>
    <xdr:to xmlns:xdr="http://schemas.openxmlformats.org/drawingml/2006/spreadsheetDrawing">
      <xdr:col>15</xdr:col>
      <xdr:colOff>101600</xdr:colOff>
      <xdr:row>83</xdr:row>
      <xdr:rowOff>58420</xdr:rowOff>
    </xdr:to>
    <xdr:sp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105410</xdr:rowOff>
    </xdr:from>
    <xdr:to xmlns:xdr="http://schemas.openxmlformats.org/drawingml/2006/spreadsheetDrawing">
      <xdr:col>10</xdr:col>
      <xdr:colOff>165100</xdr:colOff>
      <xdr:row>83</xdr:row>
      <xdr:rowOff>35560</xdr:rowOff>
    </xdr:to>
    <xdr:sp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82550</xdr:rowOff>
    </xdr:from>
    <xdr:to xmlns:xdr="http://schemas.openxmlformats.org/drawingml/2006/spreadsheetDrawing">
      <xdr:col>6</xdr:col>
      <xdr:colOff>38100</xdr:colOff>
      <xdr:row>83</xdr:row>
      <xdr:rowOff>12700</xdr:rowOff>
    </xdr:to>
    <xdr:sp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170180</xdr:rowOff>
    </xdr:from>
    <xdr:to xmlns:xdr="http://schemas.openxmlformats.org/drawingml/2006/spreadsheetDrawing">
      <xdr:col>24</xdr:col>
      <xdr:colOff>114300</xdr:colOff>
      <xdr:row>82</xdr:row>
      <xdr:rowOff>100330</xdr:rowOff>
    </xdr:to>
    <xdr:sp textlink="">
      <xdr:nvSpPr>
        <xdr:cNvPr id="302" name="楕円 301"/>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21590</xdr:rowOff>
    </xdr:from>
    <xdr:ext cx="405130" cy="259080"/>
    <xdr:sp textlink="">
      <xdr:nvSpPr>
        <xdr:cNvPr id="303" name="【公営住宅】&#10;有形固定資産減価償却率該当値テキスト"/>
        <xdr:cNvSpPr txBox="1"/>
      </xdr:nvSpPr>
      <xdr:spPr>
        <a:xfrm>
          <a:off x="4673600" y="1390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132080</xdr:rowOff>
    </xdr:from>
    <xdr:to xmlns:xdr="http://schemas.openxmlformats.org/drawingml/2006/spreadsheetDrawing">
      <xdr:col>20</xdr:col>
      <xdr:colOff>38100</xdr:colOff>
      <xdr:row>82</xdr:row>
      <xdr:rowOff>62230</xdr:rowOff>
    </xdr:to>
    <xdr:sp textlink="">
      <xdr:nvSpPr>
        <xdr:cNvPr id="304" name="楕円 303"/>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11430</xdr:rowOff>
    </xdr:from>
    <xdr:to xmlns:xdr="http://schemas.openxmlformats.org/drawingml/2006/spreadsheetDrawing">
      <xdr:col>24</xdr:col>
      <xdr:colOff>63500</xdr:colOff>
      <xdr:row>82</xdr:row>
      <xdr:rowOff>49530</xdr:rowOff>
    </xdr:to>
    <xdr:cxnSp macro="">
      <xdr:nvCxnSpPr>
        <xdr:cNvPr id="305" name="直線コネクタ 304"/>
        <xdr:cNvCxnSpPr/>
      </xdr:nvCxnSpPr>
      <xdr:spPr>
        <a:xfrm>
          <a:off x="3797300" y="140703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textlink="">
      <xdr:nvSpPr>
        <xdr:cNvPr id="306" name="楕円 305"/>
        <xdr:cNvSpPr/>
      </xdr:nvSpPr>
      <xdr:spPr>
        <a:xfrm>
          <a:off x="2857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154940</xdr:rowOff>
    </xdr:from>
    <xdr:to xmlns:xdr="http://schemas.openxmlformats.org/drawingml/2006/spreadsheetDrawing">
      <xdr:col>19</xdr:col>
      <xdr:colOff>177800</xdr:colOff>
      <xdr:row>82</xdr:row>
      <xdr:rowOff>11430</xdr:rowOff>
    </xdr:to>
    <xdr:cxnSp macro="">
      <xdr:nvCxnSpPr>
        <xdr:cNvPr id="307" name="直線コネクタ 306"/>
        <xdr:cNvCxnSpPr/>
      </xdr:nvCxnSpPr>
      <xdr:spPr>
        <a:xfrm>
          <a:off x="2908300" y="140423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65405</xdr:rowOff>
    </xdr:from>
    <xdr:to xmlns:xdr="http://schemas.openxmlformats.org/drawingml/2006/spreadsheetDrawing">
      <xdr:col>10</xdr:col>
      <xdr:colOff>165100</xdr:colOff>
      <xdr:row>81</xdr:row>
      <xdr:rowOff>167005</xdr:rowOff>
    </xdr:to>
    <xdr:sp textlink="">
      <xdr:nvSpPr>
        <xdr:cNvPr id="308" name="楕円 307"/>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116205</xdr:rowOff>
    </xdr:from>
    <xdr:to xmlns:xdr="http://schemas.openxmlformats.org/drawingml/2006/spreadsheetDrawing">
      <xdr:col>15</xdr:col>
      <xdr:colOff>50800</xdr:colOff>
      <xdr:row>81</xdr:row>
      <xdr:rowOff>154940</xdr:rowOff>
    </xdr:to>
    <xdr:cxnSp macro="">
      <xdr:nvCxnSpPr>
        <xdr:cNvPr id="309" name="直線コネクタ 308"/>
        <xdr:cNvCxnSpPr/>
      </xdr:nvCxnSpPr>
      <xdr:spPr>
        <a:xfrm>
          <a:off x="2019300" y="140036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31115</xdr:rowOff>
    </xdr:from>
    <xdr:to xmlns:xdr="http://schemas.openxmlformats.org/drawingml/2006/spreadsheetDrawing">
      <xdr:col>6</xdr:col>
      <xdr:colOff>38100</xdr:colOff>
      <xdr:row>81</xdr:row>
      <xdr:rowOff>132715</xdr:rowOff>
    </xdr:to>
    <xdr:sp textlink="">
      <xdr:nvSpPr>
        <xdr:cNvPr id="310" name="楕円 309"/>
        <xdr:cNvSpPr/>
      </xdr:nvSpPr>
      <xdr:spPr>
        <a:xfrm>
          <a:off x="1079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81915</xdr:rowOff>
    </xdr:from>
    <xdr:to xmlns:xdr="http://schemas.openxmlformats.org/drawingml/2006/spreadsheetDrawing">
      <xdr:col>10</xdr:col>
      <xdr:colOff>114300</xdr:colOff>
      <xdr:row>81</xdr:row>
      <xdr:rowOff>116205</xdr:rowOff>
    </xdr:to>
    <xdr:cxnSp macro="">
      <xdr:nvCxnSpPr>
        <xdr:cNvPr id="311" name="直線コネクタ 310"/>
        <xdr:cNvCxnSpPr/>
      </xdr:nvCxnSpPr>
      <xdr:spPr>
        <a:xfrm>
          <a:off x="1130300" y="139693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63500</xdr:rowOff>
    </xdr:from>
    <xdr:ext cx="405130" cy="257810"/>
    <xdr:sp textlink="">
      <xdr:nvSpPr>
        <xdr:cNvPr id="312" name="n_1aveValue【公営住宅】&#10;有形固定資産減価償却率"/>
        <xdr:cNvSpPr txBox="1"/>
      </xdr:nvSpPr>
      <xdr:spPr>
        <a:xfrm>
          <a:off x="3582035" y="14293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49530</xdr:rowOff>
    </xdr:from>
    <xdr:ext cx="403860" cy="259080"/>
    <xdr:sp textlink="">
      <xdr:nvSpPr>
        <xdr:cNvPr id="313" name="n_2aveValue【公営住宅】&#10;有形固定資産減価償却率"/>
        <xdr:cNvSpPr txBox="1"/>
      </xdr:nvSpPr>
      <xdr:spPr>
        <a:xfrm>
          <a:off x="2705735" y="14279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26670</xdr:rowOff>
    </xdr:from>
    <xdr:ext cx="403860" cy="259080"/>
    <xdr:sp textlink="">
      <xdr:nvSpPr>
        <xdr:cNvPr id="314" name="n_3aveValue【公営住宅】&#10;有形固定資産減価償却率"/>
        <xdr:cNvSpPr txBox="1"/>
      </xdr:nvSpPr>
      <xdr:spPr>
        <a:xfrm>
          <a:off x="1816735" y="14257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xdr:rowOff>
    </xdr:from>
    <xdr:ext cx="403860" cy="259080"/>
    <xdr:sp textlink="">
      <xdr:nvSpPr>
        <xdr:cNvPr id="315" name="n_4aveValue【公営住宅】&#10;有形固定資産減価償却率"/>
        <xdr:cNvSpPr txBox="1"/>
      </xdr:nvSpPr>
      <xdr:spPr>
        <a:xfrm>
          <a:off x="927735" y="14234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78740</xdr:rowOff>
    </xdr:from>
    <xdr:ext cx="405130" cy="259080"/>
    <xdr:sp textlink="">
      <xdr:nvSpPr>
        <xdr:cNvPr id="316" name="n_1mainValue【公営住宅】&#10;有形固定資産減価償却率"/>
        <xdr:cNvSpPr txBox="1"/>
      </xdr:nvSpPr>
      <xdr:spPr>
        <a:xfrm>
          <a:off x="3582035" y="1379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3860" cy="259080"/>
    <xdr:sp textlink="">
      <xdr:nvSpPr>
        <xdr:cNvPr id="317" name="n_2mainValue【公営住宅】&#10;有形固定資産減価償却率"/>
        <xdr:cNvSpPr txBox="1"/>
      </xdr:nvSpPr>
      <xdr:spPr>
        <a:xfrm>
          <a:off x="2705735" y="1376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12065</xdr:rowOff>
    </xdr:from>
    <xdr:ext cx="403860" cy="259080"/>
    <xdr:sp textlink="">
      <xdr:nvSpPr>
        <xdr:cNvPr id="318" name="n_3mainValue【公営住宅】&#10;有形固定資産減価償却率"/>
        <xdr:cNvSpPr txBox="1"/>
      </xdr:nvSpPr>
      <xdr:spPr>
        <a:xfrm>
          <a:off x="1816735" y="13728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149225</xdr:rowOff>
    </xdr:from>
    <xdr:ext cx="403860" cy="259080"/>
    <xdr:sp textlink="">
      <xdr:nvSpPr>
        <xdr:cNvPr id="319" name="n_4mainValue【公営住宅】&#10;有形固定資産減価償却率"/>
        <xdr:cNvSpPr txBox="1"/>
      </xdr:nvSpPr>
      <xdr:spPr>
        <a:xfrm>
          <a:off x="927735" y="1369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65405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12065</xdr:rowOff>
    </xdr:from>
    <xdr:ext cx="534670" cy="259080"/>
    <xdr:sp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65405</xdr:rowOff>
    </xdr:from>
    <xdr:to xmlns:xdr="http://schemas.openxmlformats.org/drawingml/2006/spreadsheetDrawing">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102235</xdr:rowOff>
    </xdr:from>
    <xdr:to xmlns:xdr="http://schemas.openxmlformats.org/drawingml/2006/spreadsheetDrawing">
      <xdr:col>50</xdr:col>
      <xdr:colOff>165100</xdr:colOff>
      <xdr:row>86</xdr:row>
      <xdr:rowOff>32385</xdr:rowOff>
    </xdr:to>
    <xdr:sp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100330</xdr:rowOff>
    </xdr:from>
    <xdr:to xmlns:xdr="http://schemas.openxmlformats.org/drawingml/2006/spreadsheetDrawing">
      <xdr:col>46</xdr:col>
      <xdr:colOff>38100</xdr:colOff>
      <xdr:row>86</xdr:row>
      <xdr:rowOff>30480</xdr:rowOff>
    </xdr:to>
    <xdr:sp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101600</xdr:rowOff>
    </xdr:from>
    <xdr:to xmlns:xdr="http://schemas.openxmlformats.org/drawingml/2006/spreadsheetDrawing">
      <xdr:col>41</xdr:col>
      <xdr:colOff>101600</xdr:colOff>
      <xdr:row>86</xdr:row>
      <xdr:rowOff>31750</xdr:rowOff>
    </xdr:to>
    <xdr:sp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103505</xdr:rowOff>
    </xdr:from>
    <xdr:to xmlns:xdr="http://schemas.openxmlformats.org/drawingml/2006/spreadsheetDrawing">
      <xdr:col>36</xdr:col>
      <xdr:colOff>165100</xdr:colOff>
      <xdr:row>86</xdr:row>
      <xdr:rowOff>33655</xdr:rowOff>
    </xdr:to>
    <xdr:sp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121920</xdr:rowOff>
    </xdr:from>
    <xdr:to xmlns:xdr="http://schemas.openxmlformats.org/drawingml/2006/spreadsheetDrawing">
      <xdr:col>55</xdr:col>
      <xdr:colOff>50800</xdr:colOff>
      <xdr:row>85</xdr:row>
      <xdr:rowOff>52070</xdr:rowOff>
    </xdr:to>
    <xdr:sp textlink="">
      <xdr:nvSpPr>
        <xdr:cNvPr id="357" name="楕円 356"/>
        <xdr:cNvSpPr/>
      </xdr:nvSpPr>
      <xdr:spPr>
        <a:xfrm>
          <a:off x="10426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144780</xdr:rowOff>
    </xdr:from>
    <xdr:ext cx="469900" cy="257810"/>
    <xdr:sp textlink="">
      <xdr:nvSpPr>
        <xdr:cNvPr id="358" name="【公営住宅】&#10;一人当たり面積該当値テキスト"/>
        <xdr:cNvSpPr txBox="1"/>
      </xdr:nvSpPr>
      <xdr:spPr>
        <a:xfrm>
          <a:off x="10515600" y="14375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127635</xdr:rowOff>
    </xdr:from>
    <xdr:to xmlns:xdr="http://schemas.openxmlformats.org/drawingml/2006/spreadsheetDrawing">
      <xdr:col>50</xdr:col>
      <xdr:colOff>165100</xdr:colOff>
      <xdr:row>85</xdr:row>
      <xdr:rowOff>57785</xdr:rowOff>
    </xdr:to>
    <xdr:sp textlink="">
      <xdr:nvSpPr>
        <xdr:cNvPr id="359" name="楕円 358"/>
        <xdr:cNvSpPr/>
      </xdr:nvSpPr>
      <xdr:spPr>
        <a:xfrm>
          <a:off x="958850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1270</xdr:rowOff>
    </xdr:from>
    <xdr:to xmlns:xdr="http://schemas.openxmlformats.org/drawingml/2006/spreadsheetDrawing">
      <xdr:col>55</xdr:col>
      <xdr:colOff>0</xdr:colOff>
      <xdr:row>85</xdr:row>
      <xdr:rowOff>6985</xdr:rowOff>
    </xdr:to>
    <xdr:cxnSp macro="">
      <xdr:nvCxnSpPr>
        <xdr:cNvPr id="360" name="直線コネクタ 359"/>
        <xdr:cNvCxnSpPr/>
      </xdr:nvCxnSpPr>
      <xdr:spPr>
        <a:xfrm flipV="1">
          <a:off x="9639300" y="145745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128270</xdr:rowOff>
    </xdr:from>
    <xdr:to xmlns:xdr="http://schemas.openxmlformats.org/drawingml/2006/spreadsheetDrawing">
      <xdr:col>46</xdr:col>
      <xdr:colOff>38100</xdr:colOff>
      <xdr:row>85</xdr:row>
      <xdr:rowOff>58420</xdr:rowOff>
    </xdr:to>
    <xdr:sp textlink="">
      <xdr:nvSpPr>
        <xdr:cNvPr id="361" name="楕円 360"/>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6985</xdr:rowOff>
    </xdr:from>
    <xdr:to xmlns:xdr="http://schemas.openxmlformats.org/drawingml/2006/spreadsheetDrawing">
      <xdr:col>50</xdr:col>
      <xdr:colOff>114300</xdr:colOff>
      <xdr:row>85</xdr:row>
      <xdr:rowOff>7620</xdr:rowOff>
    </xdr:to>
    <xdr:cxnSp macro="">
      <xdr:nvCxnSpPr>
        <xdr:cNvPr id="362" name="直線コネクタ 361"/>
        <xdr:cNvCxnSpPr/>
      </xdr:nvCxnSpPr>
      <xdr:spPr>
        <a:xfrm flipV="1">
          <a:off x="8750300" y="14580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132715</xdr:rowOff>
    </xdr:from>
    <xdr:to xmlns:xdr="http://schemas.openxmlformats.org/drawingml/2006/spreadsheetDrawing">
      <xdr:col>41</xdr:col>
      <xdr:colOff>101600</xdr:colOff>
      <xdr:row>85</xdr:row>
      <xdr:rowOff>63500</xdr:rowOff>
    </xdr:to>
    <xdr:sp textlink="">
      <xdr:nvSpPr>
        <xdr:cNvPr id="363" name="楕円 362"/>
        <xdr:cNvSpPr/>
      </xdr:nvSpPr>
      <xdr:spPr>
        <a:xfrm>
          <a:off x="7810500" y="14534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7620</xdr:rowOff>
    </xdr:from>
    <xdr:to xmlns:xdr="http://schemas.openxmlformats.org/drawingml/2006/spreadsheetDrawing">
      <xdr:col>45</xdr:col>
      <xdr:colOff>177800</xdr:colOff>
      <xdr:row>85</xdr:row>
      <xdr:rowOff>12065</xdr:rowOff>
    </xdr:to>
    <xdr:cxnSp macro="">
      <xdr:nvCxnSpPr>
        <xdr:cNvPr id="364" name="直線コネクタ 363"/>
        <xdr:cNvCxnSpPr/>
      </xdr:nvCxnSpPr>
      <xdr:spPr>
        <a:xfrm flipV="1">
          <a:off x="7861300" y="1458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135255</xdr:rowOff>
    </xdr:from>
    <xdr:to xmlns:xdr="http://schemas.openxmlformats.org/drawingml/2006/spreadsheetDrawing">
      <xdr:col>36</xdr:col>
      <xdr:colOff>165100</xdr:colOff>
      <xdr:row>85</xdr:row>
      <xdr:rowOff>65405</xdr:rowOff>
    </xdr:to>
    <xdr:sp textlink="">
      <xdr:nvSpPr>
        <xdr:cNvPr id="365" name="楕円 364"/>
        <xdr:cNvSpPr/>
      </xdr:nvSpPr>
      <xdr:spPr>
        <a:xfrm>
          <a:off x="69215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12065</xdr:rowOff>
    </xdr:from>
    <xdr:to xmlns:xdr="http://schemas.openxmlformats.org/drawingml/2006/spreadsheetDrawing">
      <xdr:col>41</xdr:col>
      <xdr:colOff>50800</xdr:colOff>
      <xdr:row>85</xdr:row>
      <xdr:rowOff>14605</xdr:rowOff>
    </xdr:to>
    <xdr:cxnSp macro="">
      <xdr:nvCxnSpPr>
        <xdr:cNvPr id="366" name="直線コネクタ 365"/>
        <xdr:cNvCxnSpPr/>
      </xdr:nvCxnSpPr>
      <xdr:spPr>
        <a:xfrm flipV="1">
          <a:off x="6972300" y="14585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23495</xdr:rowOff>
    </xdr:from>
    <xdr:ext cx="469900" cy="259080"/>
    <xdr:sp textlink="">
      <xdr:nvSpPr>
        <xdr:cNvPr id="367" name="n_1aveValue【公営住宅】&#10;一人当たり面積"/>
        <xdr:cNvSpPr txBox="1"/>
      </xdr:nvSpPr>
      <xdr:spPr>
        <a:xfrm>
          <a:off x="939165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21590</xdr:rowOff>
    </xdr:from>
    <xdr:ext cx="468630" cy="259080"/>
    <xdr:sp textlink="">
      <xdr:nvSpPr>
        <xdr:cNvPr id="368" name="n_2aveValue【公営住宅】&#10;一人当たり面積"/>
        <xdr:cNvSpPr txBox="1"/>
      </xdr:nvSpPr>
      <xdr:spPr>
        <a:xfrm>
          <a:off x="8515350" y="14766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22860</xdr:rowOff>
    </xdr:from>
    <xdr:ext cx="468630" cy="259080"/>
    <xdr:sp textlink="">
      <xdr:nvSpPr>
        <xdr:cNvPr id="369" name="n_3aveValue【公営住宅】&#10;一人当たり面積"/>
        <xdr:cNvSpPr txBox="1"/>
      </xdr:nvSpPr>
      <xdr:spPr>
        <a:xfrm>
          <a:off x="7626350" y="14767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24765</xdr:rowOff>
    </xdr:from>
    <xdr:ext cx="468630" cy="259080"/>
    <xdr:sp textlink="">
      <xdr:nvSpPr>
        <xdr:cNvPr id="370" name="n_4aveValue【公営住宅】&#10;一人当たり面積"/>
        <xdr:cNvSpPr txBox="1"/>
      </xdr:nvSpPr>
      <xdr:spPr>
        <a:xfrm>
          <a:off x="6737350" y="14769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74930</xdr:rowOff>
    </xdr:from>
    <xdr:ext cx="469900" cy="257810"/>
    <xdr:sp textlink="">
      <xdr:nvSpPr>
        <xdr:cNvPr id="371" name="n_1mainValue【公営住宅】&#10;一人当たり面積"/>
        <xdr:cNvSpPr txBox="1"/>
      </xdr:nvSpPr>
      <xdr:spPr>
        <a:xfrm>
          <a:off x="9391650" y="14305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75565</xdr:rowOff>
    </xdr:from>
    <xdr:ext cx="468630" cy="257810"/>
    <xdr:sp textlink="">
      <xdr:nvSpPr>
        <xdr:cNvPr id="372" name="n_2mainValue【公営住宅】&#10;一人当たり面積"/>
        <xdr:cNvSpPr txBox="1"/>
      </xdr:nvSpPr>
      <xdr:spPr>
        <a:xfrm>
          <a:off x="8515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79375</xdr:rowOff>
    </xdr:from>
    <xdr:ext cx="468630" cy="258445"/>
    <xdr:sp textlink="">
      <xdr:nvSpPr>
        <xdr:cNvPr id="373" name="n_3mainValue【公営住宅】&#10;一人当たり面積"/>
        <xdr:cNvSpPr txBox="1"/>
      </xdr:nvSpPr>
      <xdr:spPr>
        <a:xfrm>
          <a:off x="7626350" y="143097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81915</xdr:rowOff>
    </xdr:from>
    <xdr:ext cx="468630" cy="259080"/>
    <xdr:sp textlink="">
      <xdr:nvSpPr>
        <xdr:cNvPr id="374" name="n_4mainValue【公営住宅】&#10;一人当たり面積"/>
        <xdr:cNvSpPr txBox="1"/>
      </xdr:nvSpPr>
      <xdr:spPr>
        <a:xfrm>
          <a:off x="6737350" y="14312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textlink="">
      <xdr:nvSpPr>
        <xdr:cNvPr id="399" name="テキスト ボックス 3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textlink="">
      <xdr:nvSpPr>
        <xdr:cNvPr id="401" name="テキスト ボックス 4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textlink="">
      <xdr:nvSpPr>
        <xdr:cNvPr id="403" name="テキスト ボックス 402"/>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textlink="">
      <xdr:nvSpPr>
        <xdr:cNvPr id="405" name="テキスト ボックス 404"/>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820" cy="257810"/>
    <xdr:sp textlink="">
      <xdr:nvSpPr>
        <xdr:cNvPr id="411" name="テキスト ボックス 410"/>
        <xdr:cNvSpPr txBox="1"/>
      </xdr:nvSpPr>
      <xdr:spPr>
        <a:xfrm>
          <a:off x="12106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7620</xdr:rowOff>
    </xdr:from>
    <xdr:ext cx="405130" cy="257810"/>
    <xdr:sp textlink="">
      <xdr:nvSpPr>
        <xdr:cNvPr id="419" name="【認定こども園・幼稚園・保育所】&#10;有形固定資産減価償却率平均値テキスト"/>
        <xdr:cNvSpPr txBox="1"/>
      </xdr:nvSpPr>
      <xdr:spPr>
        <a:xfrm>
          <a:off x="16357600" y="6351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64770</xdr:rowOff>
    </xdr:from>
    <xdr:to xmlns:xdr="http://schemas.openxmlformats.org/drawingml/2006/spreadsheetDrawing">
      <xdr:col>81</xdr:col>
      <xdr:colOff>101600</xdr:colOff>
      <xdr:row>37</xdr:row>
      <xdr:rowOff>166370</xdr:rowOff>
    </xdr:to>
    <xdr:sp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38100</xdr:rowOff>
    </xdr:from>
    <xdr:to xmlns:xdr="http://schemas.openxmlformats.org/drawingml/2006/spreadsheetDrawing">
      <xdr:col>72</xdr:col>
      <xdr:colOff>38100</xdr:colOff>
      <xdr:row>37</xdr:row>
      <xdr:rowOff>139700</xdr:rowOff>
    </xdr:to>
    <xdr:sp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24130</xdr:rowOff>
    </xdr:from>
    <xdr:to xmlns:xdr="http://schemas.openxmlformats.org/drawingml/2006/spreadsheetDrawing">
      <xdr:col>85</xdr:col>
      <xdr:colOff>177800</xdr:colOff>
      <xdr:row>36</xdr:row>
      <xdr:rowOff>125730</xdr:rowOff>
    </xdr:to>
    <xdr:sp textlink="">
      <xdr:nvSpPr>
        <xdr:cNvPr id="430" name="楕円 429"/>
        <xdr:cNvSpPr/>
      </xdr:nvSpPr>
      <xdr:spPr>
        <a:xfrm>
          <a:off x="16268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46990</xdr:rowOff>
    </xdr:from>
    <xdr:ext cx="405130" cy="259080"/>
    <xdr:sp textlink="">
      <xdr:nvSpPr>
        <xdr:cNvPr id="431" name="【認定こども園・幼稚園・保育所】&#10;有形固定資産減価償却率該当値テキスト"/>
        <xdr:cNvSpPr txBox="1"/>
      </xdr:nvSpPr>
      <xdr:spPr>
        <a:xfrm>
          <a:off x="16357600" y="6047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167640</xdr:rowOff>
    </xdr:from>
    <xdr:to xmlns:xdr="http://schemas.openxmlformats.org/drawingml/2006/spreadsheetDrawing">
      <xdr:col>81</xdr:col>
      <xdr:colOff>101600</xdr:colOff>
      <xdr:row>36</xdr:row>
      <xdr:rowOff>97790</xdr:rowOff>
    </xdr:to>
    <xdr:sp textlink="">
      <xdr:nvSpPr>
        <xdr:cNvPr id="432" name="楕円 431"/>
        <xdr:cNvSpPr/>
      </xdr:nvSpPr>
      <xdr:spPr>
        <a:xfrm>
          <a:off x="15430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46990</xdr:rowOff>
    </xdr:from>
    <xdr:to xmlns:xdr="http://schemas.openxmlformats.org/drawingml/2006/spreadsheetDrawing">
      <xdr:col>85</xdr:col>
      <xdr:colOff>127000</xdr:colOff>
      <xdr:row>36</xdr:row>
      <xdr:rowOff>74930</xdr:rowOff>
    </xdr:to>
    <xdr:cxnSp macro="">
      <xdr:nvCxnSpPr>
        <xdr:cNvPr id="433" name="直線コネクタ 432"/>
        <xdr:cNvCxnSpPr/>
      </xdr:nvCxnSpPr>
      <xdr:spPr>
        <a:xfrm>
          <a:off x="15481300" y="62191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139700</xdr:rowOff>
    </xdr:from>
    <xdr:to xmlns:xdr="http://schemas.openxmlformats.org/drawingml/2006/spreadsheetDrawing">
      <xdr:col>76</xdr:col>
      <xdr:colOff>165100</xdr:colOff>
      <xdr:row>36</xdr:row>
      <xdr:rowOff>69850</xdr:rowOff>
    </xdr:to>
    <xdr:sp textlink="">
      <xdr:nvSpPr>
        <xdr:cNvPr id="434" name="楕円 433"/>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19050</xdr:rowOff>
    </xdr:from>
    <xdr:to xmlns:xdr="http://schemas.openxmlformats.org/drawingml/2006/spreadsheetDrawing">
      <xdr:col>81</xdr:col>
      <xdr:colOff>50800</xdr:colOff>
      <xdr:row>36</xdr:row>
      <xdr:rowOff>46990</xdr:rowOff>
    </xdr:to>
    <xdr:cxnSp macro="">
      <xdr:nvCxnSpPr>
        <xdr:cNvPr id="435" name="直線コネクタ 434"/>
        <xdr:cNvCxnSpPr/>
      </xdr:nvCxnSpPr>
      <xdr:spPr>
        <a:xfrm>
          <a:off x="14592300" y="6191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111760</xdr:rowOff>
    </xdr:from>
    <xdr:to xmlns:xdr="http://schemas.openxmlformats.org/drawingml/2006/spreadsheetDrawing">
      <xdr:col>72</xdr:col>
      <xdr:colOff>38100</xdr:colOff>
      <xdr:row>36</xdr:row>
      <xdr:rowOff>41910</xdr:rowOff>
    </xdr:to>
    <xdr:sp textlink="">
      <xdr:nvSpPr>
        <xdr:cNvPr id="436" name="楕円 435"/>
        <xdr:cNvSpPr/>
      </xdr:nvSpPr>
      <xdr:spPr>
        <a:xfrm>
          <a:off x="13652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162560</xdr:rowOff>
    </xdr:from>
    <xdr:to xmlns:xdr="http://schemas.openxmlformats.org/drawingml/2006/spreadsheetDrawing">
      <xdr:col>76</xdr:col>
      <xdr:colOff>114300</xdr:colOff>
      <xdr:row>36</xdr:row>
      <xdr:rowOff>19050</xdr:rowOff>
    </xdr:to>
    <xdr:cxnSp macro="">
      <xdr:nvCxnSpPr>
        <xdr:cNvPr id="437" name="直線コネクタ 436"/>
        <xdr:cNvCxnSpPr/>
      </xdr:nvCxnSpPr>
      <xdr:spPr>
        <a:xfrm>
          <a:off x="13703300" y="6163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83820</xdr:rowOff>
    </xdr:from>
    <xdr:to xmlns:xdr="http://schemas.openxmlformats.org/drawingml/2006/spreadsheetDrawing">
      <xdr:col>67</xdr:col>
      <xdr:colOff>101600</xdr:colOff>
      <xdr:row>36</xdr:row>
      <xdr:rowOff>13970</xdr:rowOff>
    </xdr:to>
    <xdr:sp textlink="">
      <xdr:nvSpPr>
        <xdr:cNvPr id="438" name="楕円 437"/>
        <xdr:cNvSpPr/>
      </xdr:nvSpPr>
      <xdr:spPr>
        <a:xfrm>
          <a:off x="12763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134620</xdr:rowOff>
    </xdr:from>
    <xdr:to xmlns:xdr="http://schemas.openxmlformats.org/drawingml/2006/spreadsheetDrawing">
      <xdr:col>71</xdr:col>
      <xdr:colOff>177800</xdr:colOff>
      <xdr:row>35</xdr:row>
      <xdr:rowOff>162560</xdr:rowOff>
    </xdr:to>
    <xdr:cxnSp macro="">
      <xdr:nvCxnSpPr>
        <xdr:cNvPr id="439" name="直線コネクタ 438"/>
        <xdr:cNvCxnSpPr/>
      </xdr:nvCxnSpPr>
      <xdr:spPr>
        <a:xfrm>
          <a:off x="12814300" y="61353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157480</xdr:rowOff>
    </xdr:from>
    <xdr:ext cx="405130" cy="257810"/>
    <xdr:sp textlink="">
      <xdr:nvSpPr>
        <xdr:cNvPr id="440" name="n_1aveValue【認定こども園・幼稚園・保育所】&#10;有形固定資産減価償却率"/>
        <xdr:cNvSpPr txBox="1"/>
      </xdr:nvSpPr>
      <xdr:spPr>
        <a:xfrm>
          <a:off x="15266035" y="6501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153670</xdr:rowOff>
    </xdr:from>
    <xdr:ext cx="403860" cy="259080"/>
    <xdr:sp textlink="">
      <xdr:nvSpPr>
        <xdr:cNvPr id="441" name="n_2aveValue【認定こども園・幼稚園・保育所】&#10;有形固定資産減価償却率"/>
        <xdr:cNvSpPr txBox="1"/>
      </xdr:nvSpPr>
      <xdr:spPr>
        <a:xfrm>
          <a:off x="14389735" y="6497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130810</xdr:rowOff>
    </xdr:from>
    <xdr:ext cx="403860" cy="259080"/>
    <xdr:sp textlink="">
      <xdr:nvSpPr>
        <xdr:cNvPr id="442" name="n_3aveValue【認定こども園・幼稚園・保育所】&#10;有形固定資産減価償却率"/>
        <xdr:cNvSpPr txBox="1"/>
      </xdr:nvSpPr>
      <xdr:spPr>
        <a:xfrm>
          <a:off x="13500735" y="6474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147320</xdr:rowOff>
    </xdr:from>
    <xdr:ext cx="403860" cy="259080"/>
    <xdr:sp textlink="">
      <xdr:nvSpPr>
        <xdr:cNvPr id="443" name="n_4aveValue【認定こども園・幼稚園・保育所】&#10;有形固定資産減価償却率"/>
        <xdr:cNvSpPr txBox="1"/>
      </xdr:nvSpPr>
      <xdr:spPr>
        <a:xfrm>
          <a:off x="12611735" y="6490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114300</xdr:rowOff>
    </xdr:from>
    <xdr:ext cx="405130" cy="259080"/>
    <xdr:sp textlink="">
      <xdr:nvSpPr>
        <xdr:cNvPr id="444" name="n_1mainValue【認定こども園・幼稚園・保育所】&#10;有形固定資産減価償却率"/>
        <xdr:cNvSpPr txBox="1"/>
      </xdr:nvSpPr>
      <xdr:spPr>
        <a:xfrm>
          <a:off x="15266035" y="594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86360</xdr:rowOff>
    </xdr:from>
    <xdr:ext cx="403860" cy="257810"/>
    <xdr:sp textlink="">
      <xdr:nvSpPr>
        <xdr:cNvPr id="445" name="n_2mainValue【認定こども園・幼稚園・保育所】&#10;有形固定資産減価償却率"/>
        <xdr:cNvSpPr txBox="1"/>
      </xdr:nvSpPr>
      <xdr:spPr>
        <a:xfrm>
          <a:off x="14389735" y="5915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58420</xdr:rowOff>
    </xdr:from>
    <xdr:ext cx="403860" cy="259080"/>
    <xdr:sp textlink="">
      <xdr:nvSpPr>
        <xdr:cNvPr id="446" name="n_3mainValue【認定こども園・幼稚園・保育所】&#10;有形固定資産減価償却率"/>
        <xdr:cNvSpPr txBox="1"/>
      </xdr:nvSpPr>
      <xdr:spPr>
        <a:xfrm>
          <a:off x="13500735" y="5887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30480</xdr:rowOff>
    </xdr:from>
    <xdr:ext cx="403860" cy="257810"/>
    <xdr:sp textlink="">
      <xdr:nvSpPr>
        <xdr:cNvPr id="447" name="n_4mainValue【認定こども園・幼稚園・保育所】&#10;有形固定資産減価償却率"/>
        <xdr:cNvSpPr txBox="1"/>
      </xdr:nvSpPr>
      <xdr:spPr>
        <a:xfrm>
          <a:off x="12611735" y="5859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textlink="">
      <xdr:nvSpPr>
        <xdr:cNvPr id="459" name="テキスト ボックス 45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textlink="">
      <xdr:nvSpPr>
        <xdr:cNvPr id="461" name="テキスト ボックス 46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textlink="">
      <xdr:nvSpPr>
        <xdr:cNvPr id="463" name="テキスト ボックス 46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textlink="">
      <xdr:nvSpPr>
        <xdr:cNvPr id="465" name="テキスト ボックス 46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textlink="">
      <xdr:nvSpPr>
        <xdr:cNvPr id="467" name="テキスト ボックス 46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158750</xdr:rowOff>
    </xdr:from>
    <xdr:to xmlns:xdr="http://schemas.openxmlformats.org/drawingml/2006/spreadsheetDrawing">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7810"/>
    <xdr:sp textlink="">
      <xdr:nvSpPr>
        <xdr:cNvPr id="470" name="【認定こども園・幼稚園・保育所】&#10;一人当たり面積最小値テキスト"/>
        <xdr:cNvSpPr txBox="1"/>
      </xdr:nvSpPr>
      <xdr:spPr>
        <a:xfrm>
          <a:off x="2219960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105410</xdr:rowOff>
    </xdr:from>
    <xdr:ext cx="469900" cy="259080"/>
    <xdr:sp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158750</xdr:rowOff>
    </xdr:from>
    <xdr:to xmlns:xdr="http://schemas.openxmlformats.org/drawingml/2006/spreadsheetDrawing">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129540</xdr:rowOff>
    </xdr:from>
    <xdr:ext cx="469900" cy="259080"/>
    <xdr:sp textlink="">
      <xdr:nvSpPr>
        <xdr:cNvPr id="474"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xdr:rowOff>
    </xdr:from>
    <xdr:to xmlns:xdr="http://schemas.openxmlformats.org/drawingml/2006/spreadsheetDrawing">
      <xdr:col>107</xdr:col>
      <xdr:colOff>101600</xdr:colOff>
      <xdr:row>39</xdr:row>
      <xdr:rowOff>113030</xdr:rowOff>
    </xdr:to>
    <xdr:sp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106680</xdr:rowOff>
    </xdr:to>
    <xdr:sp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textlink="">
      <xdr:nvSpPr>
        <xdr:cNvPr id="485" name="楕円 484"/>
        <xdr:cNvSpPr/>
      </xdr:nvSpPr>
      <xdr:spPr>
        <a:xfrm>
          <a:off x="22110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153670</xdr:rowOff>
    </xdr:from>
    <xdr:ext cx="469900" cy="259080"/>
    <xdr:sp textlink="">
      <xdr:nvSpPr>
        <xdr:cNvPr id="486" name="【認定こども園・幼稚園・保育所】&#10;一人当たり面積該当値テキスト"/>
        <xdr:cNvSpPr txBox="1"/>
      </xdr:nvSpPr>
      <xdr:spPr>
        <a:xfrm>
          <a:off x="221996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textlink="">
      <xdr:nvSpPr>
        <xdr:cNvPr id="487" name="楕円 486"/>
        <xdr:cNvSpPr/>
      </xdr:nvSpPr>
      <xdr:spPr>
        <a:xfrm>
          <a:off x="2127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10160</xdr:rowOff>
    </xdr:from>
    <xdr:to xmlns:xdr="http://schemas.openxmlformats.org/drawingml/2006/spreadsheetDrawing">
      <xdr:col>116</xdr:col>
      <xdr:colOff>63500</xdr:colOff>
      <xdr:row>39</xdr:row>
      <xdr:rowOff>21590</xdr:rowOff>
    </xdr:to>
    <xdr:cxnSp macro="">
      <xdr:nvCxnSpPr>
        <xdr:cNvPr id="488" name="直線コネクタ 487"/>
        <xdr:cNvCxnSpPr/>
      </xdr:nvCxnSpPr>
      <xdr:spPr>
        <a:xfrm flipV="1">
          <a:off x="21323300" y="66967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153670</xdr:rowOff>
    </xdr:from>
    <xdr:to xmlns:xdr="http://schemas.openxmlformats.org/drawingml/2006/spreadsheetDrawing">
      <xdr:col>107</xdr:col>
      <xdr:colOff>101600</xdr:colOff>
      <xdr:row>39</xdr:row>
      <xdr:rowOff>83820</xdr:rowOff>
    </xdr:to>
    <xdr:sp textlink="">
      <xdr:nvSpPr>
        <xdr:cNvPr id="489" name="楕円 488"/>
        <xdr:cNvSpPr/>
      </xdr:nvSpPr>
      <xdr:spPr>
        <a:xfrm>
          <a:off x="2038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21590</xdr:rowOff>
    </xdr:from>
    <xdr:to xmlns:xdr="http://schemas.openxmlformats.org/drawingml/2006/spreadsheetDrawing">
      <xdr:col>111</xdr:col>
      <xdr:colOff>177800</xdr:colOff>
      <xdr:row>39</xdr:row>
      <xdr:rowOff>33020</xdr:rowOff>
    </xdr:to>
    <xdr:cxnSp macro="">
      <xdr:nvCxnSpPr>
        <xdr:cNvPr id="490" name="直線コネクタ 489"/>
        <xdr:cNvCxnSpPr/>
      </xdr:nvCxnSpPr>
      <xdr:spPr>
        <a:xfrm flipV="1">
          <a:off x="20434300" y="6708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92710</xdr:rowOff>
    </xdr:to>
    <xdr:sp textlink="">
      <xdr:nvSpPr>
        <xdr:cNvPr id="491" name="楕円 490"/>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33020</xdr:rowOff>
    </xdr:from>
    <xdr:to xmlns:xdr="http://schemas.openxmlformats.org/drawingml/2006/spreadsheetDrawing">
      <xdr:col>107</xdr:col>
      <xdr:colOff>50800</xdr:colOff>
      <xdr:row>39</xdr:row>
      <xdr:rowOff>41910</xdr:rowOff>
    </xdr:to>
    <xdr:cxnSp macro="">
      <xdr:nvCxnSpPr>
        <xdr:cNvPr id="492" name="直線コネクタ 491"/>
        <xdr:cNvCxnSpPr/>
      </xdr:nvCxnSpPr>
      <xdr:spPr>
        <a:xfrm flipV="1">
          <a:off x="19545300" y="6719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0</xdr:rowOff>
    </xdr:from>
    <xdr:to xmlns:xdr="http://schemas.openxmlformats.org/drawingml/2006/spreadsheetDrawing">
      <xdr:col>98</xdr:col>
      <xdr:colOff>38100</xdr:colOff>
      <xdr:row>39</xdr:row>
      <xdr:rowOff>101600</xdr:rowOff>
    </xdr:to>
    <xdr:sp textlink="">
      <xdr:nvSpPr>
        <xdr:cNvPr id="493" name="楕円 492"/>
        <xdr:cNvSpPr/>
      </xdr:nvSpPr>
      <xdr:spPr>
        <a:xfrm>
          <a:off x="18605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41910</xdr:rowOff>
    </xdr:from>
    <xdr:to xmlns:xdr="http://schemas.openxmlformats.org/drawingml/2006/spreadsheetDrawing">
      <xdr:col>102</xdr:col>
      <xdr:colOff>114300</xdr:colOff>
      <xdr:row>39</xdr:row>
      <xdr:rowOff>50800</xdr:rowOff>
    </xdr:to>
    <xdr:cxnSp macro="">
      <xdr:nvCxnSpPr>
        <xdr:cNvPr id="494" name="直線コネクタ 493"/>
        <xdr:cNvCxnSpPr/>
      </xdr:nvCxnSpPr>
      <xdr:spPr>
        <a:xfrm flipV="1">
          <a:off x="18656300" y="6728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92710</xdr:rowOff>
    </xdr:from>
    <xdr:ext cx="469900" cy="259080"/>
    <xdr:sp textlink="">
      <xdr:nvSpPr>
        <xdr:cNvPr id="495"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104140</xdr:rowOff>
    </xdr:from>
    <xdr:ext cx="468630" cy="259080"/>
    <xdr:sp textlink="">
      <xdr:nvSpPr>
        <xdr:cNvPr id="496" name="n_2aveValue【認定こども園・幼稚園・保育所】&#10;一人当たり面積"/>
        <xdr:cNvSpPr txBox="1"/>
      </xdr:nvSpPr>
      <xdr:spPr>
        <a:xfrm>
          <a:off x="20199350" y="679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97790</xdr:rowOff>
    </xdr:from>
    <xdr:ext cx="468630" cy="257810"/>
    <xdr:sp textlink="">
      <xdr:nvSpPr>
        <xdr:cNvPr id="497" name="n_3aveValue【認定こども園・幼稚園・保育所】&#10;一人当たり面積"/>
        <xdr:cNvSpPr txBox="1"/>
      </xdr:nvSpPr>
      <xdr:spPr>
        <a:xfrm>
          <a:off x="19310350" y="678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8630" cy="259080"/>
    <xdr:sp textlink="">
      <xdr:nvSpPr>
        <xdr:cNvPr id="498" name="n_4aveValue【認定こども園・幼稚園・保育所】&#10;一人当たり面積"/>
        <xdr:cNvSpPr txBox="1"/>
      </xdr:nvSpPr>
      <xdr:spPr>
        <a:xfrm>
          <a:off x="18421350" y="6781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88900</xdr:rowOff>
    </xdr:from>
    <xdr:ext cx="469900" cy="257810"/>
    <xdr:sp textlink="">
      <xdr:nvSpPr>
        <xdr:cNvPr id="499" name="n_1mainValue【認定こども園・幼稚園・保育所】&#10;一人当たり面積"/>
        <xdr:cNvSpPr txBox="1"/>
      </xdr:nvSpPr>
      <xdr:spPr>
        <a:xfrm>
          <a:off x="21075650" y="6432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100330</xdr:rowOff>
    </xdr:from>
    <xdr:ext cx="468630" cy="257810"/>
    <xdr:sp textlink="">
      <xdr:nvSpPr>
        <xdr:cNvPr id="500" name="n_2mainValue【認定こども園・幼稚園・保育所】&#10;一人当たり面積"/>
        <xdr:cNvSpPr txBox="1"/>
      </xdr:nvSpPr>
      <xdr:spPr>
        <a:xfrm>
          <a:off x="20199350" y="6443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109220</xdr:rowOff>
    </xdr:from>
    <xdr:ext cx="468630" cy="257810"/>
    <xdr:sp textlink="">
      <xdr:nvSpPr>
        <xdr:cNvPr id="501" name="n_3mainValue【認定こども園・幼稚園・保育所】&#10;一人当たり面積"/>
        <xdr:cNvSpPr txBox="1"/>
      </xdr:nvSpPr>
      <xdr:spPr>
        <a:xfrm>
          <a:off x="19310350" y="6452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118110</xdr:rowOff>
    </xdr:from>
    <xdr:ext cx="468630" cy="259080"/>
    <xdr:sp textlink="">
      <xdr:nvSpPr>
        <xdr:cNvPr id="502" name="n_4mainValue【認定こども園・幼稚園・保育所】&#10;一人当たり面積"/>
        <xdr:cNvSpPr txBox="1"/>
      </xdr:nvSpPr>
      <xdr:spPr>
        <a:xfrm>
          <a:off x="18421350" y="6461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textlink="">
      <xdr:nvSpPr>
        <xdr:cNvPr id="511" name="テキスト ボックス 5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textlink="">
      <xdr:nvSpPr>
        <xdr:cNvPr id="513" name="テキスト ボックス 51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textlink="">
      <xdr:nvSpPr>
        <xdr:cNvPr id="515" name="テキスト ボックス 514"/>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textlink="">
      <xdr:nvSpPr>
        <xdr:cNvPr id="517" name="テキスト ボックス 516"/>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textlink="">
      <xdr:nvSpPr>
        <xdr:cNvPr id="519" name="テキスト ボックス 518"/>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textlink="">
      <xdr:nvSpPr>
        <xdr:cNvPr id="521" name="テキスト ボックス 520"/>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textlink="">
      <xdr:nvSpPr>
        <xdr:cNvPr id="523" name="テキスト ボックス 52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36830</xdr:rowOff>
    </xdr:from>
    <xdr:to xmlns:xdr="http://schemas.openxmlformats.org/drawingml/2006/spreadsheetDrawing">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69850</xdr:rowOff>
    </xdr:from>
    <xdr:ext cx="405130" cy="259080"/>
    <xdr:sp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66040</xdr:rowOff>
    </xdr:from>
    <xdr:to xmlns:xdr="http://schemas.openxmlformats.org/drawingml/2006/spreadsheetDrawing">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154940</xdr:rowOff>
    </xdr:from>
    <xdr:ext cx="405130" cy="257810"/>
    <xdr:sp textlink="">
      <xdr:nvSpPr>
        <xdr:cNvPr id="528" name="【学校施設】&#10;有形固定資産減価償却率最大値テキスト"/>
        <xdr:cNvSpPr txBox="1"/>
      </xdr:nvSpPr>
      <xdr:spPr>
        <a:xfrm>
          <a:off x="16357600" y="9241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36830</xdr:rowOff>
    </xdr:from>
    <xdr:to xmlns:xdr="http://schemas.openxmlformats.org/drawingml/2006/spreadsheetDrawing">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94615</xdr:rowOff>
    </xdr:from>
    <xdr:ext cx="405130" cy="259080"/>
    <xdr:sp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116205</xdr:rowOff>
    </xdr:from>
    <xdr:to xmlns:xdr="http://schemas.openxmlformats.org/drawingml/2006/spreadsheetDrawing">
      <xdr:col>85</xdr:col>
      <xdr:colOff>177800</xdr:colOff>
      <xdr:row>59</xdr:row>
      <xdr:rowOff>46355</xdr:rowOff>
    </xdr:to>
    <xdr:sp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74930</xdr:rowOff>
    </xdr:from>
    <xdr:to xmlns:xdr="http://schemas.openxmlformats.org/drawingml/2006/spreadsheetDrawing">
      <xdr:col>72</xdr:col>
      <xdr:colOff>38100</xdr:colOff>
      <xdr:row>59</xdr:row>
      <xdr:rowOff>5080</xdr:rowOff>
    </xdr:to>
    <xdr:sp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67945</xdr:rowOff>
    </xdr:from>
    <xdr:to xmlns:xdr="http://schemas.openxmlformats.org/drawingml/2006/spreadsheetDrawing">
      <xdr:col>67</xdr:col>
      <xdr:colOff>101600</xdr:colOff>
      <xdr:row>58</xdr:row>
      <xdr:rowOff>169545</xdr:rowOff>
    </xdr:to>
    <xdr:sp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textlink="">
      <xdr:nvSpPr>
        <xdr:cNvPr id="536" name="テキスト ボックス 53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textlink="">
      <xdr:nvSpPr>
        <xdr:cNvPr id="537" name="テキスト ボックス 53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textlink="">
      <xdr:nvSpPr>
        <xdr:cNvPr id="538" name="テキスト ボックス 53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textlink="">
      <xdr:nvSpPr>
        <xdr:cNvPr id="539" name="テキスト ボックス 53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textlink="">
      <xdr:nvSpPr>
        <xdr:cNvPr id="540" name="テキスト ボックス 53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177800</xdr:colOff>
      <xdr:row>58</xdr:row>
      <xdr:rowOff>30480</xdr:rowOff>
    </xdr:to>
    <xdr:sp textlink="">
      <xdr:nvSpPr>
        <xdr:cNvPr id="541" name="楕円 540"/>
        <xdr:cNvSpPr/>
      </xdr:nvSpPr>
      <xdr:spPr>
        <a:xfrm>
          <a:off x="16268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123190</xdr:rowOff>
    </xdr:from>
    <xdr:ext cx="405130" cy="257810"/>
    <xdr:sp textlink="">
      <xdr:nvSpPr>
        <xdr:cNvPr id="542" name="【学校施設】&#10;有形固定資産減価償却率該当値テキスト"/>
        <xdr:cNvSpPr txBox="1"/>
      </xdr:nvSpPr>
      <xdr:spPr>
        <a:xfrm>
          <a:off x="16357600" y="972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47625</xdr:rowOff>
    </xdr:from>
    <xdr:to xmlns:xdr="http://schemas.openxmlformats.org/drawingml/2006/spreadsheetDrawing">
      <xdr:col>81</xdr:col>
      <xdr:colOff>101600</xdr:colOff>
      <xdr:row>57</xdr:row>
      <xdr:rowOff>149225</xdr:rowOff>
    </xdr:to>
    <xdr:sp textlink="">
      <xdr:nvSpPr>
        <xdr:cNvPr id="543" name="楕円 542"/>
        <xdr:cNvSpPr/>
      </xdr:nvSpPr>
      <xdr:spPr>
        <a:xfrm>
          <a:off x="15430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98425</xdr:rowOff>
    </xdr:from>
    <xdr:to xmlns:xdr="http://schemas.openxmlformats.org/drawingml/2006/spreadsheetDrawing">
      <xdr:col>85</xdr:col>
      <xdr:colOff>127000</xdr:colOff>
      <xdr:row>57</xdr:row>
      <xdr:rowOff>151130</xdr:rowOff>
    </xdr:to>
    <xdr:cxnSp macro="">
      <xdr:nvCxnSpPr>
        <xdr:cNvPr id="544" name="直線コネクタ 543"/>
        <xdr:cNvCxnSpPr/>
      </xdr:nvCxnSpPr>
      <xdr:spPr>
        <a:xfrm>
          <a:off x="15481300" y="987107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166370</xdr:rowOff>
    </xdr:from>
    <xdr:to xmlns:xdr="http://schemas.openxmlformats.org/drawingml/2006/spreadsheetDrawing">
      <xdr:col>76</xdr:col>
      <xdr:colOff>165100</xdr:colOff>
      <xdr:row>57</xdr:row>
      <xdr:rowOff>96520</xdr:rowOff>
    </xdr:to>
    <xdr:sp textlink="">
      <xdr:nvSpPr>
        <xdr:cNvPr id="545" name="楕円 544"/>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45720</xdr:rowOff>
    </xdr:from>
    <xdr:to xmlns:xdr="http://schemas.openxmlformats.org/drawingml/2006/spreadsheetDrawing">
      <xdr:col>81</xdr:col>
      <xdr:colOff>50800</xdr:colOff>
      <xdr:row>57</xdr:row>
      <xdr:rowOff>98425</xdr:rowOff>
    </xdr:to>
    <xdr:cxnSp macro="">
      <xdr:nvCxnSpPr>
        <xdr:cNvPr id="546" name="直線コネクタ 545"/>
        <xdr:cNvCxnSpPr/>
      </xdr:nvCxnSpPr>
      <xdr:spPr>
        <a:xfrm>
          <a:off x="14592300" y="9818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116205</xdr:rowOff>
    </xdr:from>
    <xdr:to xmlns:xdr="http://schemas.openxmlformats.org/drawingml/2006/spreadsheetDrawing">
      <xdr:col>72</xdr:col>
      <xdr:colOff>38100</xdr:colOff>
      <xdr:row>57</xdr:row>
      <xdr:rowOff>46355</xdr:rowOff>
    </xdr:to>
    <xdr:sp textlink="">
      <xdr:nvSpPr>
        <xdr:cNvPr id="547" name="楕円 546"/>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167005</xdr:rowOff>
    </xdr:from>
    <xdr:to xmlns:xdr="http://schemas.openxmlformats.org/drawingml/2006/spreadsheetDrawing">
      <xdr:col>76</xdr:col>
      <xdr:colOff>114300</xdr:colOff>
      <xdr:row>57</xdr:row>
      <xdr:rowOff>45720</xdr:rowOff>
    </xdr:to>
    <xdr:cxnSp macro="">
      <xdr:nvCxnSpPr>
        <xdr:cNvPr id="548" name="直線コネクタ 547"/>
        <xdr:cNvCxnSpPr/>
      </xdr:nvCxnSpPr>
      <xdr:spPr>
        <a:xfrm>
          <a:off x="13703300" y="97682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47625</xdr:rowOff>
    </xdr:from>
    <xdr:to xmlns:xdr="http://schemas.openxmlformats.org/drawingml/2006/spreadsheetDrawing">
      <xdr:col>67</xdr:col>
      <xdr:colOff>101600</xdr:colOff>
      <xdr:row>56</xdr:row>
      <xdr:rowOff>149225</xdr:rowOff>
    </xdr:to>
    <xdr:sp textlink="">
      <xdr:nvSpPr>
        <xdr:cNvPr id="549" name="楕円 548"/>
        <xdr:cNvSpPr/>
      </xdr:nvSpPr>
      <xdr:spPr>
        <a:xfrm>
          <a:off x="12763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98425</xdr:rowOff>
    </xdr:from>
    <xdr:to xmlns:xdr="http://schemas.openxmlformats.org/drawingml/2006/spreadsheetDrawing">
      <xdr:col>71</xdr:col>
      <xdr:colOff>177800</xdr:colOff>
      <xdr:row>56</xdr:row>
      <xdr:rowOff>167005</xdr:rowOff>
    </xdr:to>
    <xdr:cxnSp macro="">
      <xdr:nvCxnSpPr>
        <xdr:cNvPr id="550" name="直線コネクタ 549"/>
        <xdr:cNvCxnSpPr/>
      </xdr:nvCxnSpPr>
      <xdr:spPr>
        <a:xfrm>
          <a:off x="12814300" y="969962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7810"/>
    <xdr:sp textlink="">
      <xdr:nvSpPr>
        <xdr:cNvPr id="551" name="n_1aveValue【学校施設】&#10;有形固定資産減価償却率"/>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10160</xdr:rowOff>
    </xdr:from>
    <xdr:ext cx="403860" cy="259080"/>
    <xdr:sp textlink="">
      <xdr:nvSpPr>
        <xdr:cNvPr id="552" name="n_2aveValue【学校施設】&#10;有形固定資産減価償却率"/>
        <xdr:cNvSpPr txBox="1"/>
      </xdr:nvSpPr>
      <xdr:spPr>
        <a:xfrm>
          <a:off x="14389735" y="1012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167640</xdr:rowOff>
    </xdr:from>
    <xdr:ext cx="403860" cy="257810"/>
    <xdr:sp textlink="">
      <xdr:nvSpPr>
        <xdr:cNvPr id="553" name="n_3aveValue【学校施設】&#10;有形固定資産減価償却率"/>
        <xdr:cNvSpPr txBox="1"/>
      </xdr:nvSpPr>
      <xdr:spPr>
        <a:xfrm>
          <a:off x="13500735" y="10111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160655</xdr:rowOff>
    </xdr:from>
    <xdr:ext cx="403860" cy="259080"/>
    <xdr:sp textlink="">
      <xdr:nvSpPr>
        <xdr:cNvPr id="554" name="n_4aveValue【学校施設】&#10;有形固定資産減価償却率"/>
        <xdr:cNvSpPr txBox="1"/>
      </xdr:nvSpPr>
      <xdr:spPr>
        <a:xfrm>
          <a:off x="12611735" y="10104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166370</xdr:rowOff>
    </xdr:from>
    <xdr:ext cx="405130" cy="257810"/>
    <xdr:sp textlink="">
      <xdr:nvSpPr>
        <xdr:cNvPr id="555" name="n_1mainValue【学校施設】&#10;有形固定資産減価償却率"/>
        <xdr:cNvSpPr txBox="1"/>
      </xdr:nvSpPr>
      <xdr:spPr>
        <a:xfrm>
          <a:off x="15266035" y="9596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113030</xdr:rowOff>
    </xdr:from>
    <xdr:ext cx="403860" cy="259080"/>
    <xdr:sp textlink="">
      <xdr:nvSpPr>
        <xdr:cNvPr id="556" name="n_2mainValue【学校施設】&#10;有形固定資産減価償却率"/>
        <xdr:cNvSpPr txBox="1"/>
      </xdr:nvSpPr>
      <xdr:spPr>
        <a:xfrm>
          <a:off x="14389735" y="9542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63500</xdr:rowOff>
    </xdr:from>
    <xdr:ext cx="403860" cy="257810"/>
    <xdr:sp textlink="">
      <xdr:nvSpPr>
        <xdr:cNvPr id="557" name="n_3mainValue【学校施設】&#10;有形固定資産減価償却率"/>
        <xdr:cNvSpPr txBox="1"/>
      </xdr:nvSpPr>
      <xdr:spPr>
        <a:xfrm>
          <a:off x="13500735" y="9493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166370</xdr:rowOff>
    </xdr:from>
    <xdr:ext cx="403860" cy="257810"/>
    <xdr:sp textlink="">
      <xdr:nvSpPr>
        <xdr:cNvPr id="558" name="n_4mainValue【学校施設】&#10;有形固定資産減価償却率"/>
        <xdr:cNvSpPr txBox="1"/>
      </xdr:nvSpPr>
      <xdr:spPr>
        <a:xfrm>
          <a:off x="12611735" y="9424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textlink="">
      <xdr:nvSpPr>
        <xdr:cNvPr id="567" name="テキスト ボックス 56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textlink="">
      <xdr:nvSpPr>
        <xdr:cNvPr id="570" name="テキスト ボックス 569"/>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textlink="">
      <xdr:nvSpPr>
        <xdr:cNvPr id="572" name="テキスト ボックス 571"/>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textlink="">
      <xdr:nvSpPr>
        <xdr:cNvPr id="574" name="テキスト ボックス 573"/>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textlink="">
      <xdr:nvSpPr>
        <xdr:cNvPr id="576" name="テキスト ボックス 575"/>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textlink="">
      <xdr:nvSpPr>
        <xdr:cNvPr id="578" name="テキスト ボックス 577"/>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textlink="">
      <xdr:nvSpPr>
        <xdr:cNvPr id="582" name="テキスト ボックス 581"/>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124460</xdr:rowOff>
    </xdr:from>
    <xdr:to xmlns:xdr="http://schemas.openxmlformats.org/drawingml/2006/spreadsheetDrawing">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126365</xdr:rowOff>
    </xdr:from>
    <xdr:ext cx="469900" cy="259080"/>
    <xdr:sp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122555</xdr:rowOff>
    </xdr:from>
    <xdr:to xmlns:xdr="http://schemas.openxmlformats.org/drawingml/2006/spreadsheetDrawing">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124460</xdr:rowOff>
    </xdr:from>
    <xdr:to xmlns:xdr="http://schemas.openxmlformats.org/drawingml/2006/spreadsheetDrawing">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9525</xdr:rowOff>
    </xdr:from>
    <xdr:ext cx="469900" cy="257810"/>
    <xdr:sp textlink="">
      <xdr:nvSpPr>
        <xdr:cNvPr id="589" name="【学校施設】&#10;一人当たり面積平均値テキスト"/>
        <xdr:cNvSpPr txBox="1"/>
      </xdr:nvSpPr>
      <xdr:spPr>
        <a:xfrm>
          <a:off x="22199600" y="106394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132715</xdr:rowOff>
    </xdr:to>
    <xdr:sp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45085</xdr:rowOff>
    </xdr:from>
    <xdr:to xmlns:xdr="http://schemas.openxmlformats.org/drawingml/2006/spreadsheetDrawing">
      <xdr:col>112</xdr:col>
      <xdr:colOff>38100</xdr:colOff>
      <xdr:row>62</xdr:row>
      <xdr:rowOff>146685</xdr:rowOff>
    </xdr:to>
    <xdr:sp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50800</xdr:rowOff>
    </xdr:from>
    <xdr:to xmlns:xdr="http://schemas.openxmlformats.org/drawingml/2006/spreadsheetDrawing">
      <xdr:col>107</xdr:col>
      <xdr:colOff>101600</xdr:colOff>
      <xdr:row>62</xdr:row>
      <xdr:rowOff>152400</xdr:rowOff>
    </xdr:to>
    <xdr:sp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34290</xdr:rowOff>
    </xdr:from>
    <xdr:to xmlns:xdr="http://schemas.openxmlformats.org/drawingml/2006/spreadsheetDrawing">
      <xdr:col>98</xdr:col>
      <xdr:colOff>38100</xdr:colOff>
      <xdr:row>62</xdr:row>
      <xdr:rowOff>135890</xdr:rowOff>
    </xdr:to>
    <xdr:sp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textlink="">
      <xdr:nvSpPr>
        <xdr:cNvPr id="595" name="テキスト ボックス 59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textlink="">
      <xdr:nvSpPr>
        <xdr:cNvPr id="596" name="テキスト ボックス 59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textlink="">
      <xdr:nvSpPr>
        <xdr:cNvPr id="597" name="テキスト ボックス 59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textlink="">
      <xdr:nvSpPr>
        <xdr:cNvPr id="598" name="テキスト ボックス 59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textlink="">
      <xdr:nvSpPr>
        <xdr:cNvPr id="599" name="テキスト ボックス 59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101600</xdr:rowOff>
    </xdr:from>
    <xdr:to xmlns:xdr="http://schemas.openxmlformats.org/drawingml/2006/spreadsheetDrawing">
      <xdr:col>116</xdr:col>
      <xdr:colOff>114300</xdr:colOff>
      <xdr:row>62</xdr:row>
      <xdr:rowOff>31750</xdr:rowOff>
    </xdr:to>
    <xdr:sp textlink="">
      <xdr:nvSpPr>
        <xdr:cNvPr id="600" name="楕円 599"/>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124460</xdr:rowOff>
    </xdr:from>
    <xdr:ext cx="469900" cy="259080"/>
    <xdr:sp textlink="">
      <xdr:nvSpPr>
        <xdr:cNvPr id="601" name="【学校施設】&#10;一人当たり面積該当値テキスト"/>
        <xdr:cNvSpPr txBox="1"/>
      </xdr:nvSpPr>
      <xdr:spPr>
        <a:xfrm>
          <a:off x="22199600" y="1041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113665</xdr:rowOff>
    </xdr:from>
    <xdr:to xmlns:xdr="http://schemas.openxmlformats.org/drawingml/2006/spreadsheetDrawing">
      <xdr:col>112</xdr:col>
      <xdr:colOff>38100</xdr:colOff>
      <xdr:row>62</xdr:row>
      <xdr:rowOff>43815</xdr:rowOff>
    </xdr:to>
    <xdr:sp textlink="">
      <xdr:nvSpPr>
        <xdr:cNvPr id="602" name="楕円 601"/>
        <xdr:cNvSpPr/>
      </xdr:nvSpPr>
      <xdr:spPr>
        <a:xfrm>
          <a:off x="212725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152400</xdr:rowOff>
    </xdr:from>
    <xdr:to xmlns:xdr="http://schemas.openxmlformats.org/drawingml/2006/spreadsheetDrawing">
      <xdr:col>116</xdr:col>
      <xdr:colOff>63500</xdr:colOff>
      <xdr:row>61</xdr:row>
      <xdr:rowOff>164465</xdr:rowOff>
    </xdr:to>
    <xdr:cxnSp macro="">
      <xdr:nvCxnSpPr>
        <xdr:cNvPr id="603" name="直線コネクタ 602"/>
        <xdr:cNvCxnSpPr/>
      </xdr:nvCxnSpPr>
      <xdr:spPr>
        <a:xfrm flipV="1">
          <a:off x="21323300" y="106108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125095</xdr:rowOff>
    </xdr:from>
    <xdr:to xmlns:xdr="http://schemas.openxmlformats.org/drawingml/2006/spreadsheetDrawing">
      <xdr:col>107</xdr:col>
      <xdr:colOff>101600</xdr:colOff>
      <xdr:row>62</xdr:row>
      <xdr:rowOff>55245</xdr:rowOff>
    </xdr:to>
    <xdr:sp textlink="">
      <xdr:nvSpPr>
        <xdr:cNvPr id="604" name="楕円 603"/>
        <xdr:cNvSpPr/>
      </xdr:nvSpPr>
      <xdr:spPr>
        <a:xfrm>
          <a:off x="203835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164465</xdr:rowOff>
    </xdr:from>
    <xdr:to xmlns:xdr="http://schemas.openxmlformats.org/drawingml/2006/spreadsheetDrawing">
      <xdr:col>111</xdr:col>
      <xdr:colOff>177800</xdr:colOff>
      <xdr:row>62</xdr:row>
      <xdr:rowOff>4445</xdr:rowOff>
    </xdr:to>
    <xdr:cxnSp macro="">
      <xdr:nvCxnSpPr>
        <xdr:cNvPr id="605" name="直線コネクタ 604"/>
        <xdr:cNvCxnSpPr/>
      </xdr:nvCxnSpPr>
      <xdr:spPr>
        <a:xfrm flipV="1">
          <a:off x="20434300" y="10622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135255</xdr:rowOff>
    </xdr:from>
    <xdr:to xmlns:xdr="http://schemas.openxmlformats.org/drawingml/2006/spreadsheetDrawing">
      <xdr:col>102</xdr:col>
      <xdr:colOff>165100</xdr:colOff>
      <xdr:row>62</xdr:row>
      <xdr:rowOff>65405</xdr:rowOff>
    </xdr:to>
    <xdr:sp textlink="">
      <xdr:nvSpPr>
        <xdr:cNvPr id="606" name="楕円 605"/>
        <xdr:cNvSpPr/>
      </xdr:nvSpPr>
      <xdr:spPr>
        <a:xfrm>
          <a:off x="194945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4445</xdr:rowOff>
    </xdr:from>
    <xdr:to xmlns:xdr="http://schemas.openxmlformats.org/drawingml/2006/spreadsheetDrawing">
      <xdr:col>107</xdr:col>
      <xdr:colOff>50800</xdr:colOff>
      <xdr:row>62</xdr:row>
      <xdr:rowOff>14605</xdr:rowOff>
    </xdr:to>
    <xdr:cxnSp macro="">
      <xdr:nvCxnSpPr>
        <xdr:cNvPr id="607" name="直線コネクタ 606"/>
        <xdr:cNvCxnSpPr/>
      </xdr:nvCxnSpPr>
      <xdr:spPr>
        <a:xfrm flipV="1">
          <a:off x="19545300" y="10634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textlink="">
      <xdr:nvSpPr>
        <xdr:cNvPr id="608" name="楕円 607"/>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14605</xdr:rowOff>
    </xdr:from>
    <xdr:to xmlns:xdr="http://schemas.openxmlformats.org/drawingml/2006/spreadsheetDrawing">
      <xdr:col>102</xdr:col>
      <xdr:colOff>114300</xdr:colOff>
      <xdr:row>62</xdr:row>
      <xdr:rowOff>38100</xdr:rowOff>
    </xdr:to>
    <xdr:cxnSp macro="">
      <xdr:nvCxnSpPr>
        <xdr:cNvPr id="609" name="直線コネクタ 608"/>
        <xdr:cNvCxnSpPr/>
      </xdr:nvCxnSpPr>
      <xdr:spPr>
        <a:xfrm flipV="1">
          <a:off x="18656300" y="10644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137795</xdr:rowOff>
    </xdr:from>
    <xdr:ext cx="469900" cy="259080"/>
    <xdr:sp textlink="">
      <xdr:nvSpPr>
        <xdr:cNvPr id="610"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143510</xdr:rowOff>
    </xdr:from>
    <xdr:ext cx="468630" cy="257810"/>
    <xdr:sp textlink="">
      <xdr:nvSpPr>
        <xdr:cNvPr id="611" name="n_2aveValue【学校施設】&#10;一人当たり面積"/>
        <xdr:cNvSpPr txBox="1"/>
      </xdr:nvSpPr>
      <xdr:spPr>
        <a:xfrm>
          <a:off x="20199350" y="10773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146050</xdr:rowOff>
    </xdr:from>
    <xdr:ext cx="468630" cy="257810"/>
    <xdr:sp textlink="">
      <xdr:nvSpPr>
        <xdr:cNvPr id="612" name="n_3aveValue【学校施設】&#10;一人当たり面積"/>
        <xdr:cNvSpPr txBox="1"/>
      </xdr:nvSpPr>
      <xdr:spPr>
        <a:xfrm>
          <a:off x="19310350" y="10775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127000</xdr:rowOff>
    </xdr:from>
    <xdr:ext cx="468630" cy="259080"/>
    <xdr:sp textlink="">
      <xdr:nvSpPr>
        <xdr:cNvPr id="613" name="n_4aveValue【学校施設】&#10;一人当たり面積"/>
        <xdr:cNvSpPr txBox="1"/>
      </xdr:nvSpPr>
      <xdr:spPr>
        <a:xfrm>
          <a:off x="18421350" y="10756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60325</xdr:rowOff>
    </xdr:from>
    <xdr:ext cx="469900" cy="259080"/>
    <xdr:sp textlink="">
      <xdr:nvSpPr>
        <xdr:cNvPr id="614" name="n_1mainValue【学校施設】&#10;一人当たり面積"/>
        <xdr:cNvSpPr txBox="1"/>
      </xdr:nvSpPr>
      <xdr:spPr>
        <a:xfrm>
          <a:off x="21075650" y="10347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71755</xdr:rowOff>
    </xdr:from>
    <xdr:ext cx="468630" cy="259080"/>
    <xdr:sp textlink="">
      <xdr:nvSpPr>
        <xdr:cNvPr id="615" name="n_2mainValue【学校施設】&#10;一人当たり面積"/>
        <xdr:cNvSpPr txBox="1"/>
      </xdr:nvSpPr>
      <xdr:spPr>
        <a:xfrm>
          <a:off x="20199350" y="10358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81915</xdr:rowOff>
    </xdr:from>
    <xdr:ext cx="468630" cy="259080"/>
    <xdr:sp textlink="">
      <xdr:nvSpPr>
        <xdr:cNvPr id="616" name="n_3mainValue【学校施設】&#10;一人当たり面積"/>
        <xdr:cNvSpPr txBox="1"/>
      </xdr:nvSpPr>
      <xdr:spPr>
        <a:xfrm>
          <a:off x="19310350" y="10368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105410</xdr:rowOff>
    </xdr:from>
    <xdr:ext cx="468630" cy="259080"/>
    <xdr:sp textlink="">
      <xdr:nvSpPr>
        <xdr:cNvPr id="617" name="n_4mainValue【学校施設】&#10;一人当たり面積"/>
        <xdr:cNvSpPr txBox="1"/>
      </xdr:nvSpPr>
      <xdr:spPr>
        <a:xfrm>
          <a:off x="18421350" y="10392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textlink="">
      <xdr:nvSpPr>
        <xdr:cNvPr id="626" name="テキスト ボックス 62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7" name="直線コネクタ 6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textlink="">
      <xdr:nvSpPr>
        <xdr:cNvPr id="628" name="テキスト ボックス 62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9" name="直線コネクタ 6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textlink="">
      <xdr:nvSpPr>
        <xdr:cNvPr id="630" name="テキスト ボックス 629"/>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1" name="直線コネクタ 6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textlink="">
      <xdr:nvSpPr>
        <xdr:cNvPr id="632" name="テキスト ボックス 631"/>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3" name="直線コネクタ 6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textlink="">
      <xdr:nvSpPr>
        <xdr:cNvPr id="634" name="テキスト ボックス 6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5" name="直線コネクタ 6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textlink="">
      <xdr:nvSpPr>
        <xdr:cNvPr id="636" name="テキスト ボックス 635"/>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7" name="直線コネクタ 6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textlink="">
      <xdr:nvSpPr>
        <xdr:cNvPr id="638" name="テキスト ボックス 6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9" name="直線コネクタ 6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textlink="">
      <xdr:nvSpPr>
        <xdr:cNvPr id="640" name="テキスト ボックス 639"/>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1" name="直線コネクタ 6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643" name="直線コネクタ 642"/>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textlink="">
      <xdr:nvSpPr>
        <xdr:cNvPr id="64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5" name="直線コネクタ 6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7810"/>
    <xdr:sp textlink="">
      <xdr:nvSpPr>
        <xdr:cNvPr id="646" name="【児童館】&#10;有形固定資産減価償却率最大値テキスト"/>
        <xdr:cNvSpPr txBox="1"/>
      </xdr:nvSpPr>
      <xdr:spPr>
        <a:xfrm>
          <a:off x="16357600" y="131540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647" name="直線コネクタ 646"/>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107950</xdr:rowOff>
    </xdr:from>
    <xdr:ext cx="405130" cy="259080"/>
    <xdr:sp textlink="">
      <xdr:nvSpPr>
        <xdr:cNvPr id="648" name="【児童館】&#10;有形固定資産減価償却率平均値テキスト"/>
        <xdr:cNvSpPr txBox="1"/>
      </xdr:nvSpPr>
      <xdr:spPr>
        <a:xfrm>
          <a:off x="16357600" y="14166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129540</xdr:rowOff>
    </xdr:from>
    <xdr:to xmlns:xdr="http://schemas.openxmlformats.org/drawingml/2006/spreadsheetDrawing">
      <xdr:col>85</xdr:col>
      <xdr:colOff>177800</xdr:colOff>
      <xdr:row>83</xdr:row>
      <xdr:rowOff>59690</xdr:rowOff>
    </xdr:to>
    <xdr:sp textlink="">
      <xdr:nvSpPr>
        <xdr:cNvPr id="649" name="フローチャート: 判断 648"/>
        <xdr:cNvSpPr/>
      </xdr:nvSpPr>
      <xdr:spPr>
        <a:xfrm>
          <a:off x="162687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76835</xdr:rowOff>
    </xdr:from>
    <xdr:to xmlns:xdr="http://schemas.openxmlformats.org/drawingml/2006/spreadsheetDrawing">
      <xdr:col>81</xdr:col>
      <xdr:colOff>101600</xdr:colOff>
      <xdr:row>83</xdr:row>
      <xdr:rowOff>6985</xdr:rowOff>
    </xdr:to>
    <xdr:sp textlink="">
      <xdr:nvSpPr>
        <xdr:cNvPr id="650" name="フローチャート: 判断 649"/>
        <xdr:cNvSpPr/>
      </xdr:nvSpPr>
      <xdr:spPr>
        <a:xfrm>
          <a:off x="15430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38100</xdr:rowOff>
    </xdr:from>
    <xdr:to xmlns:xdr="http://schemas.openxmlformats.org/drawingml/2006/spreadsheetDrawing">
      <xdr:col>76</xdr:col>
      <xdr:colOff>165100</xdr:colOff>
      <xdr:row>82</xdr:row>
      <xdr:rowOff>139700</xdr:rowOff>
    </xdr:to>
    <xdr:sp textlink="">
      <xdr:nvSpPr>
        <xdr:cNvPr id="651" name="フローチャート: 判断 650"/>
        <xdr:cNvSpPr/>
      </xdr:nvSpPr>
      <xdr:spPr>
        <a:xfrm>
          <a:off x="14541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93345</xdr:rowOff>
    </xdr:from>
    <xdr:to xmlns:xdr="http://schemas.openxmlformats.org/drawingml/2006/spreadsheetDrawing">
      <xdr:col>72</xdr:col>
      <xdr:colOff>38100</xdr:colOff>
      <xdr:row>83</xdr:row>
      <xdr:rowOff>23495</xdr:rowOff>
    </xdr:to>
    <xdr:sp textlink="">
      <xdr:nvSpPr>
        <xdr:cNvPr id="652" name="フローチャート: 判断 651"/>
        <xdr:cNvSpPr/>
      </xdr:nvSpPr>
      <xdr:spPr>
        <a:xfrm>
          <a:off x="13652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103505</xdr:rowOff>
    </xdr:from>
    <xdr:to xmlns:xdr="http://schemas.openxmlformats.org/drawingml/2006/spreadsheetDrawing">
      <xdr:col>67</xdr:col>
      <xdr:colOff>101600</xdr:colOff>
      <xdr:row>83</xdr:row>
      <xdr:rowOff>33655</xdr:rowOff>
    </xdr:to>
    <xdr:sp textlink="">
      <xdr:nvSpPr>
        <xdr:cNvPr id="653" name="フローチャート: 判断 652"/>
        <xdr:cNvSpPr/>
      </xdr:nvSpPr>
      <xdr:spPr>
        <a:xfrm>
          <a:off x="12763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textlink="">
      <xdr:nvSpPr>
        <xdr:cNvPr id="654" name="テキスト ボックス 6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textlink="">
      <xdr:nvSpPr>
        <xdr:cNvPr id="655" name="テキスト ボックス 6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textlink="">
      <xdr:nvSpPr>
        <xdr:cNvPr id="656" name="テキスト ボックス 6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textlink="">
      <xdr:nvSpPr>
        <xdr:cNvPr id="657" name="テキスト ボックス 6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textlink="">
      <xdr:nvSpPr>
        <xdr:cNvPr id="658" name="テキスト ボックス 6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76835</xdr:rowOff>
    </xdr:from>
    <xdr:to xmlns:xdr="http://schemas.openxmlformats.org/drawingml/2006/spreadsheetDrawing">
      <xdr:col>85</xdr:col>
      <xdr:colOff>177800</xdr:colOff>
      <xdr:row>80</xdr:row>
      <xdr:rowOff>6985</xdr:rowOff>
    </xdr:to>
    <xdr:sp textlink="">
      <xdr:nvSpPr>
        <xdr:cNvPr id="659" name="楕円 658"/>
        <xdr:cNvSpPr/>
      </xdr:nvSpPr>
      <xdr:spPr>
        <a:xfrm>
          <a:off x="1626870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99695</xdr:rowOff>
    </xdr:from>
    <xdr:ext cx="405130" cy="257810"/>
    <xdr:sp textlink="">
      <xdr:nvSpPr>
        <xdr:cNvPr id="660" name="【児童館】&#10;有形固定資産減価償却率該当値テキスト"/>
        <xdr:cNvSpPr txBox="1"/>
      </xdr:nvSpPr>
      <xdr:spPr>
        <a:xfrm>
          <a:off x="16357600" y="13472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1905</xdr:rowOff>
    </xdr:from>
    <xdr:to xmlns:xdr="http://schemas.openxmlformats.org/drawingml/2006/spreadsheetDrawing">
      <xdr:col>81</xdr:col>
      <xdr:colOff>101600</xdr:colOff>
      <xdr:row>79</xdr:row>
      <xdr:rowOff>103505</xdr:rowOff>
    </xdr:to>
    <xdr:sp textlink="">
      <xdr:nvSpPr>
        <xdr:cNvPr id="661" name="楕円 660"/>
        <xdr:cNvSpPr/>
      </xdr:nvSpPr>
      <xdr:spPr>
        <a:xfrm>
          <a:off x="15430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52705</xdr:rowOff>
    </xdr:from>
    <xdr:to xmlns:xdr="http://schemas.openxmlformats.org/drawingml/2006/spreadsheetDrawing">
      <xdr:col>85</xdr:col>
      <xdr:colOff>127000</xdr:colOff>
      <xdr:row>79</xdr:row>
      <xdr:rowOff>127635</xdr:rowOff>
    </xdr:to>
    <xdr:cxnSp macro="">
      <xdr:nvCxnSpPr>
        <xdr:cNvPr id="662" name="直線コネクタ 661"/>
        <xdr:cNvCxnSpPr/>
      </xdr:nvCxnSpPr>
      <xdr:spPr>
        <a:xfrm>
          <a:off x="15481300" y="1359725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158750</xdr:rowOff>
    </xdr:from>
    <xdr:to xmlns:xdr="http://schemas.openxmlformats.org/drawingml/2006/spreadsheetDrawing">
      <xdr:col>76</xdr:col>
      <xdr:colOff>165100</xdr:colOff>
      <xdr:row>79</xdr:row>
      <xdr:rowOff>88900</xdr:rowOff>
    </xdr:to>
    <xdr:sp textlink="">
      <xdr:nvSpPr>
        <xdr:cNvPr id="663" name="楕円 662"/>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38100</xdr:rowOff>
    </xdr:from>
    <xdr:to xmlns:xdr="http://schemas.openxmlformats.org/drawingml/2006/spreadsheetDrawing">
      <xdr:col>81</xdr:col>
      <xdr:colOff>50800</xdr:colOff>
      <xdr:row>79</xdr:row>
      <xdr:rowOff>52705</xdr:rowOff>
    </xdr:to>
    <xdr:cxnSp macro="">
      <xdr:nvCxnSpPr>
        <xdr:cNvPr id="664" name="直線コネクタ 663"/>
        <xdr:cNvCxnSpPr/>
      </xdr:nvCxnSpPr>
      <xdr:spPr>
        <a:xfrm>
          <a:off x="14592300" y="13582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42545</xdr:rowOff>
    </xdr:from>
    <xdr:to xmlns:xdr="http://schemas.openxmlformats.org/drawingml/2006/spreadsheetDrawing">
      <xdr:col>72</xdr:col>
      <xdr:colOff>38100</xdr:colOff>
      <xdr:row>81</xdr:row>
      <xdr:rowOff>144145</xdr:rowOff>
    </xdr:to>
    <xdr:sp textlink="">
      <xdr:nvSpPr>
        <xdr:cNvPr id="665" name="楕円 664"/>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38100</xdr:rowOff>
    </xdr:from>
    <xdr:to xmlns:xdr="http://schemas.openxmlformats.org/drawingml/2006/spreadsheetDrawing">
      <xdr:col>76</xdr:col>
      <xdr:colOff>114300</xdr:colOff>
      <xdr:row>81</xdr:row>
      <xdr:rowOff>93345</xdr:rowOff>
    </xdr:to>
    <xdr:cxnSp macro="">
      <xdr:nvCxnSpPr>
        <xdr:cNvPr id="666" name="直線コネクタ 665"/>
        <xdr:cNvCxnSpPr/>
      </xdr:nvCxnSpPr>
      <xdr:spPr>
        <a:xfrm flipV="1">
          <a:off x="13703300" y="1358265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149225</xdr:rowOff>
    </xdr:from>
    <xdr:to xmlns:xdr="http://schemas.openxmlformats.org/drawingml/2006/spreadsheetDrawing">
      <xdr:col>67</xdr:col>
      <xdr:colOff>101600</xdr:colOff>
      <xdr:row>81</xdr:row>
      <xdr:rowOff>79375</xdr:rowOff>
    </xdr:to>
    <xdr:sp textlink="">
      <xdr:nvSpPr>
        <xdr:cNvPr id="667" name="楕円 666"/>
        <xdr:cNvSpPr/>
      </xdr:nvSpPr>
      <xdr:spPr>
        <a:xfrm>
          <a:off x="12763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29210</xdr:rowOff>
    </xdr:from>
    <xdr:to xmlns:xdr="http://schemas.openxmlformats.org/drawingml/2006/spreadsheetDrawing">
      <xdr:col>71</xdr:col>
      <xdr:colOff>177800</xdr:colOff>
      <xdr:row>81</xdr:row>
      <xdr:rowOff>93345</xdr:rowOff>
    </xdr:to>
    <xdr:cxnSp macro="">
      <xdr:nvCxnSpPr>
        <xdr:cNvPr id="668" name="直線コネクタ 667"/>
        <xdr:cNvCxnSpPr/>
      </xdr:nvCxnSpPr>
      <xdr:spPr>
        <a:xfrm>
          <a:off x="12814300" y="139166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169545</xdr:rowOff>
    </xdr:from>
    <xdr:ext cx="405130" cy="257810"/>
    <xdr:sp textlink="">
      <xdr:nvSpPr>
        <xdr:cNvPr id="669" name="n_1aveValue【児童館】&#10;有形固定資産減価償却率"/>
        <xdr:cNvSpPr txBox="1"/>
      </xdr:nvSpPr>
      <xdr:spPr>
        <a:xfrm>
          <a:off x="15266035" y="14228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130810</xdr:rowOff>
    </xdr:from>
    <xdr:ext cx="403860" cy="259080"/>
    <xdr:sp textlink="">
      <xdr:nvSpPr>
        <xdr:cNvPr id="670" name="n_2aveValue【児童館】&#10;有形固定資産減価償却率"/>
        <xdr:cNvSpPr txBox="1"/>
      </xdr:nvSpPr>
      <xdr:spPr>
        <a:xfrm>
          <a:off x="14389735" y="14189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14605</xdr:rowOff>
    </xdr:from>
    <xdr:ext cx="403860" cy="259080"/>
    <xdr:sp textlink="">
      <xdr:nvSpPr>
        <xdr:cNvPr id="671" name="n_3aveValue【児童館】&#10;有形固定資産減価償却率"/>
        <xdr:cNvSpPr txBox="1"/>
      </xdr:nvSpPr>
      <xdr:spPr>
        <a:xfrm>
          <a:off x="13500735" y="14244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24765</xdr:rowOff>
    </xdr:from>
    <xdr:ext cx="403860" cy="259080"/>
    <xdr:sp textlink="">
      <xdr:nvSpPr>
        <xdr:cNvPr id="672" name="n_4aveValue【児童館】&#10;有形固定資産減価償却率"/>
        <xdr:cNvSpPr txBox="1"/>
      </xdr:nvSpPr>
      <xdr:spPr>
        <a:xfrm>
          <a:off x="12611735" y="14255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120650</xdr:rowOff>
    </xdr:from>
    <xdr:ext cx="405130" cy="257810"/>
    <xdr:sp textlink="">
      <xdr:nvSpPr>
        <xdr:cNvPr id="673" name="n_1mainValue【児童館】&#10;有形固定資産減価償却率"/>
        <xdr:cNvSpPr txBox="1"/>
      </xdr:nvSpPr>
      <xdr:spPr>
        <a:xfrm>
          <a:off x="15266035" y="13322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105410</xdr:rowOff>
    </xdr:from>
    <xdr:ext cx="403860" cy="259080"/>
    <xdr:sp textlink="">
      <xdr:nvSpPr>
        <xdr:cNvPr id="674" name="n_2mainValue【児童館】&#10;有形固定資産減価償却率"/>
        <xdr:cNvSpPr txBox="1"/>
      </xdr:nvSpPr>
      <xdr:spPr>
        <a:xfrm>
          <a:off x="14389735" y="13307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160655</xdr:rowOff>
    </xdr:from>
    <xdr:ext cx="403860" cy="259080"/>
    <xdr:sp textlink="">
      <xdr:nvSpPr>
        <xdr:cNvPr id="675" name="n_3mainValue【児童館】&#10;有形固定資産減価償却率"/>
        <xdr:cNvSpPr txBox="1"/>
      </xdr:nvSpPr>
      <xdr:spPr>
        <a:xfrm>
          <a:off x="13500735" y="1370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95885</xdr:rowOff>
    </xdr:from>
    <xdr:ext cx="403860" cy="259080"/>
    <xdr:sp textlink="">
      <xdr:nvSpPr>
        <xdr:cNvPr id="676" name="n_4mainValue【児童館】&#10;有形固定資産減価償却率"/>
        <xdr:cNvSpPr txBox="1"/>
      </xdr:nvSpPr>
      <xdr:spPr>
        <a:xfrm>
          <a:off x="12611735" y="1364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textlink="">
      <xdr:nvSpPr>
        <xdr:cNvPr id="678" name="正方形/長方形 6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textlink="">
      <xdr:nvSpPr>
        <xdr:cNvPr id="679" name="正方形/長方形 6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textlink="">
      <xdr:nvSpPr>
        <xdr:cNvPr id="680" name="正方形/長方形 6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textlink="">
      <xdr:nvSpPr>
        <xdr:cNvPr id="681" name="正方形/長方形 6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textlink="">
      <xdr:nvSpPr>
        <xdr:cNvPr id="682" name="正方形/長方形 6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textlink="">
      <xdr:nvSpPr>
        <xdr:cNvPr id="683" name="正方形/長方形 6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textlink="">
      <xdr:nvSpPr>
        <xdr:cNvPr id="685" name="テキスト ボックス 684"/>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6" name="直線コネクタ 6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7" name="直線コネクタ 6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textlink="">
      <xdr:nvSpPr>
        <xdr:cNvPr id="688" name="テキスト ボックス 687"/>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9" name="直線コネクタ 6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textlink="">
      <xdr:nvSpPr>
        <xdr:cNvPr id="690" name="テキスト ボックス 689"/>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1" name="直線コネクタ 6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textlink="">
      <xdr:nvSpPr>
        <xdr:cNvPr id="692" name="テキスト ボックス 691"/>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3" name="直線コネクタ 6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textlink="">
      <xdr:nvSpPr>
        <xdr:cNvPr id="694" name="テキスト ボックス 693"/>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5" name="直線コネクタ 6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textlink="">
      <xdr:nvSpPr>
        <xdr:cNvPr id="696" name="テキスト ボックス 695"/>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7" name="直線コネクタ 6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textlink="">
      <xdr:nvSpPr>
        <xdr:cNvPr id="698" name="テキスト ボックス 697"/>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textlink="">
      <xdr:nvSpPr>
        <xdr:cNvPr id="700" name="テキスト ボックス 69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textlink="">
      <xdr:nvSpPr>
        <xdr:cNvPr id="7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146685</xdr:rowOff>
    </xdr:to>
    <xdr:cxnSp macro="">
      <xdr:nvCxnSpPr>
        <xdr:cNvPr id="702" name="直線コネクタ 701"/>
        <xdr:cNvCxnSpPr/>
      </xdr:nvCxnSpPr>
      <xdr:spPr>
        <a:xfrm flipV="1">
          <a:off x="22160865" y="1347660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150495</xdr:rowOff>
    </xdr:from>
    <xdr:ext cx="469900" cy="259080"/>
    <xdr:sp textlink="">
      <xdr:nvSpPr>
        <xdr:cNvPr id="703" name="【児童館】&#10;一人当たり面積最小値テキスト"/>
        <xdr:cNvSpPr txBox="1"/>
      </xdr:nvSpPr>
      <xdr:spPr>
        <a:xfrm>
          <a:off x="2219960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146685</xdr:rowOff>
    </xdr:from>
    <xdr:to xmlns:xdr="http://schemas.openxmlformats.org/drawingml/2006/spreadsheetDrawing">
      <xdr:col>116</xdr:col>
      <xdr:colOff>152400</xdr:colOff>
      <xdr:row>86</xdr:row>
      <xdr:rowOff>146685</xdr:rowOff>
    </xdr:to>
    <xdr:cxnSp macro="">
      <xdr:nvCxnSpPr>
        <xdr:cNvPr id="704" name="直線コネクタ 703"/>
        <xdr:cNvCxnSpPr/>
      </xdr:nvCxnSpPr>
      <xdr:spPr>
        <a:xfrm>
          <a:off x="22072600" y="1489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textlink="">
      <xdr:nvSpPr>
        <xdr:cNvPr id="705"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06" name="直線コネクタ 705"/>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134620</xdr:rowOff>
    </xdr:from>
    <xdr:ext cx="469900" cy="257810"/>
    <xdr:sp textlink="">
      <xdr:nvSpPr>
        <xdr:cNvPr id="707" name="【児童館】&#10;一人当たり面積平均値テキスト"/>
        <xdr:cNvSpPr txBox="1"/>
      </xdr:nvSpPr>
      <xdr:spPr>
        <a:xfrm>
          <a:off x="22199600" y="14536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156210</xdr:rowOff>
    </xdr:from>
    <xdr:to xmlns:xdr="http://schemas.openxmlformats.org/drawingml/2006/spreadsheetDrawing">
      <xdr:col>116</xdr:col>
      <xdr:colOff>114300</xdr:colOff>
      <xdr:row>85</xdr:row>
      <xdr:rowOff>86360</xdr:rowOff>
    </xdr:to>
    <xdr:sp textlink="">
      <xdr:nvSpPr>
        <xdr:cNvPr id="708" name="フローチャート: 判断 707"/>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123190</xdr:rowOff>
    </xdr:from>
    <xdr:to xmlns:xdr="http://schemas.openxmlformats.org/drawingml/2006/spreadsheetDrawing">
      <xdr:col>112</xdr:col>
      <xdr:colOff>38100</xdr:colOff>
      <xdr:row>85</xdr:row>
      <xdr:rowOff>53340</xdr:rowOff>
    </xdr:to>
    <xdr:sp textlink="">
      <xdr:nvSpPr>
        <xdr:cNvPr id="709" name="フローチャート: 判断 708"/>
        <xdr:cNvSpPr/>
      </xdr:nvSpPr>
      <xdr:spPr>
        <a:xfrm>
          <a:off x="21272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123190</xdr:rowOff>
    </xdr:from>
    <xdr:to xmlns:xdr="http://schemas.openxmlformats.org/drawingml/2006/spreadsheetDrawing">
      <xdr:col>107</xdr:col>
      <xdr:colOff>101600</xdr:colOff>
      <xdr:row>85</xdr:row>
      <xdr:rowOff>53340</xdr:rowOff>
    </xdr:to>
    <xdr:sp textlink="">
      <xdr:nvSpPr>
        <xdr:cNvPr id="710" name="フローチャート: 判断 709"/>
        <xdr:cNvSpPr/>
      </xdr:nvSpPr>
      <xdr:spPr>
        <a:xfrm>
          <a:off x="203835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133985</xdr:rowOff>
    </xdr:from>
    <xdr:to xmlns:xdr="http://schemas.openxmlformats.org/drawingml/2006/spreadsheetDrawing">
      <xdr:col>102</xdr:col>
      <xdr:colOff>165100</xdr:colOff>
      <xdr:row>85</xdr:row>
      <xdr:rowOff>64135</xdr:rowOff>
    </xdr:to>
    <xdr:sp textlink="">
      <xdr:nvSpPr>
        <xdr:cNvPr id="711" name="フローチャート: 判断 710"/>
        <xdr:cNvSpPr/>
      </xdr:nvSpPr>
      <xdr:spPr>
        <a:xfrm>
          <a:off x="19494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textlink="">
      <xdr:nvSpPr>
        <xdr:cNvPr id="712" name="フローチャート: 判断 711"/>
        <xdr:cNvSpPr/>
      </xdr:nvSpPr>
      <xdr:spPr>
        <a:xfrm>
          <a:off x="186055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142240</xdr:rowOff>
    </xdr:from>
    <xdr:to xmlns:xdr="http://schemas.openxmlformats.org/drawingml/2006/spreadsheetDrawing">
      <xdr:col>116</xdr:col>
      <xdr:colOff>114300</xdr:colOff>
      <xdr:row>80</xdr:row>
      <xdr:rowOff>72390</xdr:rowOff>
    </xdr:to>
    <xdr:sp textlink="">
      <xdr:nvSpPr>
        <xdr:cNvPr id="718" name="楕円 717"/>
        <xdr:cNvSpPr/>
      </xdr:nvSpPr>
      <xdr:spPr>
        <a:xfrm>
          <a:off x="221107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165100</xdr:rowOff>
    </xdr:from>
    <xdr:ext cx="469900" cy="259080"/>
    <xdr:sp textlink="">
      <xdr:nvSpPr>
        <xdr:cNvPr id="719" name="【児童館】&#10;一人当たり面積該当値テキスト"/>
        <xdr:cNvSpPr txBox="1"/>
      </xdr:nvSpPr>
      <xdr:spPr>
        <a:xfrm>
          <a:off x="22199600" y="1353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3810</xdr:rowOff>
    </xdr:from>
    <xdr:to xmlns:xdr="http://schemas.openxmlformats.org/drawingml/2006/spreadsheetDrawing">
      <xdr:col>112</xdr:col>
      <xdr:colOff>38100</xdr:colOff>
      <xdr:row>80</xdr:row>
      <xdr:rowOff>105410</xdr:rowOff>
    </xdr:to>
    <xdr:sp textlink="">
      <xdr:nvSpPr>
        <xdr:cNvPr id="720" name="楕円 719"/>
        <xdr:cNvSpPr/>
      </xdr:nvSpPr>
      <xdr:spPr>
        <a:xfrm>
          <a:off x="21272500"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21590</xdr:rowOff>
    </xdr:from>
    <xdr:to xmlns:xdr="http://schemas.openxmlformats.org/drawingml/2006/spreadsheetDrawing">
      <xdr:col>116</xdr:col>
      <xdr:colOff>63500</xdr:colOff>
      <xdr:row>80</xdr:row>
      <xdr:rowOff>54610</xdr:rowOff>
    </xdr:to>
    <xdr:cxnSp macro="">
      <xdr:nvCxnSpPr>
        <xdr:cNvPr id="721" name="直線コネクタ 720"/>
        <xdr:cNvCxnSpPr/>
      </xdr:nvCxnSpPr>
      <xdr:spPr>
        <a:xfrm flipV="1">
          <a:off x="21323300" y="137375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95885</xdr:rowOff>
    </xdr:from>
    <xdr:to xmlns:xdr="http://schemas.openxmlformats.org/drawingml/2006/spreadsheetDrawing">
      <xdr:col>107</xdr:col>
      <xdr:colOff>101600</xdr:colOff>
      <xdr:row>79</xdr:row>
      <xdr:rowOff>26035</xdr:rowOff>
    </xdr:to>
    <xdr:sp textlink="">
      <xdr:nvSpPr>
        <xdr:cNvPr id="722" name="楕円 721"/>
        <xdr:cNvSpPr/>
      </xdr:nvSpPr>
      <xdr:spPr>
        <a:xfrm>
          <a:off x="20383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146685</xdr:rowOff>
    </xdr:from>
    <xdr:to xmlns:xdr="http://schemas.openxmlformats.org/drawingml/2006/spreadsheetDrawing">
      <xdr:col>111</xdr:col>
      <xdr:colOff>177800</xdr:colOff>
      <xdr:row>80</xdr:row>
      <xdr:rowOff>54610</xdr:rowOff>
    </xdr:to>
    <xdr:cxnSp macro="">
      <xdr:nvCxnSpPr>
        <xdr:cNvPr id="723" name="直線コネクタ 722"/>
        <xdr:cNvCxnSpPr/>
      </xdr:nvCxnSpPr>
      <xdr:spPr>
        <a:xfrm>
          <a:off x="20434300" y="1351978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114935</xdr:rowOff>
    </xdr:from>
    <xdr:to xmlns:xdr="http://schemas.openxmlformats.org/drawingml/2006/spreadsheetDrawing">
      <xdr:col>102</xdr:col>
      <xdr:colOff>165100</xdr:colOff>
      <xdr:row>82</xdr:row>
      <xdr:rowOff>45085</xdr:rowOff>
    </xdr:to>
    <xdr:sp textlink="">
      <xdr:nvSpPr>
        <xdr:cNvPr id="724" name="楕円 723"/>
        <xdr:cNvSpPr/>
      </xdr:nvSpPr>
      <xdr:spPr>
        <a:xfrm>
          <a:off x="19494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146685</xdr:rowOff>
    </xdr:from>
    <xdr:to xmlns:xdr="http://schemas.openxmlformats.org/drawingml/2006/spreadsheetDrawing">
      <xdr:col>107</xdr:col>
      <xdr:colOff>50800</xdr:colOff>
      <xdr:row>81</xdr:row>
      <xdr:rowOff>166370</xdr:rowOff>
    </xdr:to>
    <xdr:cxnSp macro="">
      <xdr:nvCxnSpPr>
        <xdr:cNvPr id="725" name="直線コネクタ 724"/>
        <xdr:cNvCxnSpPr/>
      </xdr:nvCxnSpPr>
      <xdr:spPr>
        <a:xfrm flipV="1">
          <a:off x="19545300" y="1351978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137160</xdr:rowOff>
    </xdr:from>
    <xdr:to xmlns:xdr="http://schemas.openxmlformats.org/drawingml/2006/spreadsheetDrawing">
      <xdr:col>98</xdr:col>
      <xdr:colOff>38100</xdr:colOff>
      <xdr:row>82</xdr:row>
      <xdr:rowOff>67310</xdr:rowOff>
    </xdr:to>
    <xdr:sp textlink="">
      <xdr:nvSpPr>
        <xdr:cNvPr id="726" name="楕円 725"/>
        <xdr:cNvSpPr/>
      </xdr:nvSpPr>
      <xdr:spPr>
        <a:xfrm>
          <a:off x="186055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166370</xdr:rowOff>
    </xdr:from>
    <xdr:to xmlns:xdr="http://schemas.openxmlformats.org/drawingml/2006/spreadsheetDrawing">
      <xdr:col>102</xdr:col>
      <xdr:colOff>114300</xdr:colOff>
      <xdr:row>82</xdr:row>
      <xdr:rowOff>16510</xdr:rowOff>
    </xdr:to>
    <xdr:cxnSp macro="">
      <xdr:nvCxnSpPr>
        <xdr:cNvPr id="727" name="直線コネクタ 726"/>
        <xdr:cNvCxnSpPr/>
      </xdr:nvCxnSpPr>
      <xdr:spPr>
        <a:xfrm flipV="1">
          <a:off x="18656300" y="140538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44450</xdr:rowOff>
    </xdr:from>
    <xdr:ext cx="469900" cy="259080"/>
    <xdr:sp textlink="">
      <xdr:nvSpPr>
        <xdr:cNvPr id="728" name="n_1aveValue【児童館】&#10;一人当たり面積"/>
        <xdr:cNvSpPr txBox="1"/>
      </xdr:nvSpPr>
      <xdr:spPr>
        <a:xfrm>
          <a:off x="21075650" y="1461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44450</xdr:rowOff>
    </xdr:from>
    <xdr:ext cx="468630" cy="259080"/>
    <xdr:sp textlink="">
      <xdr:nvSpPr>
        <xdr:cNvPr id="729" name="n_2aveValue【児童館】&#10;一人当たり面積"/>
        <xdr:cNvSpPr txBox="1"/>
      </xdr:nvSpPr>
      <xdr:spPr>
        <a:xfrm>
          <a:off x="20199350" y="14617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55245</xdr:rowOff>
    </xdr:from>
    <xdr:ext cx="468630" cy="257810"/>
    <xdr:sp textlink="">
      <xdr:nvSpPr>
        <xdr:cNvPr id="730" name="n_3aveValue【児童館】&#10;一人当たり面積"/>
        <xdr:cNvSpPr txBox="1"/>
      </xdr:nvSpPr>
      <xdr:spPr>
        <a:xfrm>
          <a:off x="19310350" y="14628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8630" cy="257810"/>
    <xdr:sp textlink="">
      <xdr:nvSpPr>
        <xdr:cNvPr id="731" name="n_4aveValue【児童館】&#10;一人当たり面積"/>
        <xdr:cNvSpPr txBox="1"/>
      </xdr:nvSpPr>
      <xdr:spPr>
        <a:xfrm>
          <a:off x="18421350" y="14628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121920</xdr:rowOff>
    </xdr:from>
    <xdr:ext cx="469900" cy="257810"/>
    <xdr:sp textlink="">
      <xdr:nvSpPr>
        <xdr:cNvPr id="732" name="n_1mainValue【児童館】&#10;一人当たり面積"/>
        <xdr:cNvSpPr txBox="1"/>
      </xdr:nvSpPr>
      <xdr:spPr>
        <a:xfrm>
          <a:off x="21075650" y="13495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42545</xdr:rowOff>
    </xdr:from>
    <xdr:ext cx="468630" cy="257810"/>
    <xdr:sp textlink="">
      <xdr:nvSpPr>
        <xdr:cNvPr id="733" name="n_2mainValue【児童館】&#10;一人当たり面積"/>
        <xdr:cNvSpPr txBox="1"/>
      </xdr:nvSpPr>
      <xdr:spPr>
        <a:xfrm>
          <a:off x="20199350" y="13244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61595</xdr:rowOff>
    </xdr:from>
    <xdr:ext cx="468630" cy="259080"/>
    <xdr:sp textlink="">
      <xdr:nvSpPr>
        <xdr:cNvPr id="734" name="n_3mainValue【児童館】&#10;一人当たり面積"/>
        <xdr:cNvSpPr txBox="1"/>
      </xdr:nvSpPr>
      <xdr:spPr>
        <a:xfrm>
          <a:off x="19310350" y="13777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83820</xdr:rowOff>
    </xdr:from>
    <xdr:ext cx="468630" cy="259080"/>
    <xdr:sp textlink="">
      <xdr:nvSpPr>
        <xdr:cNvPr id="735" name="n_4mainValue【児童館】&#10;一人当たり面積"/>
        <xdr:cNvSpPr txBox="1"/>
      </xdr:nvSpPr>
      <xdr:spPr>
        <a:xfrm>
          <a:off x="18421350" y="13799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textlink="">
      <xdr:nvSpPr>
        <xdr:cNvPr id="744" name="テキスト ボックス 74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textlink="">
      <xdr:nvSpPr>
        <xdr:cNvPr id="746" name="テキスト ボックス 74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7" name="直線コネクタ 7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textlink="">
      <xdr:nvSpPr>
        <xdr:cNvPr id="748" name="テキスト ボックス 747"/>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9" name="直線コネクタ 7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textlink="">
      <xdr:nvSpPr>
        <xdr:cNvPr id="750" name="テキスト ボックス 749"/>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1" name="直線コネクタ 7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textlink="">
      <xdr:nvSpPr>
        <xdr:cNvPr id="752" name="テキスト ボックス 7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3" name="直線コネクタ 7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textlink="">
      <xdr:nvSpPr>
        <xdr:cNvPr id="754" name="テキスト ボックス 7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5" name="直線コネクタ 7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textlink="">
      <xdr:nvSpPr>
        <xdr:cNvPr id="756" name="テキスト ボックス 755"/>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820" cy="259080"/>
    <xdr:sp textlink="">
      <xdr:nvSpPr>
        <xdr:cNvPr id="758" name="テキスト ボックス 757"/>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760" name="直線コネクタ 759"/>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7810"/>
    <xdr:sp textlink="">
      <xdr:nvSpPr>
        <xdr:cNvPr id="761"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2" name="直線コネクタ 761"/>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5130" cy="259080"/>
    <xdr:sp textlink="">
      <xdr:nvSpPr>
        <xdr:cNvPr id="763"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764" name="直線コネクタ 763"/>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5130" cy="257810"/>
    <xdr:sp textlink="">
      <xdr:nvSpPr>
        <xdr:cNvPr id="765" name="【公民館】&#10;有形固定資産減価償却率平均値テキスト"/>
        <xdr:cNvSpPr txBox="1"/>
      </xdr:nvSpPr>
      <xdr:spPr>
        <a:xfrm>
          <a:off x="16357600" y="17780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27940</xdr:rowOff>
    </xdr:to>
    <xdr:sp textlink="">
      <xdr:nvSpPr>
        <xdr:cNvPr id="766" name="フローチャート: 判断 765"/>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textlink="">
      <xdr:nvSpPr>
        <xdr:cNvPr id="769" name="フローチャート: 判断 768"/>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textlink="">
      <xdr:nvSpPr>
        <xdr:cNvPr id="770" name="フローチャート: 判断 769"/>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82550</xdr:rowOff>
    </xdr:from>
    <xdr:to xmlns:xdr="http://schemas.openxmlformats.org/drawingml/2006/spreadsheetDrawing">
      <xdr:col>85</xdr:col>
      <xdr:colOff>177800</xdr:colOff>
      <xdr:row>108</xdr:row>
      <xdr:rowOff>12700</xdr:rowOff>
    </xdr:to>
    <xdr:sp textlink="">
      <xdr:nvSpPr>
        <xdr:cNvPr id="776" name="楕円 775"/>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60960</xdr:rowOff>
    </xdr:from>
    <xdr:ext cx="405130" cy="259080"/>
    <xdr:sp textlink="">
      <xdr:nvSpPr>
        <xdr:cNvPr id="777" name="【公民館】&#10;有形固定資産減価償却率該当値テキスト"/>
        <xdr:cNvSpPr txBox="1"/>
      </xdr:nvSpPr>
      <xdr:spPr>
        <a:xfrm>
          <a:off x="163576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82550</xdr:rowOff>
    </xdr:from>
    <xdr:to xmlns:xdr="http://schemas.openxmlformats.org/drawingml/2006/spreadsheetDrawing">
      <xdr:col>81</xdr:col>
      <xdr:colOff>101600</xdr:colOff>
      <xdr:row>108</xdr:row>
      <xdr:rowOff>12700</xdr:rowOff>
    </xdr:to>
    <xdr:sp textlink="">
      <xdr:nvSpPr>
        <xdr:cNvPr id="778" name="楕円 777"/>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133350</xdr:rowOff>
    </xdr:from>
    <xdr:to xmlns:xdr="http://schemas.openxmlformats.org/drawingml/2006/spreadsheetDrawing">
      <xdr:col>85</xdr:col>
      <xdr:colOff>127000</xdr:colOff>
      <xdr:row>107</xdr:row>
      <xdr:rowOff>133350</xdr:rowOff>
    </xdr:to>
    <xdr:cxnSp macro="">
      <xdr:nvCxnSpPr>
        <xdr:cNvPr id="779" name="直線コネクタ 778"/>
        <xdr:cNvCxnSpPr/>
      </xdr:nvCxnSpPr>
      <xdr:spPr>
        <a:xfrm>
          <a:off x="15481300" y="1847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63500</xdr:rowOff>
    </xdr:from>
    <xdr:to xmlns:xdr="http://schemas.openxmlformats.org/drawingml/2006/spreadsheetDrawing">
      <xdr:col>76</xdr:col>
      <xdr:colOff>165100</xdr:colOff>
      <xdr:row>107</xdr:row>
      <xdr:rowOff>165100</xdr:rowOff>
    </xdr:to>
    <xdr:sp textlink="">
      <xdr:nvSpPr>
        <xdr:cNvPr id="780" name="楕円 779"/>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114300</xdr:rowOff>
    </xdr:from>
    <xdr:to xmlns:xdr="http://schemas.openxmlformats.org/drawingml/2006/spreadsheetDrawing">
      <xdr:col>81</xdr:col>
      <xdr:colOff>50800</xdr:colOff>
      <xdr:row>107</xdr:row>
      <xdr:rowOff>133350</xdr:rowOff>
    </xdr:to>
    <xdr:cxnSp macro="">
      <xdr:nvCxnSpPr>
        <xdr:cNvPr id="781" name="直線コネクタ 780"/>
        <xdr:cNvCxnSpPr/>
      </xdr:nvCxnSpPr>
      <xdr:spPr>
        <a:xfrm>
          <a:off x="14592300" y="18459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40640</xdr:rowOff>
    </xdr:from>
    <xdr:to xmlns:xdr="http://schemas.openxmlformats.org/drawingml/2006/spreadsheetDrawing">
      <xdr:col>72</xdr:col>
      <xdr:colOff>38100</xdr:colOff>
      <xdr:row>107</xdr:row>
      <xdr:rowOff>142240</xdr:rowOff>
    </xdr:to>
    <xdr:sp textlink="">
      <xdr:nvSpPr>
        <xdr:cNvPr id="782" name="楕円 781"/>
        <xdr:cNvSpPr/>
      </xdr:nvSpPr>
      <xdr:spPr>
        <a:xfrm>
          <a:off x="13652500" y="183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91440</xdr:rowOff>
    </xdr:from>
    <xdr:to xmlns:xdr="http://schemas.openxmlformats.org/drawingml/2006/spreadsheetDrawing">
      <xdr:col>76</xdr:col>
      <xdr:colOff>114300</xdr:colOff>
      <xdr:row>107</xdr:row>
      <xdr:rowOff>114300</xdr:rowOff>
    </xdr:to>
    <xdr:cxnSp macro="">
      <xdr:nvCxnSpPr>
        <xdr:cNvPr id="783" name="直線コネクタ 782"/>
        <xdr:cNvCxnSpPr/>
      </xdr:nvCxnSpPr>
      <xdr:spPr>
        <a:xfrm>
          <a:off x="13703300" y="18436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12065</xdr:rowOff>
    </xdr:from>
    <xdr:to xmlns:xdr="http://schemas.openxmlformats.org/drawingml/2006/spreadsheetDrawing">
      <xdr:col>67</xdr:col>
      <xdr:colOff>101600</xdr:colOff>
      <xdr:row>107</xdr:row>
      <xdr:rowOff>113665</xdr:rowOff>
    </xdr:to>
    <xdr:sp textlink="">
      <xdr:nvSpPr>
        <xdr:cNvPr id="784" name="楕円 783"/>
        <xdr:cNvSpPr/>
      </xdr:nvSpPr>
      <xdr:spPr>
        <a:xfrm>
          <a:off x="12763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63500</xdr:rowOff>
    </xdr:from>
    <xdr:to xmlns:xdr="http://schemas.openxmlformats.org/drawingml/2006/spreadsheetDrawing">
      <xdr:col>71</xdr:col>
      <xdr:colOff>177800</xdr:colOff>
      <xdr:row>107</xdr:row>
      <xdr:rowOff>91440</xdr:rowOff>
    </xdr:to>
    <xdr:cxnSp macro="">
      <xdr:nvCxnSpPr>
        <xdr:cNvPr id="785" name="直線コネクタ 784"/>
        <xdr:cNvCxnSpPr/>
      </xdr:nvCxnSpPr>
      <xdr:spPr>
        <a:xfrm>
          <a:off x="12814300" y="18408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67310</xdr:rowOff>
    </xdr:from>
    <xdr:ext cx="405130" cy="259080"/>
    <xdr:sp textlink="">
      <xdr:nvSpPr>
        <xdr:cNvPr id="786" name="n_1aveValue【公民館】&#10;有形固定資産減価償却率"/>
        <xdr:cNvSpPr txBox="1"/>
      </xdr:nvSpPr>
      <xdr:spPr>
        <a:xfrm>
          <a:off x="15266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3860" cy="259080"/>
    <xdr:sp textlink="">
      <xdr:nvSpPr>
        <xdr:cNvPr id="787" name="n_2aveValue【公民館】&#10;有形固定資産減価償却率"/>
        <xdr:cNvSpPr txBox="1"/>
      </xdr:nvSpPr>
      <xdr:spPr>
        <a:xfrm>
          <a:off x="14389735" y="17728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53975</xdr:rowOff>
    </xdr:from>
    <xdr:ext cx="403860" cy="257810"/>
    <xdr:sp textlink="">
      <xdr:nvSpPr>
        <xdr:cNvPr id="788" name="n_3aveValue【公民館】&#10;有形固定資産減価償却率"/>
        <xdr:cNvSpPr txBox="1"/>
      </xdr:nvSpPr>
      <xdr:spPr>
        <a:xfrm>
          <a:off x="13500735" y="17713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3860" cy="257810"/>
    <xdr:sp textlink="">
      <xdr:nvSpPr>
        <xdr:cNvPr id="789" name="n_4aveValue【公民館】&#10;有形固定資産減価償却率"/>
        <xdr:cNvSpPr txBox="1"/>
      </xdr:nvSpPr>
      <xdr:spPr>
        <a:xfrm>
          <a:off x="12611735" y="17722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3810</xdr:rowOff>
    </xdr:from>
    <xdr:ext cx="405130" cy="259080"/>
    <xdr:sp textlink="">
      <xdr:nvSpPr>
        <xdr:cNvPr id="790" name="n_1mainValue【公民館】&#10;有形固定資産減価償却率"/>
        <xdr:cNvSpPr txBox="1"/>
      </xdr:nvSpPr>
      <xdr:spPr>
        <a:xfrm>
          <a:off x="15266035" y="185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156210</xdr:rowOff>
    </xdr:from>
    <xdr:ext cx="403860" cy="257810"/>
    <xdr:sp textlink="">
      <xdr:nvSpPr>
        <xdr:cNvPr id="791" name="n_2mainValue【公民館】&#10;有形固定資産減価償却率"/>
        <xdr:cNvSpPr txBox="1"/>
      </xdr:nvSpPr>
      <xdr:spPr>
        <a:xfrm>
          <a:off x="14389735" y="1850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133350</xdr:rowOff>
    </xdr:from>
    <xdr:ext cx="403860" cy="257810"/>
    <xdr:sp textlink="">
      <xdr:nvSpPr>
        <xdr:cNvPr id="792" name="n_3mainValue【公民館】&#10;有形固定資産減価償却率"/>
        <xdr:cNvSpPr txBox="1"/>
      </xdr:nvSpPr>
      <xdr:spPr>
        <a:xfrm>
          <a:off x="13500735" y="18478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104775</xdr:rowOff>
    </xdr:from>
    <xdr:ext cx="403860" cy="259080"/>
    <xdr:sp textlink="">
      <xdr:nvSpPr>
        <xdr:cNvPr id="793" name="n_4mainValue【公民館】&#10;有形固定資産減価償却率"/>
        <xdr:cNvSpPr txBox="1"/>
      </xdr:nvSpPr>
      <xdr:spPr>
        <a:xfrm>
          <a:off x="12611735" y="18449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textlink="">
      <xdr:nvSpPr>
        <xdr:cNvPr id="802" name="テキスト ボックス 80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textlink="">
      <xdr:nvSpPr>
        <xdr:cNvPr id="805" name="テキスト ボックス 804"/>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textlink="">
      <xdr:nvSpPr>
        <xdr:cNvPr id="807" name="テキスト ボックス 806"/>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textlink="">
      <xdr:nvSpPr>
        <xdr:cNvPr id="809" name="テキスト ボックス 808"/>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textlink="">
      <xdr:nvSpPr>
        <xdr:cNvPr id="811" name="テキスト ボックス 810"/>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textlink="">
      <xdr:nvSpPr>
        <xdr:cNvPr id="813" name="テキスト ボックス 812"/>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textlink="">
      <xdr:nvSpPr>
        <xdr:cNvPr id="815" name="テキスト ボックス 814"/>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textlink="">
      <xdr:nvSpPr>
        <xdr:cNvPr id="817" name="テキスト ボックス 81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19" name="直線コネクタ 818"/>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7810"/>
    <xdr:sp textlink="">
      <xdr:nvSpPr>
        <xdr:cNvPr id="820" name="【公民館】&#10;一人当たり面積最小値テキスト"/>
        <xdr:cNvSpPr txBox="1"/>
      </xdr:nvSpPr>
      <xdr:spPr>
        <a:xfrm>
          <a:off x="22199600" y="18717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21" name="直線コネクタ 820"/>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900" cy="257810"/>
    <xdr:sp textlink="">
      <xdr:nvSpPr>
        <xdr:cNvPr id="822" name="【公民館】&#10;一人当たり面積最大値テキスト"/>
        <xdr:cNvSpPr txBox="1"/>
      </xdr:nvSpPr>
      <xdr:spPr>
        <a:xfrm>
          <a:off x="22199600" y="16900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23" name="直線コネクタ 822"/>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900" cy="259080"/>
    <xdr:sp textlink="">
      <xdr:nvSpPr>
        <xdr:cNvPr id="824"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textlink="">
      <xdr:nvSpPr>
        <xdr:cNvPr id="825" name="フローチャート: 判断 824"/>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textlink="">
      <xdr:nvSpPr>
        <xdr:cNvPr id="826" name="フローチャート: 判断 825"/>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textlink="">
      <xdr:nvSpPr>
        <xdr:cNvPr id="827" name="フローチャート: 判断 826"/>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textlink="">
      <xdr:nvSpPr>
        <xdr:cNvPr id="828" name="フローチャート: 判断 827"/>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textlink="">
      <xdr:nvSpPr>
        <xdr:cNvPr id="829" name="フローチャート: 判断 828"/>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112395</xdr:rowOff>
    </xdr:from>
    <xdr:to xmlns:xdr="http://schemas.openxmlformats.org/drawingml/2006/spreadsheetDrawing">
      <xdr:col>116</xdr:col>
      <xdr:colOff>114300</xdr:colOff>
      <xdr:row>107</xdr:row>
      <xdr:rowOff>42545</xdr:rowOff>
    </xdr:to>
    <xdr:sp textlink="">
      <xdr:nvSpPr>
        <xdr:cNvPr id="835" name="楕円 834"/>
        <xdr:cNvSpPr/>
      </xdr:nvSpPr>
      <xdr:spPr>
        <a:xfrm>
          <a:off x="221107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135255</xdr:rowOff>
    </xdr:from>
    <xdr:ext cx="469900" cy="257810"/>
    <xdr:sp textlink="">
      <xdr:nvSpPr>
        <xdr:cNvPr id="836" name="【公民館】&#10;一人当たり面積該当値テキスト"/>
        <xdr:cNvSpPr txBox="1"/>
      </xdr:nvSpPr>
      <xdr:spPr>
        <a:xfrm>
          <a:off x="22199600" y="18137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122555</xdr:rowOff>
    </xdr:from>
    <xdr:to xmlns:xdr="http://schemas.openxmlformats.org/drawingml/2006/spreadsheetDrawing">
      <xdr:col>112</xdr:col>
      <xdr:colOff>38100</xdr:colOff>
      <xdr:row>107</xdr:row>
      <xdr:rowOff>52705</xdr:rowOff>
    </xdr:to>
    <xdr:sp textlink="">
      <xdr:nvSpPr>
        <xdr:cNvPr id="837" name="楕円 836"/>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163195</xdr:rowOff>
    </xdr:from>
    <xdr:to xmlns:xdr="http://schemas.openxmlformats.org/drawingml/2006/spreadsheetDrawing">
      <xdr:col>116</xdr:col>
      <xdr:colOff>63500</xdr:colOff>
      <xdr:row>107</xdr:row>
      <xdr:rowOff>1905</xdr:rowOff>
    </xdr:to>
    <xdr:cxnSp macro="">
      <xdr:nvCxnSpPr>
        <xdr:cNvPr id="838" name="直線コネクタ 837"/>
        <xdr:cNvCxnSpPr/>
      </xdr:nvCxnSpPr>
      <xdr:spPr>
        <a:xfrm flipV="1">
          <a:off x="21323300" y="183368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130810</xdr:rowOff>
    </xdr:from>
    <xdr:to xmlns:xdr="http://schemas.openxmlformats.org/drawingml/2006/spreadsheetDrawing">
      <xdr:col>107</xdr:col>
      <xdr:colOff>101600</xdr:colOff>
      <xdr:row>107</xdr:row>
      <xdr:rowOff>60960</xdr:rowOff>
    </xdr:to>
    <xdr:sp textlink="">
      <xdr:nvSpPr>
        <xdr:cNvPr id="839" name="楕円 838"/>
        <xdr:cNvSpPr/>
      </xdr:nvSpPr>
      <xdr:spPr>
        <a:xfrm>
          <a:off x="20383500" y="183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xdr:rowOff>
    </xdr:from>
    <xdr:to xmlns:xdr="http://schemas.openxmlformats.org/drawingml/2006/spreadsheetDrawing">
      <xdr:col>111</xdr:col>
      <xdr:colOff>177800</xdr:colOff>
      <xdr:row>107</xdr:row>
      <xdr:rowOff>10160</xdr:rowOff>
    </xdr:to>
    <xdr:cxnSp macro="">
      <xdr:nvCxnSpPr>
        <xdr:cNvPr id="840" name="直線コネクタ 839"/>
        <xdr:cNvCxnSpPr/>
      </xdr:nvCxnSpPr>
      <xdr:spPr>
        <a:xfrm flipV="1">
          <a:off x="20434300" y="183470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138430</xdr:rowOff>
    </xdr:from>
    <xdr:to xmlns:xdr="http://schemas.openxmlformats.org/drawingml/2006/spreadsheetDrawing">
      <xdr:col>102</xdr:col>
      <xdr:colOff>165100</xdr:colOff>
      <xdr:row>107</xdr:row>
      <xdr:rowOff>68580</xdr:rowOff>
    </xdr:to>
    <xdr:sp textlink="">
      <xdr:nvSpPr>
        <xdr:cNvPr id="841" name="楕円 840"/>
        <xdr:cNvSpPr/>
      </xdr:nvSpPr>
      <xdr:spPr>
        <a:xfrm>
          <a:off x="19494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10160</xdr:rowOff>
    </xdr:from>
    <xdr:to xmlns:xdr="http://schemas.openxmlformats.org/drawingml/2006/spreadsheetDrawing">
      <xdr:col>107</xdr:col>
      <xdr:colOff>50800</xdr:colOff>
      <xdr:row>107</xdr:row>
      <xdr:rowOff>17780</xdr:rowOff>
    </xdr:to>
    <xdr:cxnSp macro="">
      <xdr:nvCxnSpPr>
        <xdr:cNvPr id="842" name="直線コネクタ 841"/>
        <xdr:cNvCxnSpPr/>
      </xdr:nvCxnSpPr>
      <xdr:spPr>
        <a:xfrm flipV="1">
          <a:off x="19545300" y="18355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146050</xdr:rowOff>
    </xdr:from>
    <xdr:to xmlns:xdr="http://schemas.openxmlformats.org/drawingml/2006/spreadsheetDrawing">
      <xdr:col>98</xdr:col>
      <xdr:colOff>38100</xdr:colOff>
      <xdr:row>107</xdr:row>
      <xdr:rowOff>76200</xdr:rowOff>
    </xdr:to>
    <xdr:sp textlink="">
      <xdr:nvSpPr>
        <xdr:cNvPr id="843" name="楕円 842"/>
        <xdr:cNvSpPr/>
      </xdr:nvSpPr>
      <xdr:spPr>
        <a:xfrm>
          <a:off x="18605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17780</xdr:rowOff>
    </xdr:from>
    <xdr:to xmlns:xdr="http://schemas.openxmlformats.org/drawingml/2006/spreadsheetDrawing">
      <xdr:col>102</xdr:col>
      <xdr:colOff>114300</xdr:colOff>
      <xdr:row>107</xdr:row>
      <xdr:rowOff>25400</xdr:rowOff>
    </xdr:to>
    <xdr:cxnSp macro="">
      <xdr:nvCxnSpPr>
        <xdr:cNvPr id="844" name="直線コネクタ 843"/>
        <xdr:cNvCxnSpPr/>
      </xdr:nvCxnSpPr>
      <xdr:spPr>
        <a:xfrm flipV="1">
          <a:off x="18656300" y="18362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7810"/>
    <xdr:sp textlink="">
      <xdr:nvSpPr>
        <xdr:cNvPr id="845" name="n_1aveValue【公民館】&#10;一人当たり面積"/>
        <xdr:cNvSpPr txBox="1"/>
      </xdr:nvSpPr>
      <xdr:spPr>
        <a:xfrm>
          <a:off x="21075650" y="18534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8630" cy="259080"/>
    <xdr:sp textlink="">
      <xdr:nvSpPr>
        <xdr:cNvPr id="846" name="n_2aveValue【公民館】&#10;一人当たり面積"/>
        <xdr:cNvSpPr txBox="1"/>
      </xdr:nvSpPr>
      <xdr:spPr>
        <a:xfrm>
          <a:off x="20199350" y="1852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8630" cy="257810"/>
    <xdr:sp textlink="">
      <xdr:nvSpPr>
        <xdr:cNvPr id="847" name="n_3aveValue【公民館】&#10;一人当たり面積"/>
        <xdr:cNvSpPr txBox="1"/>
      </xdr:nvSpPr>
      <xdr:spPr>
        <a:xfrm>
          <a:off x="19310350" y="18534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8630" cy="257810"/>
    <xdr:sp textlink="">
      <xdr:nvSpPr>
        <xdr:cNvPr id="848" name="n_4aveValue【公民館】&#10;一人当たり面積"/>
        <xdr:cNvSpPr txBox="1"/>
      </xdr:nvSpPr>
      <xdr:spPr>
        <a:xfrm>
          <a:off x="18421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69215</xdr:rowOff>
    </xdr:from>
    <xdr:ext cx="469900" cy="259080"/>
    <xdr:sp textlink="">
      <xdr:nvSpPr>
        <xdr:cNvPr id="849" name="n_1mainValue【公民館】&#10;一人当たり面積"/>
        <xdr:cNvSpPr txBox="1"/>
      </xdr:nvSpPr>
      <xdr:spPr>
        <a:xfrm>
          <a:off x="21075650" y="18071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77470</xdr:rowOff>
    </xdr:from>
    <xdr:ext cx="468630" cy="257810"/>
    <xdr:sp textlink="">
      <xdr:nvSpPr>
        <xdr:cNvPr id="850" name="n_2mainValue【公民館】&#10;一人当たり面積"/>
        <xdr:cNvSpPr txBox="1"/>
      </xdr:nvSpPr>
      <xdr:spPr>
        <a:xfrm>
          <a:off x="20199350" y="1807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85090</xdr:rowOff>
    </xdr:from>
    <xdr:ext cx="468630" cy="259080"/>
    <xdr:sp textlink="">
      <xdr:nvSpPr>
        <xdr:cNvPr id="851" name="n_3mainValue【公民館】&#10;一人当たり面積"/>
        <xdr:cNvSpPr txBox="1"/>
      </xdr:nvSpPr>
      <xdr:spPr>
        <a:xfrm>
          <a:off x="19310350" y="18087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92710</xdr:rowOff>
    </xdr:from>
    <xdr:ext cx="468630" cy="259080"/>
    <xdr:sp textlink="">
      <xdr:nvSpPr>
        <xdr:cNvPr id="852" name="n_4mainValue【公民館】&#10;一人当たり面積"/>
        <xdr:cNvSpPr txBox="1"/>
      </xdr:nvSpPr>
      <xdr:spPr>
        <a:xfrm>
          <a:off x="18421350" y="18094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本市は、行政面積が広く、過去２度の合併を実施した経過から集落が点在しているため、一人当たりの施設面積が類似団体の平均値より高い傾向にある。　</a:t>
          </a:r>
          <a:endParaRPr kumimoji="1" lang="ja-JP" altLang="en-US" sz="1300">
            <a:latin typeface="ＭＳ Ｐゴシック"/>
            <a:ea typeface="ＭＳ Ｐゴシック"/>
          </a:endParaRPr>
        </a:p>
        <a:p>
          <a:r>
            <a:rPr kumimoji="1" lang="ja-JP" altLang="en-US" sz="1300">
              <a:latin typeface="ＭＳ Ｐゴシック"/>
              <a:ea typeface="ＭＳ Ｐゴシック"/>
            </a:rPr>
            <a:t>　公民館以外の施設については、老朽化に伴う改築事業により類似団体と比較し減価償却率が低くなっているが、今後、新たな施設の建設等は計画していないため増加していく見込みとなっている。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北海道士別市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17,676
17,578
1,119.22
17,963,960
17,262,267
698,618
10,326,642
26,247,958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5130" cy="258445"/>
    <xdr:sp textlink="">
      <xdr:nvSpPr>
        <xdr:cNvPr id="63" name="【図書館】&#10;有形固定資産減価償却率平均値テキスト"/>
        <xdr:cNvSpPr txBox="1"/>
      </xdr:nvSpPr>
      <xdr:spPr>
        <a:xfrm>
          <a:off x="4673600" y="619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170815</xdr:rowOff>
    </xdr:from>
    <xdr:to xmlns:xdr="http://schemas.openxmlformats.org/drawingml/2006/spreadsheetDrawing">
      <xdr:col>24</xdr:col>
      <xdr:colOff>114300</xdr:colOff>
      <xdr:row>37</xdr:row>
      <xdr:rowOff>100965</xdr:rowOff>
    </xdr:to>
    <xdr:sp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textlink="">
      <xdr:nvSpPr>
        <xdr:cNvPr id="74" name="楕円 73"/>
        <xdr:cNvSpPr/>
      </xdr:nvSpPr>
      <xdr:spPr>
        <a:xfrm>
          <a:off x="4584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160655</xdr:rowOff>
    </xdr:from>
    <xdr:ext cx="405130" cy="259080"/>
    <xdr:sp textlink="">
      <xdr:nvSpPr>
        <xdr:cNvPr id="75" name="【図書館】&#10;有形固定資産減価償却率該当値テキスト"/>
        <xdr:cNvSpPr txBox="1"/>
      </xdr:nvSpPr>
      <xdr:spPr>
        <a:xfrm>
          <a:off x="4673600" y="633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143510</xdr:rowOff>
    </xdr:from>
    <xdr:to xmlns:xdr="http://schemas.openxmlformats.org/drawingml/2006/spreadsheetDrawing">
      <xdr:col>20</xdr:col>
      <xdr:colOff>38100</xdr:colOff>
      <xdr:row>37</xdr:row>
      <xdr:rowOff>73025</xdr:rowOff>
    </xdr:to>
    <xdr:sp textlink="">
      <xdr:nvSpPr>
        <xdr:cNvPr id="76" name="楕円 75"/>
        <xdr:cNvSpPr/>
      </xdr:nvSpPr>
      <xdr:spPr>
        <a:xfrm>
          <a:off x="3746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22225</xdr:rowOff>
    </xdr:from>
    <xdr:to xmlns:xdr="http://schemas.openxmlformats.org/drawingml/2006/spreadsheetDrawing">
      <xdr:col>24</xdr:col>
      <xdr:colOff>63500</xdr:colOff>
      <xdr:row>37</xdr:row>
      <xdr:rowOff>61595</xdr:rowOff>
    </xdr:to>
    <xdr:cxnSp macro="">
      <xdr:nvCxnSpPr>
        <xdr:cNvPr id="77" name="直線コネクタ 76"/>
        <xdr:cNvCxnSpPr/>
      </xdr:nvCxnSpPr>
      <xdr:spPr>
        <a:xfrm>
          <a:off x="3797300" y="63658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33655</xdr:rowOff>
    </xdr:to>
    <xdr:sp textlink="">
      <xdr:nvSpPr>
        <xdr:cNvPr id="78" name="楕円 77"/>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154940</xdr:rowOff>
    </xdr:from>
    <xdr:to xmlns:xdr="http://schemas.openxmlformats.org/drawingml/2006/spreadsheetDrawing">
      <xdr:col>19</xdr:col>
      <xdr:colOff>177800</xdr:colOff>
      <xdr:row>37</xdr:row>
      <xdr:rowOff>22225</xdr:rowOff>
    </xdr:to>
    <xdr:cxnSp macro="">
      <xdr:nvCxnSpPr>
        <xdr:cNvPr id="79" name="直線コネクタ 78"/>
        <xdr:cNvCxnSpPr/>
      </xdr:nvCxnSpPr>
      <xdr:spPr>
        <a:xfrm>
          <a:off x="2908300" y="6327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40640</xdr:rowOff>
    </xdr:to>
    <xdr:sp textlink="">
      <xdr:nvSpPr>
        <xdr:cNvPr id="80" name="楕円 79"/>
        <xdr:cNvSpPr/>
      </xdr:nvSpPr>
      <xdr:spPr>
        <a:xfrm>
          <a:off x="196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154940</xdr:rowOff>
    </xdr:from>
    <xdr:to xmlns:xdr="http://schemas.openxmlformats.org/drawingml/2006/spreadsheetDrawing">
      <xdr:col>15</xdr:col>
      <xdr:colOff>50800</xdr:colOff>
      <xdr:row>36</xdr:row>
      <xdr:rowOff>161290</xdr:rowOff>
    </xdr:to>
    <xdr:cxnSp macro="">
      <xdr:nvCxnSpPr>
        <xdr:cNvPr id="81" name="直線コネクタ 80"/>
        <xdr:cNvCxnSpPr/>
      </xdr:nvCxnSpPr>
      <xdr:spPr>
        <a:xfrm flipV="1">
          <a:off x="2019300" y="6327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76200</xdr:rowOff>
    </xdr:from>
    <xdr:to xmlns:xdr="http://schemas.openxmlformats.org/drawingml/2006/spreadsheetDrawing">
      <xdr:col>6</xdr:col>
      <xdr:colOff>38100</xdr:colOff>
      <xdr:row>37</xdr:row>
      <xdr:rowOff>6350</xdr:rowOff>
    </xdr:to>
    <xdr:sp textlink="">
      <xdr:nvSpPr>
        <xdr:cNvPr id="82" name="楕円 81"/>
        <xdr:cNvSpPr/>
      </xdr:nvSpPr>
      <xdr:spPr>
        <a:xfrm>
          <a:off x="107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127000</xdr:rowOff>
    </xdr:from>
    <xdr:to xmlns:xdr="http://schemas.openxmlformats.org/drawingml/2006/spreadsheetDrawing">
      <xdr:col>10</xdr:col>
      <xdr:colOff>114300</xdr:colOff>
      <xdr:row>36</xdr:row>
      <xdr:rowOff>161290</xdr:rowOff>
    </xdr:to>
    <xdr:cxnSp macro="">
      <xdr:nvCxnSpPr>
        <xdr:cNvPr id="83" name="直線コネクタ 82"/>
        <xdr:cNvCxnSpPr/>
      </xdr:nvCxnSpPr>
      <xdr:spPr>
        <a:xfrm>
          <a:off x="1130300" y="6299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66040</xdr:rowOff>
    </xdr:from>
    <xdr:ext cx="405130" cy="257810"/>
    <xdr:sp textlink="">
      <xdr:nvSpPr>
        <xdr:cNvPr id="84" name="n_1aveValue【図書館】&#10;有形固定資産減価償却率"/>
        <xdr:cNvSpPr txBox="1"/>
      </xdr:nvSpPr>
      <xdr:spPr>
        <a:xfrm>
          <a:off x="3582035" y="6409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44450</xdr:rowOff>
    </xdr:from>
    <xdr:ext cx="403860" cy="259080"/>
    <xdr:sp textlink="">
      <xdr:nvSpPr>
        <xdr:cNvPr id="85" name="n_2aveValue【図書館】&#10;有形固定資産減価償却率"/>
        <xdr:cNvSpPr txBox="1"/>
      </xdr:nvSpPr>
      <xdr:spPr>
        <a:xfrm>
          <a:off x="2705735" y="638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3860" cy="259080"/>
    <xdr:sp textlink="">
      <xdr:nvSpPr>
        <xdr:cNvPr id="86" name="n_3aveValue【図書館】&#10;有形固定資産減価償却率"/>
        <xdr:cNvSpPr txBox="1"/>
      </xdr:nvSpPr>
      <xdr:spPr>
        <a:xfrm>
          <a:off x="1816735" y="6379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36195</xdr:rowOff>
    </xdr:from>
    <xdr:ext cx="403860" cy="259080"/>
    <xdr:sp textlink="">
      <xdr:nvSpPr>
        <xdr:cNvPr id="87" name="n_4aveValue【図書館】&#10;有形固定資産減価償却率"/>
        <xdr:cNvSpPr txBox="1"/>
      </xdr:nvSpPr>
      <xdr:spPr>
        <a:xfrm>
          <a:off x="927735" y="6379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89535</xdr:rowOff>
    </xdr:from>
    <xdr:ext cx="405130" cy="257810"/>
    <xdr:sp textlink="">
      <xdr:nvSpPr>
        <xdr:cNvPr id="88" name="n_1mainValue【図書館】&#10;有形固定資産減価償却率"/>
        <xdr:cNvSpPr txBox="1"/>
      </xdr:nvSpPr>
      <xdr:spPr>
        <a:xfrm>
          <a:off x="3582035" y="6090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50165</xdr:rowOff>
    </xdr:from>
    <xdr:ext cx="403860" cy="259080"/>
    <xdr:sp textlink="">
      <xdr:nvSpPr>
        <xdr:cNvPr id="89" name="n_2mainValue【図書館】&#10;有形固定資産減価償却率"/>
        <xdr:cNvSpPr txBox="1"/>
      </xdr:nvSpPr>
      <xdr:spPr>
        <a:xfrm>
          <a:off x="2705735" y="6050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57150</xdr:rowOff>
    </xdr:from>
    <xdr:ext cx="403860" cy="259080"/>
    <xdr:sp textlink="">
      <xdr:nvSpPr>
        <xdr:cNvPr id="90" name="n_3mainValue【図書館】&#10;有形固定資産減価償却率"/>
        <xdr:cNvSpPr txBox="1"/>
      </xdr:nvSpPr>
      <xdr:spPr>
        <a:xfrm>
          <a:off x="1816735" y="6057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22860</xdr:rowOff>
    </xdr:from>
    <xdr:ext cx="403860" cy="259080"/>
    <xdr:sp textlink="">
      <xdr:nvSpPr>
        <xdr:cNvPr id="91" name="n_4mainValue【図書館】&#10;有形固定資産減価償却率"/>
        <xdr:cNvSpPr txBox="1"/>
      </xdr:nvSpPr>
      <xdr:spPr>
        <a:xfrm>
          <a:off x="927735" y="6023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45720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7810"/>
    <xdr:sp textlink="">
      <xdr:nvSpPr>
        <xdr:cNvPr id="116" name="【図書館】&#10;一人当たり面積最小値テキスト"/>
        <xdr:cNvSpPr txBox="1"/>
      </xdr:nvSpPr>
      <xdr:spPr>
        <a:xfrm>
          <a:off x="10515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900" cy="259080"/>
    <xdr:sp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45720</xdr:rowOff>
    </xdr:from>
    <xdr:to xmlns:xdr="http://schemas.openxmlformats.org/drawingml/2006/spreadsheetDrawing">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45720</xdr:rowOff>
    </xdr:from>
    <xdr:ext cx="469900" cy="259080"/>
    <xdr:sp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67310</xdr:rowOff>
    </xdr:from>
    <xdr:to xmlns:xdr="http://schemas.openxmlformats.org/drawingml/2006/spreadsheetDrawing">
      <xdr:col>55</xdr:col>
      <xdr:colOff>50800</xdr:colOff>
      <xdr:row>40</xdr:row>
      <xdr:rowOff>168910</xdr:rowOff>
    </xdr:to>
    <xdr:sp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74930</xdr:rowOff>
    </xdr:from>
    <xdr:to xmlns:xdr="http://schemas.openxmlformats.org/drawingml/2006/spreadsheetDrawing">
      <xdr:col>50</xdr:col>
      <xdr:colOff>165100</xdr:colOff>
      <xdr:row>41</xdr:row>
      <xdr:rowOff>5080</xdr:rowOff>
    </xdr:to>
    <xdr:sp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86360</xdr:rowOff>
    </xdr:from>
    <xdr:to xmlns:xdr="http://schemas.openxmlformats.org/drawingml/2006/spreadsheetDrawing">
      <xdr:col>41</xdr:col>
      <xdr:colOff>101600</xdr:colOff>
      <xdr:row>41</xdr:row>
      <xdr:rowOff>16510</xdr:rowOff>
    </xdr:to>
    <xdr:sp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13970</xdr:rowOff>
    </xdr:from>
    <xdr:to xmlns:xdr="http://schemas.openxmlformats.org/drawingml/2006/spreadsheetDrawing">
      <xdr:col>55</xdr:col>
      <xdr:colOff>50800</xdr:colOff>
      <xdr:row>39</xdr:row>
      <xdr:rowOff>115570</xdr:rowOff>
    </xdr:to>
    <xdr:sp textlink="">
      <xdr:nvSpPr>
        <xdr:cNvPr id="131" name="楕円 130"/>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36830</xdr:rowOff>
    </xdr:from>
    <xdr:ext cx="469900" cy="259080"/>
    <xdr:sp textlink="">
      <xdr:nvSpPr>
        <xdr:cNvPr id="132" name="【図書館】&#10;一人当たり面積該当値テキスト"/>
        <xdr:cNvSpPr txBox="1"/>
      </xdr:nvSpPr>
      <xdr:spPr>
        <a:xfrm>
          <a:off x="10515600" y="655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25400</xdr:rowOff>
    </xdr:from>
    <xdr:to xmlns:xdr="http://schemas.openxmlformats.org/drawingml/2006/spreadsheetDrawing">
      <xdr:col>50</xdr:col>
      <xdr:colOff>165100</xdr:colOff>
      <xdr:row>39</xdr:row>
      <xdr:rowOff>127000</xdr:rowOff>
    </xdr:to>
    <xdr:sp textlink="">
      <xdr:nvSpPr>
        <xdr:cNvPr id="133" name="楕円 132"/>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64770</xdr:rowOff>
    </xdr:from>
    <xdr:to xmlns:xdr="http://schemas.openxmlformats.org/drawingml/2006/spreadsheetDrawing">
      <xdr:col>55</xdr:col>
      <xdr:colOff>0</xdr:colOff>
      <xdr:row>39</xdr:row>
      <xdr:rowOff>76200</xdr:rowOff>
    </xdr:to>
    <xdr:cxnSp macro="">
      <xdr:nvCxnSpPr>
        <xdr:cNvPr id="134" name="直線コネクタ 133"/>
        <xdr:cNvCxnSpPr/>
      </xdr:nvCxnSpPr>
      <xdr:spPr>
        <a:xfrm flipV="1">
          <a:off x="9639300" y="67513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textlink="">
      <xdr:nvSpPr>
        <xdr:cNvPr id="135" name="楕円 134"/>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76200</xdr:rowOff>
    </xdr:from>
    <xdr:to xmlns:xdr="http://schemas.openxmlformats.org/drawingml/2006/spreadsheetDrawing">
      <xdr:col>50</xdr:col>
      <xdr:colOff>114300</xdr:colOff>
      <xdr:row>39</xdr:row>
      <xdr:rowOff>87630</xdr:rowOff>
    </xdr:to>
    <xdr:cxnSp macro="">
      <xdr:nvCxnSpPr>
        <xdr:cNvPr id="136" name="直線コネクタ 135"/>
        <xdr:cNvCxnSpPr/>
      </xdr:nvCxnSpPr>
      <xdr:spPr>
        <a:xfrm flipV="1">
          <a:off x="8750300" y="676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textlink="">
      <xdr:nvSpPr>
        <xdr:cNvPr id="137" name="楕円 13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87630</xdr:rowOff>
    </xdr:from>
    <xdr:to xmlns:xdr="http://schemas.openxmlformats.org/drawingml/2006/spreadsheetDrawing">
      <xdr:col>45</xdr:col>
      <xdr:colOff>177800</xdr:colOff>
      <xdr:row>39</xdr:row>
      <xdr:rowOff>99060</xdr:rowOff>
    </xdr:to>
    <xdr:cxnSp macro="">
      <xdr:nvCxnSpPr>
        <xdr:cNvPr id="138" name="直線コネクタ 137"/>
        <xdr:cNvCxnSpPr/>
      </xdr:nvCxnSpPr>
      <xdr:spPr>
        <a:xfrm flipV="1">
          <a:off x="7861300" y="6774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55880</xdr:rowOff>
    </xdr:from>
    <xdr:to xmlns:xdr="http://schemas.openxmlformats.org/drawingml/2006/spreadsheetDrawing">
      <xdr:col>36</xdr:col>
      <xdr:colOff>165100</xdr:colOff>
      <xdr:row>39</xdr:row>
      <xdr:rowOff>157480</xdr:rowOff>
    </xdr:to>
    <xdr:sp textlink="">
      <xdr:nvSpPr>
        <xdr:cNvPr id="139" name="楕円 138"/>
        <xdr:cNvSpPr/>
      </xdr:nvSpPr>
      <xdr:spPr>
        <a:xfrm>
          <a:off x="692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106680</xdr:rowOff>
    </xdr:to>
    <xdr:cxnSp macro="">
      <xdr:nvCxnSpPr>
        <xdr:cNvPr id="140" name="直線コネクタ 139"/>
        <xdr:cNvCxnSpPr/>
      </xdr:nvCxnSpPr>
      <xdr:spPr>
        <a:xfrm flipV="1">
          <a:off x="6972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167640</xdr:rowOff>
    </xdr:from>
    <xdr:ext cx="469900" cy="257810"/>
    <xdr:sp textlink="">
      <xdr:nvSpPr>
        <xdr:cNvPr id="141" name="n_1aveValue【図書館】&#10;一人当たり面積"/>
        <xdr:cNvSpPr txBox="1"/>
      </xdr:nvSpPr>
      <xdr:spPr>
        <a:xfrm>
          <a:off x="9391650" y="7025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8630" cy="259080"/>
    <xdr:sp textlink="">
      <xdr:nvSpPr>
        <xdr:cNvPr id="142" name="n_2aveValue【図書館】&#10;一人当たり面積"/>
        <xdr:cNvSpPr txBox="1"/>
      </xdr:nvSpPr>
      <xdr:spPr>
        <a:xfrm>
          <a:off x="8515350" y="702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7620</xdr:rowOff>
    </xdr:from>
    <xdr:ext cx="468630" cy="257810"/>
    <xdr:sp textlink="">
      <xdr:nvSpPr>
        <xdr:cNvPr id="143" name="n_3aveValue【図書館】&#10;一人当たり面積"/>
        <xdr:cNvSpPr txBox="1"/>
      </xdr:nvSpPr>
      <xdr:spPr>
        <a:xfrm>
          <a:off x="7626350" y="7037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8630" cy="259080"/>
    <xdr:sp textlink="">
      <xdr:nvSpPr>
        <xdr:cNvPr id="144" name="n_4aveValue【図書館】&#10;一人当たり面積"/>
        <xdr:cNvSpPr txBox="1"/>
      </xdr:nvSpPr>
      <xdr:spPr>
        <a:xfrm>
          <a:off x="6737350" y="705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143510</xdr:rowOff>
    </xdr:from>
    <xdr:ext cx="469900" cy="257810"/>
    <xdr:sp textlink="">
      <xdr:nvSpPr>
        <xdr:cNvPr id="145" name="n_1mainValue【図書館】&#10;一人当たり面積"/>
        <xdr:cNvSpPr txBox="1"/>
      </xdr:nvSpPr>
      <xdr:spPr>
        <a:xfrm>
          <a:off x="9391650" y="6487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154940</xdr:rowOff>
    </xdr:from>
    <xdr:ext cx="468630" cy="257810"/>
    <xdr:sp textlink="">
      <xdr:nvSpPr>
        <xdr:cNvPr id="146" name="n_2mainValue【図書館】&#10;一人当たり面積"/>
        <xdr:cNvSpPr txBox="1"/>
      </xdr:nvSpPr>
      <xdr:spPr>
        <a:xfrm>
          <a:off x="8515350" y="6498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166370</xdr:rowOff>
    </xdr:from>
    <xdr:ext cx="468630" cy="257810"/>
    <xdr:sp textlink="">
      <xdr:nvSpPr>
        <xdr:cNvPr id="147" name="n_3mainValue【図書館】&#10;一人当たり面積"/>
        <xdr:cNvSpPr txBox="1"/>
      </xdr:nvSpPr>
      <xdr:spPr>
        <a:xfrm>
          <a:off x="7626350" y="651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2540</xdr:rowOff>
    </xdr:from>
    <xdr:ext cx="468630" cy="259080"/>
    <xdr:sp textlink="">
      <xdr:nvSpPr>
        <xdr:cNvPr id="148" name="n_4mainValue【図書館】&#10;一人当たり面積"/>
        <xdr:cNvSpPr txBox="1"/>
      </xdr:nvSpPr>
      <xdr:spPr>
        <a:xfrm>
          <a:off x="6737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5130" cy="259080"/>
    <xdr:sp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31115</xdr:rowOff>
    </xdr:from>
    <xdr:ext cx="405130" cy="257810"/>
    <xdr:sp textlink="">
      <xdr:nvSpPr>
        <xdr:cNvPr id="179" name="【体育館・プール】&#10;有形固定資産減価償却率平均値テキスト"/>
        <xdr:cNvSpPr txBox="1"/>
      </xdr:nvSpPr>
      <xdr:spPr>
        <a:xfrm>
          <a:off x="4673600" y="103181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145415</xdr:rowOff>
    </xdr:from>
    <xdr:to xmlns:xdr="http://schemas.openxmlformats.org/drawingml/2006/spreadsheetDrawing">
      <xdr:col>15</xdr:col>
      <xdr:colOff>101600</xdr:colOff>
      <xdr:row>61</xdr:row>
      <xdr:rowOff>75565</xdr:rowOff>
    </xdr:to>
    <xdr:sp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138430</xdr:rowOff>
    </xdr:from>
    <xdr:to xmlns:xdr="http://schemas.openxmlformats.org/drawingml/2006/spreadsheetDrawing">
      <xdr:col>10</xdr:col>
      <xdr:colOff>165100</xdr:colOff>
      <xdr:row>61</xdr:row>
      <xdr:rowOff>68580</xdr:rowOff>
    </xdr:to>
    <xdr:sp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11430</xdr:rowOff>
    </xdr:from>
    <xdr:to xmlns:xdr="http://schemas.openxmlformats.org/drawingml/2006/spreadsheetDrawing">
      <xdr:col>24</xdr:col>
      <xdr:colOff>114300</xdr:colOff>
      <xdr:row>63</xdr:row>
      <xdr:rowOff>113030</xdr:rowOff>
    </xdr:to>
    <xdr:sp textlink="">
      <xdr:nvSpPr>
        <xdr:cNvPr id="190" name="楕円 189"/>
        <xdr:cNvSpPr/>
      </xdr:nvSpPr>
      <xdr:spPr>
        <a:xfrm>
          <a:off x="4584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161290</xdr:rowOff>
    </xdr:from>
    <xdr:ext cx="405130" cy="259080"/>
    <xdr:sp textlink="">
      <xdr:nvSpPr>
        <xdr:cNvPr id="191" name="【体育館・プール】&#10;有形固定資産減価償却率該当値テキスト"/>
        <xdr:cNvSpPr txBox="1"/>
      </xdr:nvSpPr>
      <xdr:spPr>
        <a:xfrm>
          <a:off x="4673600" y="1079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163195</xdr:rowOff>
    </xdr:from>
    <xdr:to xmlns:xdr="http://schemas.openxmlformats.org/drawingml/2006/spreadsheetDrawing">
      <xdr:col>20</xdr:col>
      <xdr:colOff>38100</xdr:colOff>
      <xdr:row>63</xdr:row>
      <xdr:rowOff>93345</xdr:rowOff>
    </xdr:to>
    <xdr:sp textlink="">
      <xdr:nvSpPr>
        <xdr:cNvPr id="192" name="楕円 191"/>
        <xdr:cNvSpPr/>
      </xdr:nvSpPr>
      <xdr:spPr>
        <a:xfrm>
          <a:off x="37465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42545</xdr:rowOff>
    </xdr:from>
    <xdr:to xmlns:xdr="http://schemas.openxmlformats.org/drawingml/2006/spreadsheetDrawing">
      <xdr:col>24</xdr:col>
      <xdr:colOff>63500</xdr:colOff>
      <xdr:row>63</xdr:row>
      <xdr:rowOff>62230</xdr:rowOff>
    </xdr:to>
    <xdr:cxnSp macro="">
      <xdr:nvCxnSpPr>
        <xdr:cNvPr id="193" name="直線コネクタ 192"/>
        <xdr:cNvCxnSpPr/>
      </xdr:nvCxnSpPr>
      <xdr:spPr>
        <a:xfrm>
          <a:off x="3797300" y="108438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145415</xdr:rowOff>
    </xdr:from>
    <xdr:to xmlns:xdr="http://schemas.openxmlformats.org/drawingml/2006/spreadsheetDrawing">
      <xdr:col>15</xdr:col>
      <xdr:colOff>101600</xdr:colOff>
      <xdr:row>63</xdr:row>
      <xdr:rowOff>75565</xdr:rowOff>
    </xdr:to>
    <xdr:sp textlink="">
      <xdr:nvSpPr>
        <xdr:cNvPr id="194" name="楕円 193"/>
        <xdr:cNvSpPr/>
      </xdr:nvSpPr>
      <xdr:spPr>
        <a:xfrm>
          <a:off x="2857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24765</xdr:rowOff>
    </xdr:from>
    <xdr:to xmlns:xdr="http://schemas.openxmlformats.org/drawingml/2006/spreadsheetDrawing">
      <xdr:col>19</xdr:col>
      <xdr:colOff>177800</xdr:colOff>
      <xdr:row>63</xdr:row>
      <xdr:rowOff>42545</xdr:rowOff>
    </xdr:to>
    <xdr:cxnSp macro="">
      <xdr:nvCxnSpPr>
        <xdr:cNvPr id="195" name="直線コネクタ 194"/>
        <xdr:cNvCxnSpPr/>
      </xdr:nvCxnSpPr>
      <xdr:spPr>
        <a:xfrm>
          <a:off x="2908300" y="108261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127000</xdr:rowOff>
    </xdr:from>
    <xdr:to xmlns:xdr="http://schemas.openxmlformats.org/drawingml/2006/spreadsheetDrawing">
      <xdr:col>10</xdr:col>
      <xdr:colOff>165100</xdr:colOff>
      <xdr:row>63</xdr:row>
      <xdr:rowOff>57150</xdr:rowOff>
    </xdr:to>
    <xdr:sp textlink="">
      <xdr:nvSpPr>
        <xdr:cNvPr id="196" name="楕円 195"/>
        <xdr:cNvSpPr/>
      </xdr:nvSpPr>
      <xdr:spPr>
        <a:xfrm>
          <a:off x="1968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6350</xdr:rowOff>
    </xdr:from>
    <xdr:to xmlns:xdr="http://schemas.openxmlformats.org/drawingml/2006/spreadsheetDrawing">
      <xdr:col>15</xdr:col>
      <xdr:colOff>50800</xdr:colOff>
      <xdr:row>63</xdr:row>
      <xdr:rowOff>24765</xdr:rowOff>
    </xdr:to>
    <xdr:cxnSp macro="">
      <xdr:nvCxnSpPr>
        <xdr:cNvPr id="197" name="直線コネクタ 196"/>
        <xdr:cNvCxnSpPr/>
      </xdr:nvCxnSpPr>
      <xdr:spPr>
        <a:xfrm>
          <a:off x="2019300" y="10807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107315</xdr:rowOff>
    </xdr:from>
    <xdr:to xmlns:xdr="http://schemas.openxmlformats.org/drawingml/2006/spreadsheetDrawing">
      <xdr:col>6</xdr:col>
      <xdr:colOff>38100</xdr:colOff>
      <xdr:row>63</xdr:row>
      <xdr:rowOff>37465</xdr:rowOff>
    </xdr:to>
    <xdr:sp textlink="">
      <xdr:nvSpPr>
        <xdr:cNvPr id="198" name="楕円 197"/>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158115</xdr:rowOff>
    </xdr:from>
    <xdr:to xmlns:xdr="http://schemas.openxmlformats.org/drawingml/2006/spreadsheetDrawing">
      <xdr:col>10</xdr:col>
      <xdr:colOff>114300</xdr:colOff>
      <xdr:row>63</xdr:row>
      <xdr:rowOff>6350</xdr:rowOff>
    </xdr:to>
    <xdr:cxnSp macro="">
      <xdr:nvCxnSpPr>
        <xdr:cNvPr id="199" name="直線コネクタ 198"/>
        <xdr:cNvCxnSpPr/>
      </xdr:nvCxnSpPr>
      <xdr:spPr>
        <a:xfrm>
          <a:off x="1130300" y="10788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109855</xdr:rowOff>
    </xdr:from>
    <xdr:ext cx="405130" cy="257810"/>
    <xdr:sp textlink="">
      <xdr:nvSpPr>
        <xdr:cNvPr id="200" name="n_1aveValue【体育館・プール】&#10;有形固定資産減価償却率"/>
        <xdr:cNvSpPr txBox="1"/>
      </xdr:nvSpPr>
      <xdr:spPr>
        <a:xfrm>
          <a:off x="3582035" y="10225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92075</xdr:rowOff>
    </xdr:from>
    <xdr:ext cx="403860" cy="259080"/>
    <xdr:sp textlink="">
      <xdr:nvSpPr>
        <xdr:cNvPr id="201" name="n_2aveValue【体育館・プール】&#10;有形固定資産減価償却率"/>
        <xdr:cNvSpPr txBox="1"/>
      </xdr:nvSpPr>
      <xdr:spPr>
        <a:xfrm>
          <a:off x="2705735" y="1020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85090</xdr:rowOff>
    </xdr:from>
    <xdr:ext cx="403860" cy="259080"/>
    <xdr:sp textlink="">
      <xdr:nvSpPr>
        <xdr:cNvPr id="202" name="n_3aveValue【体育館・プール】&#10;有形固定資産減価償却率"/>
        <xdr:cNvSpPr txBox="1"/>
      </xdr:nvSpPr>
      <xdr:spPr>
        <a:xfrm>
          <a:off x="1816735" y="10200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73660</xdr:rowOff>
    </xdr:from>
    <xdr:ext cx="403860" cy="259080"/>
    <xdr:sp textlink="">
      <xdr:nvSpPr>
        <xdr:cNvPr id="203" name="n_4aveValue【体育館・プール】&#10;有形固定資産減価償却率"/>
        <xdr:cNvSpPr txBox="1"/>
      </xdr:nvSpPr>
      <xdr:spPr>
        <a:xfrm>
          <a:off x="927735" y="10189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84455</xdr:rowOff>
    </xdr:from>
    <xdr:ext cx="405130" cy="259080"/>
    <xdr:sp textlink="">
      <xdr:nvSpPr>
        <xdr:cNvPr id="204" name="n_1mainValue【体育館・プール】&#10;有形固定資産減価償却率"/>
        <xdr:cNvSpPr txBox="1"/>
      </xdr:nvSpPr>
      <xdr:spPr>
        <a:xfrm>
          <a:off x="3582035" y="10885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66675</xdr:rowOff>
    </xdr:from>
    <xdr:ext cx="403860" cy="257810"/>
    <xdr:sp textlink="">
      <xdr:nvSpPr>
        <xdr:cNvPr id="205" name="n_2mainValue【体育館・プール】&#10;有形固定資産減価償却率"/>
        <xdr:cNvSpPr txBox="1"/>
      </xdr:nvSpPr>
      <xdr:spPr>
        <a:xfrm>
          <a:off x="2705735" y="10868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48260</xdr:rowOff>
    </xdr:from>
    <xdr:ext cx="403860" cy="259080"/>
    <xdr:sp textlink="">
      <xdr:nvSpPr>
        <xdr:cNvPr id="206" name="n_3mainValue【体育館・プール】&#10;有形固定資産減価償却率"/>
        <xdr:cNvSpPr txBox="1"/>
      </xdr:nvSpPr>
      <xdr:spPr>
        <a:xfrm>
          <a:off x="1816735" y="10849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29210</xdr:rowOff>
    </xdr:from>
    <xdr:ext cx="403860" cy="257810"/>
    <xdr:sp textlink="">
      <xdr:nvSpPr>
        <xdr:cNvPr id="207" name="n_4mainValue【体育館・プール】&#10;有形固定資産減価償却率"/>
        <xdr:cNvSpPr txBox="1"/>
      </xdr:nvSpPr>
      <xdr:spPr>
        <a:xfrm>
          <a:off x="927735" y="10830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126365</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900" cy="259080"/>
    <xdr:sp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20320</xdr:rowOff>
    </xdr:from>
    <xdr:ext cx="469900" cy="257810"/>
    <xdr:sp textlink="">
      <xdr:nvSpPr>
        <xdr:cNvPr id="236" name="【体育館・プール】&#10;一人当たり面積平均値テキスト"/>
        <xdr:cNvSpPr txBox="1"/>
      </xdr:nvSpPr>
      <xdr:spPr>
        <a:xfrm>
          <a:off x="10515600" y="108216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154940</xdr:rowOff>
    </xdr:to>
    <xdr:sp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64770</xdr:rowOff>
    </xdr:from>
    <xdr:to xmlns:xdr="http://schemas.openxmlformats.org/drawingml/2006/spreadsheetDrawing">
      <xdr:col>46</xdr:col>
      <xdr:colOff>38100</xdr:colOff>
      <xdr:row>63</xdr:row>
      <xdr:rowOff>166370</xdr:rowOff>
    </xdr:to>
    <xdr:sp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68580</xdr:rowOff>
    </xdr:from>
    <xdr:to xmlns:xdr="http://schemas.openxmlformats.org/drawingml/2006/spreadsheetDrawing">
      <xdr:col>41</xdr:col>
      <xdr:colOff>101600</xdr:colOff>
      <xdr:row>63</xdr:row>
      <xdr:rowOff>170180</xdr:rowOff>
    </xdr:to>
    <xdr:sp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11430</xdr:rowOff>
    </xdr:from>
    <xdr:to xmlns:xdr="http://schemas.openxmlformats.org/drawingml/2006/spreadsheetDrawing">
      <xdr:col>55</xdr:col>
      <xdr:colOff>50800</xdr:colOff>
      <xdr:row>63</xdr:row>
      <xdr:rowOff>113030</xdr:rowOff>
    </xdr:to>
    <xdr:sp textlink="">
      <xdr:nvSpPr>
        <xdr:cNvPr id="247" name="楕円 246"/>
        <xdr:cNvSpPr/>
      </xdr:nvSpPr>
      <xdr:spPr>
        <a:xfrm>
          <a:off x="10426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34290</xdr:rowOff>
    </xdr:from>
    <xdr:ext cx="469900" cy="259080"/>
    <xdr:sp textlink="">
      <xdr:nvSpPr>
        <xdr:cNvPr id="248" name="【体育館・プール】&#10;一人当たり面積該当値テキスト"/>
        <xdr:cNvSpPr txBox="1"/>
      </xdr:nvSpPr>
      <xdr:spPr>
        <a:xfrm>
          <a:off x="1051560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16510</xdr:rowOff>
    </xdr:from>
    <xdr:to xmlns:xdr="http://schemas.openxmlformats.org/drawingml/2006/spreadsheetDrawing">
      <xdr:col>50</xdr:col>
      <xdr:colOff>165100</xdr:colOff>
      <xdr:row>63</xdr:row>
      <xdr:rowOff>118110</xdr:rowOff>
    </xdr:to>
    <xdr:sp textlink="">
      <xdr:nvSpPr>
        <xdr:cNvPr id="249" name="楕円 248"/>
        <xdr:cNvSpPr/>
      </xdr:nvSpPr>
      <xdr:spPr>
        <a:xfrm>
          <a:off x="9588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62230</xdr:rowOff>
    </xdr:from>
    <xdr:to xmlns:xdr="http://schemas.openxmlformats.org/drawingml/2006/spreadsheetDrawing">
      <xdr:col>55</xdr:col>
      <xdr:colOff>0</xdr:colOff>
      <xdr:row>63</xdr:row>
      <xdr:rowOff>67310</xdr:rowOff>
    </xdr:to>
    <xdr:cxnSp macro="">
      <xdr:nvCxnSpPr>
        <xdr:cNvPr id="250" name="直線コネクタ 249"/>
        <xdr:cNvCxnSpPr/>
      </xdr:nvCxnSpPr>
      <xdr:spPr>
        <a:xfrm flipV="1">
          <a:off x="9639300" y="108635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20320</xdr:rowOff>
    </xdr:from>
    <xdr:to xmlns:xdr="http://schemas.openxmlformats.org/drawingml/2006/spreadsheetDrawing">
      <xdr:col>46</xdr:col>
      <xdr:colOff>38100</xdr:colOff>
      <xdr:row>63</xdr:row>
      <xdr:rowOff>121920</xdr:rowOff>
    </xdr:to>
    <xdr:sp textlink="">
      <xdr:nvSpPr>
        <xdr:cNvPr id="251" name="楕円 250"/>
        <xdr:cNvSpPr/>
      </xdr:nvSpPr>
      <xdr:spPr>
        <a:xfrm>
          <a:off x="8699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67310</xdr:rowOff>
    </xdr:from>
    <xdr:to xmlns:xdr="http://schemas.openxmlformats.org/drawingml/2006/spreadsheetDrawing">
      <xdr:col>50</xdr:col>
      <xdr:colOff>114300</xdr:colOff>
      <xdr:row>63</xdr:row>
      <xdr:rowOff>71120</xdr:rowOff>
    </xdr:to>
    <xdr:cxnSp macro="">
      <xdr:nvCxnSpPr>
        <xdr:cNvPr id="252" name="直線コネクタ 251"/>
        <xdr:cNvCxnSpPr/>
      </xdr:nvCxnSpPr>
      <xdr:spPr>
        <a:xfrm flipV="1">
          <a:off x="8750300" y="10868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24130</xdr:rowOff>
    </xdr:from>
    <xdr:to xmlns:xdr="http://schemas.openxmlformats.org/drawingml/2006/spreadsheetDrawing">
      <xdr:col>41</xdr:col>
      <xdr:colOff>101600</xdr:colOff>
      <xdr:row>63</xdr:row>
      <xdr:rowOff>125730</xdr:rowOff>
    </xdr:to>
    <xdr:sp textlink="">
      <xdr:nvSpPr>
        <xdr:cNvPr id="253" name="楕円 252"/>
        <xdr:cNvSpPr/>
      </xdr:nvSpPr>
      <xdr:spPr>
        <a:xfrm>
          <a:off x="7810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71120</xdr:rowOff>
    </xdr:from>
    <xdr:to xmlns:xdr="http://schemas.openxmlformats.org/drawingml/2006/spreadsheetDrawing">
      <xdr:col>45</xdr:col>
      <xdr:colOff>177800</xdr:colOff>
      <xdr:row>63</xdr:row>
      <xdr:rowOff>74930</xdr:rowOff>
    </xdr:to>
    <xdr:cxnSp macro="">
      <xdr:nvCxnSpPr>
        <xdr:cNvPr id="254" name="直線コネクタ 253"/>
        <xdr:cNvCxnSpPr/>
      </xdr:nvCxnSpPr>
      <xdr:spPr>
        <a:xfrm flipV="1">
          <a:off x="7861300" y="10872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27940</xdr:rowOff>
    </xdr:from>
    <xdr:to xmlns:xdr="http://schemas.openxmlformats.org/drawingml/2006/spreadsheetDrawing">
      <xdr:col>36</xdr:col>
      <xdr:colOff>165100</xdr:colOff>
      <xdr:row>63</xdr:row>
      <xdr:rowOff>129540</xdr:rowOff>
    </xdr:to>
    <xdr:sp textlink="">
      <xdr:nvSpPr>
        <xdr:cNvPr id="255" name="楕円 254"/>
        <xdr:cNvSpPr/>
      </xdr:nvSpPr>
      <xdr:spPr>
        <a:xfrm>
          <a:off x="6921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74930</xdr:rowOff>
    </xdr:from>
    <xdr:to xmlns:xdr="http://schemas.openxmlformats.org/drawingml/2006/spreadsheetDrawing">
      <xdr:col>41</xdr:col>
      <xdr:colOff>50800</xdr:colOff>
      <xdr:row>63</xdr:row>
      <xdr:rowOff>78740</xdr:rowOff>
    </xdr:to>
    <xdr:cxnSp macro="">
      <xdr:nvCxnSpPr>
        <xdr:cNvPr id="256" name="直線コネクタ 255"/>
        <xdr:cNvCxnSpPr/>
      </xdr:nvCxnSpPr>
      <xdr:spPr>
        <a:xfrm flipV="1">
          <a:off x="6972300" y="10876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145415</xdr:rowOff>
    </xdr:from>
    <xdr:ext cx="469900" cy="257810"/>
    <xdr:sp textlink="">
      <xdr:nvSpPr>
        <xdr:cNvPr id="257" name="n_1aveValue【体育館・プール】&#10;一人当たり面積"/>
        <xdr:cNvSpPr txBox="1"/>
      </xdr:nvSpPr>
      <xdr:spPr>
        <a:xfrm>
          <a:off x="9391650" y="10946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8630" cy="257810"/>
    <xdr:sp textlink="">
      <xdr:nvSpPr>
        <xdr:cNvPr id="258" name="n_2aveValue【体育館・プール】&#10;一人当たり面積"/>
        <xdr:cNvSpPr txBox="1"/>
      </xdr:nvSpPr>
      <xdr:spPr>
        <a:xfrm>
          <a:off x="8515350" y="10958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8630" cy="259080"/>
    <xdr:sp textlink="">
      <xdr:nvSpPr>
        <xdr:cNvPr id="259" name="n_3aveValue【体育館・プール】&#10;一人当たり面積"/>
        <xdr:cNvSpPr txBox="1"/>
      </xdr:nvSpPr>
      <xdr:spPr>
        <a:xfrm>
          <a:off x="7626350" y="1096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166370</xdr:rowOff>
    </xdr:from>
    <xdr:ext cx="468630" cy="257810"/>
    <xdr:sp textlink="">
      <xdr:nvSpPr>
        <xdr:cNvPr id="260" name="n_4aveValue【体育館・プール】&#10;一人当たり面積"/>
        <xdr:cNvSpPr txBox="1"/>
      </xdr:nvSpPr>
      <xdr:spPr>
        <a:xfrm>
          <a:off x="67373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134620</xdr:rowOff>
    </xdr:from>
    <xdr:ext cx="469900" cy="257810"/>
    <xdr:sp textlink="">
      <xdr:nvSpPr>
        <xdr:cNvPr id="261" name="n_1mainValue【体育館・プール】&#10;一人当たり面積"/>
        <xdr:cNvSpPr txBox="1"/>
      </xdr:nvSpPr>
      <xdr:spPr>
        <a:xfrm>
          <a:off x="9391650" y="10593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138430</xdr:rowOff>
    </xdr:from>
    <xdr:ext cx="468630" cy="259080"/>
    <xdr:sp textlink="">
      <xdr:nvSpPr>
        <xdr:cNvPr id="262" name="n_2mainValue【体育館・プール】&#10;一人当たり面積"/>
        <xdr:cNvSpPr txBox="1"/>
      </xdr:nvSpPr>
      <xdr:spPr>
        <a:xfrm>
          <a:off x="8515350" y="10596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142240</xdr:rowOff>
    </xdr:from>
    <xdr:ext cx="468630" cy="259080"/>
    <xdr:sp textlink="">
      <xdr:nvSpPr>
        <xdr:cNvPr id="263" name="n_3mainValue【体育館・プール】&#10;一人当たり面積"/>
        <xdr:cNvSpPr txBox="1"/>
      </xdr:nvSpPr>
      <xdr:spPr>
        <a:xfrm>
          <a:off x="7626350" y="1060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146050</xdr:rowOff>
    </xdr:from>
    <xdr:ext cx="468630" cy="257810"/>
    <xdr:sp textlink="">
      <xdr:nvSpPr>
        <xdr:cNvPr id="264" name="n_4mainValue【体育館・プール】&#10;一人当たり面積"/>
        <xdr:cNvSpPr txBox="1"/>
      </xdr:nvSpPr>
      <xdr:spPr>
        <a:xfrm>
          <a:off x="6737350" y="10604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textlink="">
      <xdr:nvSpPr>
        <xdr:cNvPr id="273" name="テキスト ボックス 27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textlink="">
      <xdr:nvSpPr>
        <xdr:cNvPr id="275" name="テキスト ボックス 274"/>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textlink="">
      <xdr:nvSpPr>
        <xdr:cNvPr id="277" name="テキスト ボックス 276"/>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textlink="">
      <xdr:nvSpPr>
        <xdr:cNvPr id="279" name="テキスト ボックス 278"/>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textlink="">
      <xdr:nvSpPr>
        <xdr:cNvPr id="283" name="テキスト ボックス 282"/>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textlink="">
      <xdr:nvSpPr>
        <xdr:cNvPr id="287" name="テキスト ボックス 286"/>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66040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3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textlink="">
      <xdr:nvSpPr>
        <xdr:cNvPr id="2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12700</xdr:rowOff>
    </xdr:from>
    <xdr:ext cx="340360" cy="259080"/>
    <xdr:sp textlink="">
      <xdr:nvSpPr>
        <xdr:cNvPr id="293" name="【福祉施設】&#10;有形固定資産減価償却率最大値テキスト"/>
        <xdr:cNvSpPr txBox="1"/>
      </xdr:nvSpPr>
      <xdr:spPr>
        <a:xfrm>
          <a:off x="4673600" y="1321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66040</xdr:rowOff>
    </xdr:from>
    <xdr:to xmlns:xdr="http://schemas.openxmlformats.org/drawingml/2006/spreadsheetDrawing">
      <xdr:col>24</xdr:col>
      <xdr:colOff>152400</xdr:colOff>
      <xdr:row>78</xdr:row>
      <xdr:rowOff>66040</xdr:rowOff>
    </xdr:to>
    <xdr:cxnSp macro="">
      <xdr:nvCxnSpPr>
        <xdr:cNvPr id="294" name="直線コネクタ 29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137795</xdr:rowOff>
    </xdr:from>
    <xdr:ext cx="405130" cy="259080"/>
    <xdr:sp textlink="">
      <xdr:nvSpPr>
        <xdr:cNvPr id="295" name="【福祉施設】&#10;有形固定資産減価償却率平均値テキスト"/>
        <xdr:cNvSpPr txBox="1"/>
      </xdr:nvSpPr>
      <xdr:spPr>
        <a:xfrm>
          <a:off x="4673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114935</xdr:rowOff>
    </xdr:from>
    <xdr:to xmlns:xdr="http://schemas.openxmlformats.org/drawingml/2006/spreadsheetDrawing">
      <xdr:col>24</xdr:col>
      <xdr:colOff>114300</xdr:colOff>
      <xdr:row>83</xdr:row>
      <xdr:rowOff>45085</xdr:rowOff>
    </xdr:to>
    <xdr:sp textlink="">
      <xdr:nvSpPr>
        <xdr:cNvPr id="296" name="フローチャート: 判断 295"/>
        <xdr:cNvSpPr/>
      </xdr:nvSpPr>
      <xdr:spPr>
        <a:xfrm>
          <a:off x="4584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80645</xdr:rowOff>
    </xdr:from>
    <xdr:to xmlns:xdr="http://schemas.openxmlformats.org/drawingml/2006/spreadsheetDrawing">
      <xdr:col>20</xdr:col>
      <xdr:colOff>38100</xdr:colOff>
      <xdr:row>83</xdr:row>
      <xdr:rowOff>10795</xdr:rowOff>
    </xdr:to>
    <xdr:sp textlink="">
      <xdr:nvSpPr>
        <xdr:cNvPr id="297" name="フローチャート: 判断 296"/>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106680</xdr:rowOff>
    </xdr:from>
    <xdr:to xmlns:xdr="http://schemas.openxmlformats.org/drawingml/2006/spreadsheetDrawing">
      <xdr:col>15</xdr:col>
      <xdr:colOff>101600</xdr:colOff>
      <xdr:row>83</xdr:row>
      <xdr:rowOff>36830</xdr:rowOff>
    </xdr:to>
    <xdr:sp textlink="">
      <xdr:nvSpPr>
        <xdr:cNvPr id="298" name="フローチャート: 判断 297"/>
        <xdr:cNvSpPr/>
      </xdr:nvSpPr>
      <xdr:spPr>
        <a:xfrm>
          <a:off x="28575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81915</xdr:rowOff>
    </xdr:from>
    <xdr:to xmlns:xdr="http://schemas.openxmlformats.org/drawingml/2006/spreadsheetDrawing">
      <xdr:col>10</xdr:col>
      <xdr:colOff>165100</xdr:colOff>
      <xdr:row>83</xdr:row>
      <xdr:rowOff>12065</xdr:rowOff>
    </xdr:to>
    <xdr:sp textlink="">
      <xdr:nvSpPr>
        <xdr:cNvPr id="299" name="フローチャート: 判断 298"/>
        <xdr:cNvSpPr/>
      </xdr:nvSpPr>
      <xdr:spPr>
        <a:xfrm>
          <a:off x="1968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162560</xdr:rowOff>
    </xdr:to>
    <xdr:sp textlink="">
      <xdr:nvSpPr>
        <xdr:cNvPr id="300" name="フローチャート: 判断 299"/>
        <xdr:cNvSpPr/>
      </xdr:nvSpPr>
      <xdr:spPr>
        <a:xfrm>
          <a:off x="1079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132715</xdr:rowOff>
    </xdr:from>
    <xdr:to xmlns:xdr="http://schemas.openxmlformats.org/drawingml/2006/spreadsheetDrawing">
      <xdr:col>24</xdr:col>
      <xdr:colOff>114300</xdr:colOff>
      <xdr:row>83</xdr:row>
      <xdr:rowOff>63500</xdr:rowOff>
    </xdr:to>
    <xdr:sp textlink="">
      <xdr:nvSpPr>
        <xdr:cNvPr id="306" name="楕円 305"/>
        <xdr:cNvSpPr/>
      </xdr:nvSpPr>
      <xdr:spPr>
        <a:xfrm>
          <a:off x="4584700" y="14191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111125</xdr:rowOff>
    </xdr:from>
    <xdr:ext cx="405130" cy="257810"/>
    <xdr:sp textlink="">
      <xdr:nvSpPr>
        <xdr:cNvPr id="307" name="【福祉施設】&#10;有形固定資産減価償却率該当値テキスト"/>
        <xdr:cNvSpPr txBox="1"/>
      </xdr:nvSpPr>
      <xdr:spPr>
        <a:xfrm>
          <a:off x="4673600" y="14170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98425</xdr:rowOff>
    </xdr:from>
    <xdr:to xmlns:xdr="http://schemas.openxmlformats.org/drawingml/2006/spreadsheetDrawing">
      <xdr:col>20</xdr:col>
      <xdr:colOff>38100</xdr:colOff>
      <xdr:row>83</xdr:row>
      <xdr:rowOff>29210</xdr:rowOff>
    </xdr:to>
    <xdr:sp textlink="">
      <xdr:nvSpPr>
        <xdr:cNvPr id="308" name="楕円 307"/>
        <xdr:cNvSpPr/>
      </xdr:nvSpPr>
      <xdr:spPr>
        <a:xfrm>
          <a:off x="3746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149225</xdr:rowOff>
    </xdr:from>
    <xdr:to xmlns:xdr="http://schemas.openxmlformats.org/drawingml/2006/spreadsheetDrawing">
      <xdr:col>24</xdr:col>
      <xdr:colOff>63500</xdr:colOff>
      <xdr:row>83</xdr:row>
      <xdr:rowOff>12065</xdr:rowOff>
    </xdr:to>
    <xdr:cxnSp macro="">
      <xdr:nvCxnSpPr>
        <xdr:cNvPr id="309" name="直線コネクタ 308"/>
        <xdr:cNvCxnSpPr/>
      </xdr:nvCxnSpPr>
      <xdr:spPr>
        <a:xfrm>
          <a:off x="3797300" y="142081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64135</xdr:rowOff>
    </xdr:from>
    <xdr:to xmlns:xdr="http://schemas.openxmlformats.org/drawingml/2006/spreadsheetDrawing">
      <xdr:col>15</xdr:col>
      <xdr:colOff>101600</xdr:colOff>
      <xdr:row>82</xdr:row>
      <xdr:rowOff>166370</xdr:rowOff>
    </xdr:to>
    <xdr:sp textlink="">
      <xdr:nvSpPr>
        <xdr:cNvPr id="310" name="楕円 309"/>
        <xdr:cNvSpPr/>
      </xdr:nvSpPr>
      <xdr:spPr>
        <a:xfrm>
          <a:off x="2857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114935</xdr:rowOff>
    </xdr:from>
    <xdr:to xmlns:xdr="http://schemas.openxmlformats.org/drawingml/2006/spreadsheetDrawing">
      <xdr:col>19</xdr:col>
      <xdr:colOff>177800</xdr:colOff>
      <xdr:row>82</xdr:row>
      <xdr:rowOff>149225</xdr:rowOff>
    </xdr:to>
    <xdr:cxnSp macro="">
      <xdr:nvCxnSpPr>
        <xdr:cNvPr id="311" name="直線コネクタ 310"/>
        <xdr:cNvCxnSpPr/>
      </xdr:nvCxnSpPr>
      <xdr:spPr>
        <a:xfrm>
          <a:off x="2908300" y="14173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31115</xdr:rowOff>
    </xdr:from>
    <xdr:to xmlns:xdr="http://schemas.openxmlformats.org/drawingml/2006/spreadsheetDrawing">
      <xdr:col>10</xdr:col>
      <xdr:colOff>165100</xdr:colOff>
      <xdr:row>82</xdr:row>
      <xdr:rowOff>132715</xdr:rowOff>
    </xdr:to>
    <xdr:sp textlink="">
      <xdr:nvSpPr>
        <xdr:cNvPr id="312" name="楕円 311"/>
        <xdr:cNvSpPr/>
      </xdr:nvSpPr>
      <xdr:spPr>
        <a:xfrm>
          <a:off x="19685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81915</xdr:rowOff>
    </xdr:from>
    <xdr:to xmlns:xdr="http://schemas.openxmlformats.org/drawingml/2006/spreadsheetDrawing">
      <xdr:col>15</xdr:col>
      <xdr:colOff>50800</xdr:colOff>
      <xdr:row>82</xdr:row>
      <xdr:rowOff>114935</xdr:rowOff>
    </xdr:to>
    <xdr:cxnSp macro="">
      <xdr:nvCxnSpPr>
        <xdr:cNvPr id="313" name="直線コネクタ 312"/>
        <xdr:cNvCxnSpPr/>
      </xdr:nvCxnSpPr>
      <xdr:spPr>
        <a:xfrm>
          <a:off x="2019300" y="141408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168275</xdr:rowOff>
    </xdr:from>
    <xdr:to xmlns:xdr="http://schemas.openxmlformats.org/drawingml/2006/spreadsheetDrawing">
      <xdr:col>6</xdr:col>
      <xdr:colOff>38100</xdr:colOff>
      <xdr:row>82</xdr:row>
      <xdr:rowOff>98425</xdr:rowOff>
    </xdr:to>
    <xdr:sp textlink="">
      <xdr:nvSpPr>
        <xdr:cNvPr id="314" name="楕円 313"/>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47625</xdr:rowOff>
    </xdr:from>
    <xdr:to xmlns:xdr="http://schemas.openxmlformats.org/drawingml/2006/spreadsheetDrawing">
      <xdr:col>10</xdr:col>
      <xdr:colOff>114300</xdr:colOff>
      <xdr:row>82</xdr:row>
      <xdr:rowOff>81915</xdr:rowOff>
    </xdr:to>
    <xdr:cxnSp macro="">
      <xdr:nvCxnSpPr>
        <xdr:cNvPr id="315" name="直線コネクタ 314"/>
        <xdr:cNvCxnSpPr/>
      </xdr:nvCxnSpPr>
      <xdr:spPr>
        <a:xfrm>
          <a:off x="1130300" y="141065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27305</xdr:rowOff>
    </xdr:from>
    <xdr:ext cx="405130" cy="259080"/>
    <xdr:sp textlink="">
      <xdr:nvSpPr>
        <xdr:cNvPr id="316" name="n_1ave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27940</xdr:rowOff>
    </xdr:from>
    <xdr:ext cx="403860" cy="259080"/>
    <xdr:sp textlink="">
      <xdr:nvSpPr>
        <xdr:cNvPr id="317" name="n_2aveValue【福祉施設】&#10;有形固定資産減価償却率"/>
        <xdr:cNvSpPr txBox="1"/>
      </xdr:nvSpPr>
      <xdr:spPr>
        <a:xfrm>
          <a:off x="2705735" y="14258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xdr:rowOff>
    </xdr:from>
    <xdr:ext cx="403860" cy="259080"/>
    <xdr:sp textlink="">
      <xdr:nvSpPr>
        <xdr:cNvPr id="318" name="n_3aveValue【福祉施設】&#10;有形固定資産減価償却率"/>
        <xdr:cNvSpPr txBox="1"/>
      </xdr:nvSpPr>
      <xdr:spPr>
        <a:xfrm>
          <a:off x="1816735" y="142335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153670</xdr:rowOff>
    </xdr:from>
    <xdr:ext cx="403860" cy="259080"/>
    <xdr:sp textlink="">
      <xdr:nvSpPr>
        <xdr:cNvPr id="319" name="n_4aveValue【福祉施設】&#10;有形固定資産減価償却率"/>
        <xdr:cNvSpPr txBox="1"/>
      </xdr:nvSpPr>
      <xdr:spPr>
        <a:xfrm>
          <a:off x="927735" y="14212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19685</xdr:rowOff>
    </xdr:from>
    <xdr:ext cx="405130" cy="257810"/>
    <xdr:sp textlink="">
      <xdr:nvSpPr>
        <xdr:cNvPr id="320" name="n_1mainValue【福祉施設】&#10;有形固定資産減価償却率"/>
        <xdr:cNvSpPr txBox="1"/>
      </xdr:nvSpPr>
      <xdr:spPr>
        <a:xfrm>
          <a:off x="3582035" y="14250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10795</xdr:rowOff>
    </xdr:from>
    <xdr:ext cx="403860" cy="258445"/>
    <xdr:sp textlink="">
      <xdr:nvSpPr>
        <xdr:cNvPr id="321" name="n_2mainValue【福祉施設】&#10;有形固定資産減価償却率"/>
        <xdr:cNvSpPr txBox="1"/>
      </xdr:nvSpPr>
      <xdr:spPr>
        <a:xfrm>
          <a:off x="2705735" y="13898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149225</xdr:rowOff>
    </xdr:from>
    <xdr:ext cx="403860" cy="259080"/>
    <xdr:sp textlink="">
      <xdr:nvSpPr>
        <xdr:cNvPr id="322" name="n_3mainValue【福祉施設】&#10;有形固定資産減価償却率"/>
        <xdr:cNvSpPr txBox="1"/>
      </xdr:nvSpPr>
      <xdr:spPr>
        <a:xfrm>
          <a:off x="1816735" y="13865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114935</xdr:rowOff>
    </xdr:from>
    <xdr:ext cx="403860" cy="259080"/>
    <xdr:sp textlink="">
      <xdr:nvSpPr>
        <xdr:cNvPr id="323" name="n_4mainValue【福祉施設】&#10;有形固定資産減価償却率"/>
        <xdr:cNvSpPr txBox="1"/>
      </xdr:nvSpPr>
      <xdr:spPr>
        <a:xfrm>
          <a:off x="927735" y="1383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textlink="">
      <xdr:nvSpPr>
        <xdr:cNvPr id="335" name="テキスト ボックス 334"/>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textlink="">
      <xdr:nvSpPr>
        <xdr:cNvPr id="337" name="テキスト ボックス 336"/>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textlink="">
      <xdr:nvSpPr>
        <xdr:cNvPr id="339" name="テキスト ボックス 338"/>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textlink="">
      <xdr:nvSpPr>
        <xdr:cNvPr id="341" name="テキスト ボックス 340"/>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6350</xdr:rowOff>
    </xdr:from>
    <xdr:to xmlns:xdr="http://schemas.openxmlformats.org/drawingml/2006/spreadsheetDrawing">
      <xdr:col>54</xdr:col>
      <xdr:colOff>189865</xdr:colOff>
      <xdr:row>86</xdr:row>
      <xdr:rowOff>26670</xdr:rowOff>
    </xdr:to>
    <xdr:cxnSp macro="">
      <xdr:nvCxnSpPr>
        <xdr:cNvPr id="345" name="直線コネクタ 344"/>
        <xdr:cNvCxnSpPr/>
      </xdr:nvCxnSpPr>
      <xdr:spPr>
        <a:xfrm flipV="1">
          <a:off x="10476865" y="1337945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7810"/>
    <xdr:sp textlink="">
      <xdr:nvSpPr>
        <xdr:cNvPr id="346" name="【福祉施設】&#10;一人当たり面積最小値テキスト"/>
        <xdr:cNvSpPr txBox="1"/>
      </xdr:nvSpPr>
      <xdr:spPr>
        <a:xfrm>
          <a:off x="10515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7" name="直線コネクタ 346"/>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900" cy="259080"/>
    <xdr:sp textlink="">
      <xdr:nvSpPr>
        <xdr:cNvPr id="348" name="【福祉施設】&#10;一人当たり面積最大値テキスト"/>
        <xdr:cNvSpPr txBox="1"/>
      </xdr:nvSpPr>
      <xdr:spPr>
        <a:xfrm>
          <a:off x="10515600" y="1315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49" name="直線コネクタ 348"/>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textlink="">
      <xdr:nvSpPr>
        <xdr:cNvPr id="350" name="【福祉施設】&#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textlink="">
      <xdr:nvSpPr>
        <xdr:cNvPr id="351" name="フローチャート: 判断 350"/>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156210</xdr:rowOff>
    </xdr:from>
    <xdr:to xmlns:xdr="http://schemas.openxmlformats.org/drawingml/2006/spreadsheetDrawing">
      <xdr:col>50</xdr:col>
      <xdr:colOff>165100</xdr:colOff>
      <xdr:row>84</xdr:row>
      <xdr:rowOff>86360</xdr:rowOff>
    </xdr:to>
    <xdr:sp textlink="">
      <xdr:nvSpPr>
        <xdr:cNvPr id="352" name="フローチャート: 判断 351"/>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166370</xdr:rowOff>
    </xdr:from>
    <xdr:to xmlns:xdr="http://schemas.openxmlformats.org/drawingml/2006/spreadsheetDrawing">
      <xdr:col>46</xdr:col>
      <xdr:colOff>38100</xdr:colOff>
      <xdr:row>84</xdr:row>
      <xdr:rowOff>95885</xdr:rowOff>
    </xdr:to>
    <xdr:sp textlink="">
      <xdr:nvSpPr>
        <xdr:cNvPr id="353" name="フローチャート: 判断 352"/>
        <xdr:cNvSpPr/>
      </xdr:nvSpPr>
      <xdr:spPr>
        <a:xfrm>
          <a:off x="8699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163195</xdr:rowOff>
    </xdr:from>
    <xdr:to xmlns:xdr="http://schemas.openxmlformats.org/drawingml/2006/spreadsheetDrawing">
      <xdr:col>41</xdr:col>
      <xdr:colOff>101600</xdr:colOff>
      <xdr:row>84</xdr:row>
      <xdr:rowOff>93345</xdr:rowOff>
    </xdr:to>
    <xdr:sp textlink="">
      <xdr:nvSpPr>
        <xdr:cNvPr id="354" name="フローチャート: 判断 353"/>
        <xdr:cNvSpPr/>
      </xdr:nvSpPr>
      <xdr:spPr>
        <a:xfrm>
          <a:off x="7810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170180</xdr:rowOff>
    </xdr:from>
    <xdr:to xmlns:xdr="http://schemas.openxmlformats.org/drawingml/2006/spreadsheetDrawing">
      <xdr:col>36</xdr:col>
      <xdr:colOff>165100</xdr:colOff>
      <xdr:row>84</xdr:row>
      <xdr:rowOff>100330</xdr:rowOff>
    </xdr:to>
    <xdr:sp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30480</xdr:rowOff>
    </xdr:from>
    <xdr:to xmlns:xdr="http://schemas.openxmlformats.org/drawingml/2006/spreadsheetDrawing">
      <xdr:col>55</xdr:col>
      <xdr:colOff>50800</xdr:colOff>
      <xdr:row>80</xdr:row>
      <xdr:rowOff>132080</xdr:rowOff>
    </xdr:to>
    <xdr:sp textlink="">
      <xdr:nvSpPr>
        <xdr:cNvPr id="361" name="楕円 360"/>
        <xdr:cNvSpPr/>
      </xdr:nvSpPr>
      <xdr:spPr>
        <a:xfrm>
          <a:off x="10426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53340</xdr:rowOff>
    </xdr:from>
    <xdr:ext cx="469900" cy="257810"/>
    <xdr:sp textlink="">
      <xdr:nvSpPr>
        <xdr:cNvPr id="362" name="【福祉施設】&#10;一人当たり面積該当値テキスト"/>
        <xdr:cNvSpPr txBox="1"/>
      </xdr:nvSpPr>
      <xdr:spPr>
        <a:xfrm>
          <a:off x="10515600" y="13597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55880</xdr:rowOff>
    </xdr:from>
    <xdr:to xmlns:xdr="http://schemas.openxmlformats.org/drawingml/2006/spreadsheetDrawing">
      <xdr:col>50</xdr:col>
      <xdr:colOff>165100</xdr:colOff>
      <xdr:row>80</xdr:row>
      <xdr:rowOff>157480</xdr:rowOff>
    </xdr:to>
    <xdr:sp textlink="">
      <xdr:nvSpPr>
        <xdr:cNvPr id="363" name="楕円 362"/>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81280</xdr:rowOff>
    </xdr:from>
    <xdr:to xmlns:xdr="http://schemas.openxmlformats.org/drawingml/2006/spreadsheetDrawing">
      <xdr:col>55</xdr:col>
      <xdr:colOff>0</xdr:colOff>
      <xdr:row>80</xdr:row>
      <xdr:rowOff>106680</xdr:rowOff>
    </xdr:to>
    <xdr:cxnSp macro="">
      <xdr:nvCxnSpPr>
        <xdr:cNvPr id="364" name="直線コネクタ 363"/>
        <xdr:cNvCxnSpPr/>
      </xdr:nvCxnSpPr>
      <xdr:spPr>
        <a:xfrm flipV="1">
          <a:off x="9639300" y="137972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78740</xdr:rowOff>
    </xdr:from>
    <xdr:to xmlns:xdr="http://schemas.openxmlformats.org/drawingml/2006/spreadsheetDrawing">
      <xdr:col>46</xdr:col>
      <xdr:colOff>38100</xdr:colOff>
      <xdr:row>81</xdr:row>
      <xdr:rowOff>8890</xdr:rowOff>
    </xdr:to>
    <xdr:sp textlink="">
      <xdr:nvSpPr>
        <xdr:cNvPr id="365" name="楕円 364"/>
        <xdr:cNvSpPr/>
      </xdr:nvSpPr>
      <xdr:spPr>
        <a:xfrm>
          <a:off x="86995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106680</xdr:rowOff>
    </xdr:from>
    <xdr:to xmlns:xdr="http://schemas.openxmlformats.org/drawingml/2006/spreadsheetDrawing">
      <xdr:col>50</xdr:col>
      <xdr:colOff>114300</xdr:colOff>
      <xdr:row>80</xdr:row>
      <xdr:rowOff>129540</xdr:rowOff>
    </xdr:to>
    <xdr:cxnSp macro="">
      <xdr:nvCxnSpPr>
        <xdr:cNvPr id="366" name="直線コネクタ 365"/>
        <xdr:cNvCxnSpPr/>
      </xdr:nvCxnSpPr>
      <xdr:spPr>
        <a:xfrm flipV="1">
          <a:off x="8750300" y="13822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97790</xdr:rowOff>
    </xdr:from>
    <xdr:to xmlns:xdr="http://schemas.openxmlformats.org/drawingml/2006/spreadsheetDrawing">
      <xdr:col>41</xdr:col>
      <xdr:colOff>101600</xdr:colOff>
      <xdr:row>81</xdr:row>
      <xdr:rowOff>27305</xdr:rowOff>
    </xdr:to>
    <xdr:sp textlink="">
      <xdr:nvSpPr>
        <xdr:cNvPr id="367" name="楕円 366"/>
        <xdr:cNvSpPr/>
      </xdr:nvSpPr>
      <xdr:spPr>
        <a:xfrm>
          <a:off x="78105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129540</xdr:rowOff>
    </xdr:from>
    <xdr:to xmlns:xdr="http://schemas.openxmlformats.org/drawingml/2006/spreadsheetDrawing">
      <xdr:col>45</xdr:col>
      <xdr:colOff>177800</xdr:colOff>
      <xdr:row>80</xdr:row>
      <xdr:rowOff>147955</xdr:rowOff>
    </xdr:to>
    <xdr:cxnSp macro="">
      <xdr:nvCxnSpPr>
        <xdr:cNvPr id="368" name="直線コネクタ 367"/>
        <xdr:cNvCxnSpPr/>
      </xdr:nvCxnSpPr>
      <xdr:spPr>
        <a:xfrm flipV="1">
          <a:off x="7861300" y="13845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115570</xdr:rowOff>
    </xdr:from>
    <xdr:to xmlns:xdr="http://schemas.openxmlformats.org/drawingml/2006/spreadsheetDrawing">
      <xdr:col>36</xdr:col>
      <xdr:colOff>165100</xdr:colOff>
      <xdr:row>81</xdr:row>
      <xdr:rowOff>45720</xdr:rowOff>
    </xdr:to>
    <xdr:sp textlink="">
      <xdr:nvSpPr>
        <xdr:cNvPr id="369" name="楕円 368"/>
        <xdr:cNvSpPr/>
      </xdr:nvSpPr>
      <xdr:spPr>
        <a:xfrm>
          <a:off x="6921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147955</xdr:rowOff>
    </xdr:from>
    <xdr:to xmlns:xdr="http://schemas.openxmlformats.org/drawingml/2006/spreadsheetDrawing">
      <xdr:col>41</xdr:col>
      <xdr:colOff>50800</xdr:colOff>
      <xdr:row>80</xdr:row>
      <xdr:rowOff>166370</xdr:rowOff>
    </xdr:to>
    <xdr:cxnSp macro="">
      <xdr:nvCxnSpPr>
        <xdr:cNvPr id="370" name="直線コネクタ 369"/>
        <xdr:cNvCxnSpPr/>
      </xdr:nvCxnSpPr>
      <xdr:spPr>
        <a:xfrm flipV="1">
          <a:off x="6972300" y="138639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77470</xdr:rowOff>
    </xdr:from>
    <xdr:ext cx="469900" cy="257810"/>
    <xdr:sp textlink="">
      <xdr:nvSpPr>
        <xdr:cNvPr id="371" name="n_1aveValue【福祉施設】&#10;一人当たり面積"/>
        <xdr:cNvSpPr txBox="1"/>
      </xdr:nvSpPr>
      <xdr:spPr>
        <a:xfrm>
          <a:off x="9391650" y="14479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86995</xdr:rowOff>
    </xdr:from>
    <xdr:ext cx="468630" cy="257810"/>
    <xdr:sp textlink="">
      <xdr:nvSpPr>
        <xdr:cNvPr id="372" name="n_2aveValue【福祉施設】&#10;一人当たり面積"/>
        <xdr:cNvSpPr txBox="1"/>
      </xdr:nvSpPr>
      <xdr:spPr>
        <a:xfrm>
          <a:off x="8515350" y="14488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84455</xdr:rowOff>
    </xdr:from>
    <xdr:ext cx="468630" cy="259080"/>
    <xdr:sp textlink="">
      <xdr:nvSpPr>
        <xdr:cNvPr id="373" name="n_3aveValue【福祉施設】&#10;一人当たり面積"/>
        <xdr:cNvSpPr txBox="1"/>
      </xdr:nvSpPr>
      <xdr:spPr>
        <a:xfrm>
          <a:off x="7626350" y="1448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91440</xdr:rowOff>
    </xdr:from>
    <xdr:ext cx="468630" cy="259080"/>
    <xdr:sp textlink="">
      <xdr:nvSpPr>
        <xdr:cNvPr id="374" name="n_4aveValue【福祉施設】&#10;一人当たり面積"/>
        <xdr:cNvSpPr txBox="1"/>
      </xdr:nvSpPr>
      <xdr:spPr>
        <a:xfrm>
          <a:off x="6737350" y="14493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2540</xdr:rowOff>
    </xdr:from>
    <xdr:ext cx="469900" cy="259080"/>
    <xdr:sp textlink="">
      <xdr:nvSpPr>
        <xdr:cNvPr id="375" name="n_1mainValue【福祉施設】&#10;一人当たり面積"/>
        <xdr:cNvSpPr txBox="1"/>
      </xdr:nvSpPr>
      <xdr:spPr>
        <a:xfrm>
          <a:off x="9391650" y="1354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25400</xdr:rowOff>
    </xdr:from>
    <xdr:ext cx="468630" cy="259080"/>
    <xdr:sp textlink="">
      <xdr:nvSpPr>
        <xdr:cNvPr id="376" name="n_2mainValue【福祉施設】&#10;一人当たり面積"/>
        <xdr:cNvSpPr txBox="1"/>
      </xdr:nvSpPr>
      <xdr:spPr>
        <a:xfrm>
          <a:off x="8515350" y="13569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43815</xdr:rowOff>
    </xdr:from>
    <xdr:ext cx="468630" cy="257810"/>
    <xdr:sp textlink="">
      <xdr:nvSpPr>
        <xdr:cNvPr id="377" name="n_3mainValue【福祉施設】&#10;一人当たり面積"/>
        <xdr:cNvSpPr txBox="1"/>
      </xdr:nvSpPr>
      <xdr:spPr>
        <a:xfrm>
          <a:off x="7626350" y="135883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62230</xdr:rowOff>
    </xdr:from>
    <xdr:ext cx="468630" cy="259080"/>
    <xdr:sp textlink="">
      <xdr:nvSpPr>
        <xdr:cNvPr id="378" name="n_4mainValue【福祉施設】&#10;一人当たり面積"/>
        <xdr:cNvSpPr txBox="1"/>
      </xdr:nvSpPr>
      <xdr:spPr>
        <a:xfrm>
          <a:off x="6737350" y="13606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textlink="">
      <xdr:nvSpPr>
        <xdr:cNvPr id="407"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08" name="直線コネクタ 407"/>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29210</xdr:rowOff>
    </xdr:from>
    <xdr:ext cx="405130" cy="257810"/>
    <xdr:sp textlink="">
      <xdr:nvSpPr>
        <xdr:cNvPr id="409" name="【市民会館】&#10;有形固定資産減価償却率平均値テキスト"/>
        <xdr:cNvSpPr txBox="1"/>
      </xdr:nvSpPr>
      <xdr:spPr>
        <a:xfrm>
          <a:off x="4673600" y="178600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textlink="">
      <xdr:nvSpPr>
        <xdr:cNvPr id="410" name="フローチャート: 判断 409"/>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textlink="">
      <xdr:nvSpPr>
        <xdr:cNvPr id="411" name="フローチャート: 判断 410"/>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textlink="">
      <xdr:nvSpPr>
        <xdr:cNvPr id="412" name="フローチャート: 判断 411"/>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textlink="">
      <xdr:nvSpPr>
        <xdr:cNvPr id="413" name="フローチャート: 判断 412"/>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textlink="">
      <xdr:nvSpPr>
        <xdr:cNvPr id="414" name="フローチャート: 判断 413"/>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30480</xdr:rowOff>
    </xdr:from>
    <xdr:to xmlns:xdr="http://schemas.openxmlformats.org/drawingml/2006/spreadsheetDrawing">
      <xdr:col>24</xdr:col>
      <xdr:colOff>114300</xdr:colOff>
      <xdr:row>104</xdr:row>
      <xdr:rowOff>132080</xdr:rowOff>
    </xdr:to>
    <xdr:sp textlink="">
      <xdr:nvSpPr>
        <xdr:cNvPr id="420" name="楕円 419"/>
        <xdr:cNvSpPr/>
      </xdr:nvSpPr>
      <xdr:spPr>
        <a:xfrm>
          <a:off x="4584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53340</xdr:rowOff>
    </xdr:from>
    <xdr:ext cx="405130" cy="257810"/>
    <xdr:sp textlink="">
      <xdr:nvSpPr>
        <xdr:cNvPr id="421" name="【市民会館】&#10;有形固定資産減価償却率該当値テキスト"/>
        <xdr:cNvSpPr txBox="1"/>
      </xdr:nvSpPr>
      <xdr:spPr>
        <a:xfrm>
          <a:off x="4673600" y="177126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167640</xdr:rowOff>
    </xdr:from>
    <xdr:to xmlns:xdr="http://schemas.openxmlformats.org/drawingml/2006/spreadsheetDrawing">
      <xdr:col>20</xdr:col>
      <xdr:colOff>38100</xdr:colOff>
      <xdr:row>104</xdr:row>
      <xdr:rowOff>97790</xdr:rowOff>
    </xdr:to>
    <xdr:sp textlink="">
      <xdr:nvSpPr>
        <xdr:cNvPr id="422" name="楕円 421"/>
        <xdr:cNvSpPr/>
      </xdr:nvSpPr>
      <xdr:spPr>
        <a:xfrm>
          <a:off x="3746500" y="17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46990</xdr:rowOff>
    </xdr:from>
    <xdr:to xmlns:xdr="http://schemas.openxmlformats.org/drawingml/2006/spreadsheetDrawing">
      <xdr:col>24</xdr:col>
      <xdr:colOff>63500</xdr:colOff>
      <xdr:row>104</xdr:row>
      <xdr:rowOff>81280</xdr:rowOff>
    </xdr:to>
    <xdr:cxnSp macro="">
      <xdr:nvCxnSpPr>
        <xdr:cNvPr id="423" name="直線コネクタ 422"/>
        <xdr:cNvCxnSpPr/>
      </xdr:nvCxnSpPr>
      <xdr:spPr>
        <a:xfrm>
          <a:off x="3797300" y="178777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133350</xdr:rowOff>
    </xdr:from>
    <xdr:to xmlns:xdr="http://schemas.openxmlformats.org/drawingml/2006/spreadsheetDrawing">
      <xdr:col>15</xdr:col>
      <xdr:colOff>101600</xdr:colOff>
      <xdr:row>104</xdr:row>
      <xdr:rowOff>63500</xdr:rowOff>
    </xdr:to>
    <xdr:sp textlink="">
      <xdr:nvSpPr>
        <xdr:cNvPr id="424" name="楕円 423"/>
        <xdr:cNvSpPr/>
      </xdr:nvSpPr>
      <xdr:spPr>
        <a:xfrm>
          <a:off x="2857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12700</xdr:rowOff>
    </xdr:from>
    <xdr:to xmlns:xdr="http://schemas.openxmlformats.org/drawingml/2006/spreadsheetDrawing">
      <xdr:col>19</xdr:col>
      <xdr:colOff>177800</xdr:colOff>
      <xdr:row>104</xdr:row>
      <xdr:rowOff>46990</xdr:rowOff>
    </xdr:to>
    <xdr:cxnSp macro="">
      <xdr:nvCxnSpPr>
        <xdr:cNvPr id="425" name="直線コネクタ 424"/>
        <xdr:cNvCxnSpPr/>
      </xdr:nvCxnSpPr>
      <xdr:spPr>
        <a:xfrm>
          <a:off x="2908300" y="17843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99060</xdr:rowOff>
    </xdr:from>
    <xdr:to xmlns:xdr="http://schemas.openxmlformats.org/drawingml/2006/spreadsheetDrawing">
      <xdr:col>10</xdr:col>
      <xdr:colOff>165100</xdr:colOff>
      <xdr:row>104</xdr:row>
      <xdr:rowOff>29210</xdr:rowOff>
    </xdr:to>
    <xdr:sp textlink="">
      <xdr:nvSpPr>
        <xdr:cNvPr id="426" name="楕円 425"/>
        <xdr:cNvSpPr/>
      </xdr:nvSpPr>
      <xdr:spPr>
        <a:xfrm>
          <a:off x="1968500" y="177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149860</xdr:rowOff>
    </xdr:from>
    <xdr:to xmlns:xdr="http://schemas.openxmlformats.org/drawingml/2006/spreadsheetDrawing">
      <xdr:col>15</xdr:col>
      <xdr:colOff>50800</xdr:colOff>
      <xdr:row>104</xdr:row>
      <xdr:rowOff>12700</xdr:rowOff>
    </xdr:to>
    <xdr:cxnSp macro="">
      <xdr:nvCxnSpPr>
        <xdr:cNvPr id="427" name="直線コネクタ 426"/>
        <xdr:cNvCxnSpPr/>
      </xdr:nvCxnSpPr>
      <xdr:spPr>
        <a:xfrm>
          <a:off x="2019300" y="178092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66040</xdr:rowOff>
    </xdr:from>
    <xdr:to xmlns:xdr="http://schemas.openxmlformats.org/drawingml/2006/spreadsheetDrawing">
      <xdr:col>6</xdr:col>
      <xdr:colOff>38100</xdr:colOff>
      <xdr:row>103</xdr:row>
      <xdr:rowOff>167640</xdr:rowOff>
    </xdr:to>
    <xdr:sp textlink="">
      <xdr:nvSpPr>
        <xdr:cNvPr id="428" name="楕円 427"/>
        <xdr:cNvSpPr/>
      </xdr:nvSpPr>
      <xdr:spPr>
        <a:xfrm>
          <a:off x="1079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116840</xdr:rowOff>
    </xdr:from>
    <xdr:to xmlns:xdr="http://schemas.openxmlformats.org/drawingml/2006/spreadsheetDrawing">
      <xdr:col>10</xdr:col>
      <xdr:colOff>114300</xdr:colOff>
      <xdr:row>103</xdr:row>
      <xdr:rowOff>149860</xdr:rowOff>
    </xdr:to>
    <xdr:cxnSp macro="">
      <xdr:nvCxnSpPr>
        <xdr:cNvPr id="429" name="直線コネクタ 428"/>
        <xdr:cNvCxnSpPr/>
      </xdr:nvCxnSpPr>
      <xdr:spPr>
        <a:xfrm>
          <a:off x="1130300" y="1777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140970</xdr:rowOff>
    </xdr:from>
    <xdr:ext cx="405130" cy="259080"/>
    <xdr:sp textlink="">
      <xdr:nvSpPr>
        <xdr:cNvPr id="430"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126365</xdr:rowOff>
    </xdr:from>
    <xdr:ext cx="403860" cy="259080"/>
    <xdr:sp textlink="">
      <xdr:nvSpPr>
        <xdr:cNvPr id="431" name="n_2aveValue【市民会館】&#10;有形固定資産減価償却率"/>
        <xdr:cNvSpPr txBox="1"/>
      </xdr:nvSpPr>
      <xdr:spPr>
        <a:xfrm>
          <a:off x="2705735" y="17957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103505</xdr:rowOff>
    </xdr:from>
    <xdr:ext cx="403860" cy="259080"/>
    <xdr:sp textlink="">
      <xdr:nvSpPr>
        <xdr:cNvPr id="432" name="n_3aveValue【市民会館】&#10;有形固定資産減価償却率"/>
        <xdr:cNvSpPr txBox="1"/>
      </xdr:nvSpPr>
      <xdr:spPr>
        <a:xfrm>
          <a:off x="1816735" y="17934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98425</xdr:rowOff>
    </xdr:from>
    <xdr:ext cx="403860" cy="257810"/>
    <xdr:sp textlink="">
      <xdr:nvSpPr>
        <xdr:cNvPr id="433" name="n_4aveValue【市民会館】&#10;有形固定資産減価償却率"/>
        <xdr:cNvSpPr txBox="1"/>
      </xdr:nvSpPr>
      <xdr:spPr>
        <a:xfrm>
          <a:off x="927735" y="17929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114300</xdr:rowOff>
    </xdr:from>
    <xdr:ext cx="405130" cy="259080"/>
    <xdr:sp textlink="">
      <xdr:nvSpPr>
        <xdr:cNvPr id="434" name="n_1mainValue【市民会館】&#10;有形固定資産減価償却率"/>
        <xdr:cNvSpPr txBox="1"/>
      </xdr:nvSpPr>
      <xdr:spPr>
        <a:xfrm>
          <a:off x="35820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80010</xdr:rowOff>
    </xdr:from>
    <xdr:ext cx="403860" cy="259080"/>
    <xdr:sp textlink="">
      <xdr:nvSpPr>
        <xdr:cNvPr id="435" name="n_2mainValue【市民会館】&#10;有形固定資産減価償却率"/>
        <xdr:cNvSpPr txBox="1"/>
      </xdr:nvSpPr>
      <xdr:spPr>
        <a:xfrm>
          <a:off x="2705735" y="17567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45720</xdr:rowOff>
    </xdr:from>
    <xdr:ext cx="403860" cy="259080"/>
    <xdr:sp textlink="">
      <xdr:nvSpPr>
        <xdr:cNvPr id="436" name="n_3mainValue【市民会館】&#10;有形固定資産減価償却率"/>
        <xdr:cNvSpPr txBox="1"/>
      </xdr:nvSpPr>
      <xdr:spPr>
        <a:xfrm>
          <a:off x="1816735" y="17533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12700</xdr:rowOff>
    </xdr:from>
    <xdr:ext cx="403860" cy="259080"/>
    <xdr:sp textlink="">
      <xdr:nvSpPr>
        <xdr:cNvPr id="437" name="n_4mainValue【市民会館】&#10;有形固定資産減価償却率"/>
        <xdr:cNvSpPr txBox="1"/>
      </xdr:nvSpPr>
      <xdr:spPr>
        <a:xfrm>
          <a:off x="927735" y="1750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textlink="">
      <xdr:nvSpPr>
        <xdr:cNvPr id="449" name="テキスト ボックス 4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textlink="">
      <xdr:nvSpPr>
        <xdr:cNvPr id="451" name="テキスト ボックス 4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textlink="">
      <xdr:nvSpPr>
        <xdr:cNvPr id="453" name="テキスト ボックス 4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textlink="">
      <xdr:nvSpPr>
        <xdr:cNvPr id="455" name="テキスト ボックス 4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textlink="">
      <xdr:nvSpPr>
        <xdr:cNvPr id="457" name="テキスト ボックス 4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textlink="">
      <xdr:nvSpPr>
        <xdr:cNvPr id="459" name="テキスト ボックス 4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34290</xdr:rowOff>
    </xdr:from>
    <xdr:to xmlns:xdr="http://schemas.openxmlformats.org/drawingml/2006/spreadsheetDrawing">
      <xdr:col>54</xdr:col>
      <xdr:colOff>189865</xdr:colOff>
      <xdr:row>108</xdr:row>
      <xdr:rowOff>129540</xdr:rowOff>
    </xdr:to>
    <xdr:cxnSp macro="">
      <xdr:nvCxnSpPr>
        <xdr:cNvPr id="461" name="直線コネクタ 460"/>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810"/>
    <xdr:sp textlink="">
      <xdr:nvSpPr>
        <xdr:cNvPr id="462" name="【市民会館】&#10;一人当たり面積最小値テキスト"/>
        <xdr:cNvSpPr txBox="1"/>
      </xdr:nvSpPr>
      <xdr:spPr>
        <a:xfrm>
          <a:off x="10515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3" name="直線コネクタ 462"/>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900" cy="259080"/>
    <xdr:sp textlink="">
      <xdr:nvSpPr>
        <xdr:cNvPr id="464"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5" name="直線コネクタ 464"/>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47625</xdr:rowOff>
    </xdr:from>
    <xdr:ext cx="469900" cy="259080"/>
    <xdr:sp textlink="">
      <xdr:nvSpPr>
        <xdr:cNvPr id="466" name="【市民会館】&#10;一人当たり面積平均値テキスト"/>
        <xdr:cNvSpPr txBox="1"/>
      </xdr:nvSpPr>
      <xdr:spPr>
        <a:xfrm>
          <a:off x="10515600" y="18221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textlink="">
      <xdr:nvSpPr>
        <xdr:cNvPr id="467" name="フローチャート: 判断 466"/>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textlink="">
      <xdr:nvSpPr>
        <xdr:cNvPr id="468" name="フローチャート: 判断 467"/>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25400</xdr:rowOff>
    </xdr:from>
    <xdr:to xmlns:xdr="http://schemas.openxmlformats.org/drawingml/2006/spreadsheetDrawing">
      <xdr:col>55</xdr:col>
      <xdr:colOff>50800</xdr:colOff>
      <xdr:row>101</xdr:row>
      <xdr:rowOff>127000</xdr:rowOff>
    </xdr:to>
    <xdr:sp textlink="">
      <xdr:nvSpPr>
        <xdr:cNvPr id="477" name="楕円 476"/>
        <xdr:cNvSpPr/>
      </xdr:nvSpPr>
      <xdr:spPr>
        <a:xfrm>
          <a:off x="10426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48260</xdr:rowOff>
    </xdr:from>
    <xdr:ext cx="469900" cy="259080"/>
    <xdr:sp textlink="">
      <xdr:nvSpPr>
        <xdr:cNvPr id="478" name="【市民会館】&#10;一人当たり面積該当値テキスト"/>
        <xdr:cNvSpPr txBox="1"/>
      </xdr:nvSpPr>
      <xdr:spPr>
        <a:xfrm>
          <a:off x="10515600" y="1719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57785</xdr:rowOff>
    </xdr:from>
    <xdr:to xmlns:xdr="http://schemas.openxmlformats.org/drawingml/2006/spreadsheetDrawing">
      <xdr:col>50</xdr:col>
      <xdr:colOff>165100</xdr:colOff>
      <xdr:row>101</xdr:row>
      <xdr:rowOff>159385</xdr:rowOff>
    </xdr:to>
    <xdr:sp textlink="">
      <xdr:nvSpPr>
        <xdr:cNvPr id="479" name="楕円 478"/>
        <xdr:cNvSpPr/>
      </xdr:nvSpPr>
      <xdr:spPr>
        <a:xfrm>
          <a:off x="9588500" y="173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76200</xdr:rowOff>
    </xdr:from>
    <xdr:to xmlns:xdr="http://schemas.openxmlformats.org/drawingml/2006/spreadsheetDrawing">
      <xdr:col>55</xdr:col>
      <xdr:colOff>0</xdr:colOff>
      <xdr:row>101</xdr:row>
      <xdr:rowOff>109220</xdr:rowOff>
    </xdr:to>
    <xdr:cxnSp macro="">
      <xdr:nvCxnSpPr>
        <xdr:cNvPr id="480" name="直線コネクタ 479"/>
        <xdr:cNvCxnSpPr/>
      </xdr:nvCxnSpPr>
      <xdr:spPr>
        <a:xfrm flipV="1">
          <a:off x="9639300" y="173926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101</xdr:row>
      <xdr:rowOff>86360</xdr:rowOff>
    </xdr:from>
    <xdr:to xmlns:xdr="http://schemas.openxmlformats.org/drawingml/2006/spreadsheetDrawing">
      <xdr:col>46</xdr:col>
      <xdr:colOff>38100</xdr:colOff>
      <xdr:row>102</xdr:row>
      <xdr:rowOff>16510</xdr:rowOff>
    </xdr:to>
    <xdr:sp textlink="">
      <xdr:nvSpPr>
        <xdr:cNvPr id="481" name="楕円 480"/>
        <xdr:cNvSpPr/>
      </xdr:nvSpPr>
      <xdr:spPr>
        <a:xfrm>
          <a:off x="8699500" y="1740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101</xdr:row>
      <xdr:rowOff>109220</xdr:rowOff>
    </xdr:from>
    <xdr:to xmlns:xdr="http://schemas.openxmlformats.org/drawingml/2006/spreadsheetDrawing">
      <xdr:col>50</xdr:col>
      <xdr:colOff>114300</xdr:colOff>
      <xdr:row>101</xdr:row>
      <xdr:rowOff>137160</xdr:rowOff>
    </xdr:to>
    <xdr:cxnSp macro="">
      <xdr:nvCxnSpPr>
        <xdr:cNvPr id="482" name="直線コネクタ 481"/>
        <xdr:cNvCxnSpPr/>
      </xdr:nvCxnSpPr>
      <xdr:spPr>
        <a:xfrm flipV="1">
          <a:off x="8750300" y="174256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113030</xdr:rowOff>
    </xdr:from>
    <xdr:to xmlns:xdr="http://schemas.openxmlformats.org/drawingml/2006/spreadsheetDrawing">
      <xdr:col>41</xdr:col>
      <xdr:colOff>101600</xdr:colOff>
      <xdr:row>102</xdr:row>
      <xdr:rowOff>43180</xdr:rowOff>
    </xdr:to>
    <xdr:sp textlink="">
      <xdr:nvSpPr>
        <xdr:cNvPr id="483" name="楕円 482"/>
        <xdr:cNvSpPr/>
      </xdr:nvSpPr>
      <xdr:spPr>
        <a:xfrm>
          <a:off x="781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101</xdr:row>
      <xdr:rowOff>137160</xdr:rowOff>
    </xdr:from>
    <xdr:to xmlns:xdr="http://schemas.openxmlformats.org/drawingml/2006/spreadsheetDrawing">
      <xdr:col>45</xdr:col>
      <xdr:colOff>177800</xdr:colOff>
      <xdr:row>101</xdr:row>
      <xdr:rowOff>163830</xdr:rowOff>
    </xdr:to>
    <xdr:cxnSp macro="">
      <xdr:nvCxnSpPr>
        <xdr:cNvPr id="484" name="直線コネクタ 483"/>
        <xdr:cNvCxnSpPr/>
      </xdr:nvCxnSpPr>
      <xdr:spPr>
        <a:xfrm flipV="1">
          <a:off x="7861300" y="174536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101</xdr:row>
      <xdr:rowOff>135890</xdr:rowOff>
    </xdr:from>
    <xdr:to xmlns:xdr="http://schemas.openxmlformats.org/drawingml/2006/spreadsheetDrawing">
      <xdr:col>36</xdr:col>
      <xdr:colOff>165100</xdr:colOff>
      <xdr:row>102</xdr:row>
      <xdr:rowOff>66040</xdr:rowOff>
    </xdr:to>
    <xdr:sp textlink="">
      <xdr:nvSpPr>
        <xdr:cNvPr id="485" name="楕円 484"/>
        <xdr:cNvSpPr/>
      </xdr:nvSpPr>
      <xdr:spPr>
        <a:xfrm>
          <a:off x="692150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101</xdr:row>
      <xdr:rowOff>163830</xdr:rowOff>
    </xdr:from>
    <xdr:to xmlns:xdr="http://schemas.openxmlformats.org/drawingml/2006/spreadsheetDrawing">
      <xdr:col>41</xdr:col>
      <xdr:colOff>50800</xdr:colOff>
      <xdr:row>102</xdr:row>
      <xdr:rowOff>15240</xdr:rowOff>
    </xdr:to>
    <xdr:cxnSp macro="">
      <xdr:nvCxnSpPr>
        <xdr:cNvPr id="486" name="直線コネクタ 485"/>
        <xdr:cNvCxnSpPr/>
      </xdr:nvCxnSpPr>
      <xdr:spPr>
        <a:xfrm flipV="1">
          <a:off x="6972300" y="17480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9525</xdr:rowOff>
    </xdr:from>
    <xdr:ext cx="469900" cy="257810"/>
    <xdr:sp textlink="">
      <xdr:nvSpPr>
        <xdr:cNvPr id="487" name="n_1aveValue【市民会館】&#10;一人当たり面積"/>
        <xdr:cNvSpPr txBox="1"/>
      </xdr:nvSpPr>
      <xdr:spPr>
        <a:xfrm>
          <a:off x="9391650" y="18354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8630" cy="259080"/>
    <xdr:sp textlink="">
      <xdr:nvSpPr>
        <xdr:cNvPr id="488" name="n_2aveValue【市民会館】&#10;一人当たり面積"/>
        <xdr:cNvSpPr txBox="1"/>
      </xdr:nvSpPr>
      <xdr:spPr>
        <a:xfrm>
          <a:off x="8515350" y="1836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32385</xdr:rowOff>
    </xdr:from>
    <xdr:ext cx="468630" cy="257810"/>
    <xdr:sp textlink="">
      <xdr:nvSpPr>
        <xdr:cNvPr id="489" name="n_3aveValue【市民会館】&#10;一人当たり面積"/>
        <xdr:cNvSpPr txBox="1"/>
      </xdr:nvSpPr>
      <xdr:spPr>
        <a:xfrm>
          <a:off x="7626350" y="18377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24765</xdr:rowOff>
    </xdr:from>
    <xdr:ext cx="468630" cy="259080"/>
    <xdr:sp textlink="">
      <xdr:nvSpPr>
        <xdr:cNvPr id="490" name="n_4aveValue【市民会館】&#10;一人当たり面積"/>
        <xdr:cNvSpPr txBox="1"/>
      </xdr:nvSpPr>
      <xdr:spPr>
        <a:xfrm>
          <a:off x="673735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4445</xdr:rowOff>
    </xdr:from>
    <xdr:ext cx="469900" cy="259080"/>
    <xdr:sp textlink="">
      <xdr:nvSpPr>
        <xdr:cNvPr id="491" name="n_1mainValue【市民会館】&#10;一人当たり面積"/>
        <xdr:cNvSpPr txBox="1"/>
      </xdr:nvSpPr>
      <xdr:spPr>
        <a:xfrm>
          <a:off x="9391650" y="1714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33020</xdr:rowOff>
    </xdr:from>
    <xdr:ext cx="468630" cy="259080"/>
    <xdr:sp textlink="">
      <xdr:nvSpPr>
        <xdr:cNvPr id="492" name="n_2mainValue【市民会館】&#10;一人当たり面積"/>
        <xdr:cNvSpPr txBox="1"/>
      </xdr:nvSpPr>
      <xdr:spPr>
        <a:xfrm>
          <a:off x="8515350" y="17178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59690</xdr:rowOff>
    </xdr:from>
    <xdr:ext cx="468630" cy="259080"/>
    <xdr:sp textlink="">
      <xdr:nvSpPr>
        <xdr:cNvPr id="493" name="n_3mainValue【市民会館】&#10;一人当たり面積"/>
        <xdr:cNvSpPr txBox="1"/>
      </xdr:nvSpPr>
      <xdr:spPr>
        <a:xfrm>
          <a:off x="7626350" y="1720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82550</xdr:rowOff>
    </xdr:from>
    <xdr:ext cx="468630" cy="259080"/>
    <xdr:sp textlink="">
      <xdr:nvSpPr>
        <xdr:cNvPr id="494" name="n_4mainValue【市民会館】&#10;一人当たり面積"/>
        <xdr:cNvSpPr txBox="1"/>
      </xdr:nvSpPr>
      <xdr:spPr>
        <a:xfrm>
          <a:off x="6737350" y="1722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6" name="直線コネクタ 5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textlink="">
      <xdr:nvSpPr>
        <xdr:cNvPr id="507" name="テキスト ボックス 506"/>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8" name="直線コネクタ 5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textlink="">
      <xdr:nvSpPr>
        <xdr:cNvPr id="509" name="テキスト ボックス 5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0" name="直線コネクタ 5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textlink="">
      <xdr:nvSpPr>
        <xdr:cNvPr id="511" name="テキスト ボックス 510"/>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2" name="直線コネクタ 5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textlink="">
      <xdr:nvSpPr>
        <xdr:cNvPr id="513" name="テキスト ボックス 5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4" name="直線コネクタ 5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textlink="">
      <xdr:nvSpPr>
        <xdr:cNvPr id="515" name="テキスト ボックス 5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6" name="直線コネクタ 5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textlink="">
      <xdr:nvSpPr>
        <xdr:cNvPr id="517" name="テキスト ボックス 516"/>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78105</xdr:rowOff>
    </xdr:to>
    <xdr:cxnSp macro="">
      <xdr:nvCxnSpPr>
        <xdr:cNvPr id="520" name="直線コネクタ 519"/>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59080"/>
    <xdr:sp textlink="">
      <xdr:nvSpPr>
        <xdr:cNvPr id="521"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522" name="直線コネクタ 521"/>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textlink="">
      <xdr:nvSpPr>
        <xdr:cNvPr id="523"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524" name="直線コネクタ 523"/>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29210</xdr:rowOff>
    </xdr:from>
    <xdr:ext cx="405130" cy="257810"/>
    <xdr:sp textlink="">
      <xdr:nvSpPr>
        <xdr:cNvPr id="525" name="【一般廃棄物処理施設】&#10;有形固定資産減価償却率平均値テキスト"/>
        <xdr:cNvSpPr txBox="1"/>
      </xdr:nvSpPr>
      <xdr:spPr>
        <a:xfrm>
          <a:off x="16357600" y="65443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textlink="">
      <xdr:nvSpPr>
        <xdr:cNvPr id="526" name="フローチャート: 判断 525"/>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textlink="">
      <xdr:nvSpPr>
        <xdr:cNvPr id="527" name="フローチャート: 判断 52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textlink="">
      <xdr:nvSpPr>
        <xdr:cNvPr id="529" name="フローチャート: 判断 528"/>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textlink="">
      <xdr:nvSpPr>
        <xdr:cNvPr id="531" name="テキスト ボックス 5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textlink="">
      <xdr:nvSpPr>
        <xdr:cNvPr id="532" name="テキスト ボックス 5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textlink="">
      <xdr:nvSpPr>
        <xdr:cNvPr id="533" name="テキスト ボックス 5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textlink="">
      <xdr:nvSpPr>
        <xdr:cNvPr id="534" name="テキスト ボックス 5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textlink="">
      <xdr:nvSpPr>
        <xdr:cNvPr id="535" name="テキスト ボックス 5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109220</xdr:rowOff>
    </xdr:from>
    <xdr:to xmlns:xdr="http://schemas.openxmlformats.org/drawingml/2006/spreadsheetDrawing">
      <xdr:col>85</xdr:col>
      <xdr:colOff>177800</xdr:colOff>
      <xdr:row>36</xdr:row>
      <xdr:rowOff>38735</xdr:rowOff>
    </xdr:to>
    <xdr:sp textlink="">
      <xdr:nvSpPr>
        <xdr:cNvPr id="536" name="楕円 535"/>
        <xdr:cNvSpPr/>
      </xdr:nvSpPr>
      <xdr:spPr>
        <a:xfrm>
          <a:off x="16268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132080</xdr:rowOff>
    </xdr:from>
    <xdr:ext cx="405130" cy="257810"/>
    <xdr:sp textlink="">
      <xdr:nvSpPr>
        <xdr:cNvPr id="537" name="【一般廃棄物処理施設】&#10;有形固定資産減価償却率該当値テキスト"/>
        <xdr:cNvSpPr txBox="1"/>
      </xdr:nvSpPr>
      <xdr:spPr>
        <a:xfrm>
          <a:off x="16357600" y="5961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17780</xdr:rowOff>
    </xdr:from>
    <xdr:to xmlns:xdr="http://schemas.openxmlformats.org/drawingml/2006/spreadsheetDrawing">
      <xdr:col>81</xdr:col>
      <xdr:colOff>101600</xdr:colOff>
      <xdr:row>35</xdr:row>
      <xdr:rowOff>118745</xdr:rowOff>
    </xdr:to>
    <xdr:sp textlink="">
      <xdr:nvSpPr>
        <xdr:cNvPr id="538" name="楕円 537"/>
        <xdr:cNvSpPr/>
      </xdr:nvSpPr>
      <xdr:spPr>
        <a:xfrm>
          <a:off x="15430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67945</xdr:rowOff>
    </xdr:from>
    <xdr:to xmlns:xdr="http://schemas.openxmlformats.org/drawingml/2006/spreadsheetDrawing">
      <xdr:col>85</xdr:col>
      <xdr:colOff>127000</xdr:colOff>
      <xdr:row>35</xdr:row>
      <xdr:rowOff>159385</xdr:rowOff>
    </xdr:to>
    <xdr:cxnSp macro="">
      <xdr:nvCxnSpPr>
        <xdr:cNvPr id="539" name="直線コネクタ 538"/>
        <xdr:cNvCxnSpPr/>
      </xdr:nvCxnSpPr>
      <xdr:spPr>
        <a:xfrm>
          <a:off x="15481300" y="606869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97790</xdr:rowOff>
    </xdr:from>
    <xdr:to xmlns:xdr="http://schemas.openxmlformats.org/drawingml/2006/spreadsheetDrawing">
      <xdr:col>76</xdr:col>
      <xdr:colOff>165100</xdr:colOff>
      <xdr:row>35</xdr:row>
      <xdr:rowOff>27305</xdr:rowOff>
    </xdr:to>
    <xdr:sp textlink="">
      <xdr:nvSpPr>
        <xdr:cNvPr id="540" name="楕円 539"/>
        <xdr:cNvSpPr/>
      </xdr:nvSpPr>
      <xdr:spPr>
        <a:xfrm>
          <a:off x="14541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147955</xdr:rowOff>
    </xdr:from>
    <xdr:to xmlns:xdr="http://schemas.openxmlformats.org/drawingml/2006/spreadsheetDrawing">
      <xdr:col>81</xdr:col>
      <xdr:colOff>50800</xdr:colOff>
      <xdr:row>35</xdr:row>
      <xdr:rowOff>67945</xdr:rowOff>
    </xdr:to>
    <xdr:cxnSp macro="">
      <xdr:nvCxnSpPr>
        <xdr:cNvPr id="541" name="直線コネクタ 540"/>
        <xdr:cNvCxnSpPr/>
      </xdr:nvCxnSpPr>
      <xdr:spPr>
        <a:xfrm>
          <a:off x="14592300" y="59772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4445</xdr:rowOff>
    </xdr:from>
    <xdr:to xmlns:xdr="http://schemas.openxmlformats.org/drawingml/2006/spreadsheetDrawing">
      <xdr:col>72</xdr:col>
      <xdr:colOff>38100</xdr:colOff>
      <xdr:row>34</xdr:row>
      <xdr:rowOff>106045</xdr:rowOff>
    </xdr:to>
    <xdr:sp textlink="">
      <xdr:nvSpPr>
        <xdr:cNvPr id="542" name="楕円 541"/>
        <xdr:cNvSpPr/>
      </xdr:nvSpPr>
      <xdr:spPr>
        <a:xfrm>
          <a:off x="13652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55245</xdr:rowOff>
    </xdr:from>
    <xdr:to xmlns:xdr="http://schemas.openxmlformats.org/drawingml/2006/spreadsheetDrawing">
      <xdr:col>76</xdr:col>
      <xdr:colOff>114300</xdr:colOff>
      <xdr:row>34</xdr:row>
      <xdr:rowOff>147955</xdr:rowOff>
    </xdr:to>
    <xdr:cxnSp macro="">
      <xdr:nvCxnSpPr>
        <xdr:cNvPr id="543" name="直線コネクタ 542"/>
        <xdr:cNvCxnSpPr/>
      </xdr:nvCxnSpPr>
      <xdr:spPr>
        <a:xfrm>
          <a:off x="13703300" y="588454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90805</xdr:rowOff>
    </xdr:from>
    <xdr:to xmlns:xdr="http://schemas.openxmlformats.org/drawingml/2006/spreadsheetDrawing">
      <xdr:col>67</xdr:col>
      <xdr:colOff>101600</xdr:colOff>
      <xdr:row>34</xdr:row>
      <xdr:rowOff>20955</xdr:rowOff>
    </xdr:to>
    <xdr:sp textlink="">
      <xdr:nvSpPr>
        <xdr:cNvPr id="544" name="楕円 543"/>
        <xdr:cNvSpPr/>
      </xdr:nvSpPr>
      <xdr:spPr>
        <a:xfrm>
          <a:off x="12763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141605</xdr:rowOff>
    </xdr:from>
    <xdr:to xmlns:xdr="http://schemas.openxmlformats.org/drawingml/2006/spreadsheetDrawing">
      <xdr:col>71</xdr:col>
      <xdr:colOff>177800</xdr:colOff>
      <xdr:row>34</xdr:row>
      <xdr:rowOff>55245</xdr:rowOff>
    </xdr:to>
    <xdr:cxnSp macro="">
      <xdr:nvCxnSpPr>
        <xdr:cNvPr id="545" name="直線コネクタ 544"/>
        <xdr:cNvCxnSpPr/>
      </xdr:nvCxnSpPr>
      <xdr:spPr>
        <a:xfrm>
          <a:off x="12814300" y="57994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143510</xdr:rowOff>
    </xdr:from>
    <xdr:ext cx="405130" cy="257810"/>
    <xdr:sp textlink="">
      <xdr:nvSpPr>
        <xdr:cNvPr id="546" name="n_1aveValue【一般廃棄物処理施設】&#10;有形固定資産減価償却率"/>
        <xdr:cNvSpPr txBox="1"/>
      </xdr:nvSpPr>
      <xdr:spPr>
        <a:xfrm>
          <a:off x="15266035" y="6658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3860" cy="259080"/>
    <xdr:sp textlink="">
      <xdr:nvSpPr>
        <xdr:cNvPr id="547" name="n_2aveValue【一般廃棄物処理施設】&#10;有形固定資産減価償却率"/>
        <xdr:cNvSpPr txBox="1"/>
      </xdr:nvSpPr>
      <xdr:spPr>
        <a:xfrm>
          <a:off x="14389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3860" cy="259080"/>
    <xdr:sp textlink="">
      <xdr:nvSpPr>
        <xdr:cNvPr id="548" name="n_3aveValue【一般廃棄物処理施設】&#10;有形固定資産減価償却率"/>
        <xdr:cNvSpPr txBox="1"/>
      </xdr:nvSpPr>
      <xdr:spPr>
        <a:xfrm>
          <a:off x="13500735" y="664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60960</xdr:rowOff>
    </xdr:from>
    <xdr:ext cx="403860" cy="259080"/>
    <xdr:sp textlink="">
      <xdr:nvSpPr>
        <xdr:cNvPr id="549" name="n_4aveValue【一般廃棄物処理施設】&#10;有形固定資産減価償却率"/>
        <xdr:cNvSpPr txBox="1"/>
      </xdr:nvSpPr>
      <xdr:spPr>
        <a:xfrm>
          <a:off x="12611735" y="6061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135255</xdr:rowOff>
    </xdr:from>
    <xdr:ext cx="405130" cy="257810"/>
    <xdr:sp textlink="">
      <xdr:nvSpPr>
        <xdr:cNvPr id="550" name="n_1mainValue【一般廃棄物処理施設】&#10;有形固定資産減価償却率"/>
        <xdr:cNvSpPr txBox="1"/>
      </xdr:nvSpPr>
      <xdr:spPr>
        <a:xfrm>
          <a:off x="15266035" y="5793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43815</xdr:rowOff>
    </xdr:from>
    <xdr:ext cx="403860" cy="257810"/>
    <xdr:sp textlink="">
      <xdr:nvSpPr>
        <xdr:cNvPr id="551" name="n_2mainValue【一般廃棄物処理施設】&#10;有形固定資産減価償却率"/>
        <xdr:cNvSpPr txBox="1"/>
      </xdr:nvSpPr>
      <xdr:spPr>
        <a:xfrm>
          <a:off x="14389735" y="5701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122555</xdr:rowOff>
    </xdr:from>
    <xdr:ext cx="403860" cy="257810"/>
    <xdr:sp textlink="">
      <xdr:nvSpPr>
        <xdr:cNvPr id="552" name="n_3mainValue【一般廃棄物処理施設】&#10;有形固定資産減価償却率"/>
        <xdr:cNvSpPr txBox="1"/>
      </xdr:nvSpPr>
      <xdr:spPr>
        <a:xfrm>
          <a:off x="13500735" y="5608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32</xdr:row>
      <xdr:rowOff>37465</xdr:rowOff>
    </xdr:from>
    <xdr:ext cx="340360" cy="259080"/>
    <xdr:sp textlink="">
      <xdr:nvSpPr>
        <xdr:cNvPr id="553" name="n_4mainValue【一般廃棄物処理施設】&#10;有形固定資産減価償却率"/>
        <xdr:cNvSpPr txBox="1"/>
      </xdr:nvSpPr>
      <xdr:spPr>
        <a:xfrm>
          <a:off x="12644120" y="55238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textlink="">
      <xdr:nvSpPr>
        <xdr:cNvPr id="555" name="正方形/長方形 5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textlink="">
      <xdr:nvSpPr>
        <xdr:cNvPr id="556" name="正方形/長方形 5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textlink="">
      <xdr:nvSpPr>
        <xdr:cNvPr id="557" name="正方形/長方形 5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textlink="">
      <xdr:nvSpPr>
        <xdr:cNvPr id="558" name="正方形/長方形 5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textlink="">
      <xdr:nvSpPr>
        <xdr:cNvPr id="559" name="正方形/長方形 5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textlink="">
      <xdr:nvSpPr>
        <xdr:cNvPr id="560" name="正方形/長方形 5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textlink="">
      <xdr:nvSpPr>
        <xdr:cNvPr id="562" name="テキスト ボックス 56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3" name="直線コネクタ 5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4" name="直線コネクタ 5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textlink="">
      <xdr:nvSpPr>
        <xdr:cNvPr id="565" name="テキスト ボックス 564"/>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textlink="">
      <xdr:nvSpPr>
        <xdr:cNvPr id="567" name="テキスト ボックス 566"/>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8" name="直線コネクタ 5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textlink="">
      <xdr:nvSpPr>
        <xdr:cNvPr id="569" name="テキスト ボックス 568"/>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0" name="直線コネクタ 5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textlink="">
      <xdr:nvSpPr>
        <xdr:cNvPr id="571" name="テキスト ボックス 570"/>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textlink="">
      <xdr:nvSpPr>
        <xdr:cNvPr id="573" name="テキスト ボックス 572"/>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xdr:rowOff>
    </xdr:from>
    <xdr:to xmlns:xdr="http://schemas.openxmlformats.org/drawingml/2006/spreadsheetDrawing">
      <xdr:col>116</xdr:col>
      <xdr:colOff>62865</xdr:colOff>
      <xdr:row>41</xdr:row>
      <xdr:rowOff>132715</xdr:rowOff>
    </xdr:to>
    <xdr:cxnSp macro="">
      <xdr:nvCxnSpPr>
        <xdr:cNvPr id="575" name="直線コネクタ 574"/>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textlink="">
      <xdr:nvSpPr>
        <xdr:cNvPr id="57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77" name="直線コネクタ 576"/>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805" cy="259080"/>
    <xdr:sp textlink="">
      <xdr:nvSpPr>
        <xdr:cNvPr id="578"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xdr:rowOff>
    </xdr:from>
    <xdr:to xmlns:xdr="http://schemas.openxmlformats.org/drawingml/2006/spreadsheetDrawing">
      <xdr:col>116</xdr:col>
      <xdr:colOff>152400</xdr:colOff>
      <xdr:row>33</xdr:row>
      <xdr:rowOff>11430</xdr:rowOff>
    </xdr:to>
    <xdr:cxnSp macro="">
      <xdr:nvCxnSpPr>
        <xdr:cNvPr id="579" name="直線コネクタ 578"/>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38100</xdr:rowOff>
    </xdr:from>
    <xdr:ext cx="598805" cy="259080"/>
    <xdr:sp textlink="">
      <xdr:nvSpPr>
        <xdr:cNvPr id="580" name="【一般廃棄物処理施設】&#10;一人当たり有形固定資産（償却資産）額平均値テキスト"/>
        <xdr:cNvSpPr txBox="1"/>
      </xdr:nvSpPr>
      <xdr:spPr>
        <a:xfrm>
          <a:off x="22199600" y="6553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textlink="">
      <xdr:nvSpPr>
        <xdr:cNvPr id="581" name="フローチャート: 判断 580"/>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textlink="">
      <xdr:nvSpPr>
        <xdr:cNvPr id="582" name="フローチャート: 判断 58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textlink="">
      <xdr:nvSpPr>
        <xdr:cNvPr id="583" name="フローチャート: 判断 582"/>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textlink="">
      <xdr:nvSpPr>
        <xdr:cNvPr id="584" name="フローチャート: 判断 583"/>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156845</xdr:rowOff>
    </xdr:from>
    <xdr:to xmlns:xdr="http://schemas.openxmlformats.org/drawingml/2006/spreadsheetDrawing">
      <xdr:col>98</xdr:col>
      <xdr:colOff>38100</xdr:colOff>
      <xdr:row>34</xdr:row>
      <xdr:rowOff>86995</xdr:rowOff>
    </xdr:to>
    <xdr:sp textlink="">
      <xdr:nvSpPr>
        <xdr:cNvPr id="585" name="フローチャート: 判断 584"/>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19050</xdr:rowOff>
    </xdr:from>
    <xdr:to xmlns:xdr="http://schemas.openxmlformats.org/drawingml/2006/spreadsheetDrawing">
      <xdr:col>116</xdr:col>
      <xdr:colOff>114300</xdr:colOff>
      <xdr:row>34</xdr:row>
      <xdr:rowOff>120650</xdr:rowOff>
    </xdr:to>
    <xdr:sp textlink="">
      <xdr:nvSpPr>
        <xdr:cNvPr id="591" name="楕円 590"/>
        <xdr:cNvSpPr/>
      </xdr:nvSpPr>
      <xdr:spPr>
        <a:xfrm>
          <a:off x="22110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41910</xdr:rowOff>
    </xdr:from>
    <xdr:ext cx="598805" cy="257810"/>
    <xdr:sp textlink="">
      <xdr:nvSpPr>
        <xdr:cNvPr id="592" name="【一般廃棄物処理施設】&#10;一人当たり有形固定資産（償却資産）額該当値テキスト"/>
        <xdr:cNvSpPr txBox="1"/>
      </xdr:nvSpPr>
      <xdr:spPr>
        <a:xfrm>
          <a:off x="22199600" y="56997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50800</xdr:rowOff>
    </xdr:from>
    <xdr:to xmlns:xdr="http://schemas.openxmlformats.org/drawingml/2006/spreadsheetDrawing">
      <xdr:col>112</xdr:col>
      <xdr:colOff>38100</xdr:colOff>
      <xdr:row>34</xdr:row>
      <xdr:rowOff>152400</xdr:rowOff>
    </xdr:to>
    <xdr:sp textlink="">
      <xdr:nvSpPr>
        <xdr:cNvPr id="593" name="楕円 592"/>
        <xdr:cNvSpPr/>
      </xdr:nvSpPr>
      <xdr:spPr>
        <a:xfrm>
          <a:off x="21272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69850</xdr:rowOff>
    </xdr:from>
    <xdr:to xmlns:xdr="http://schemas.openxmlformats.org/drawingml/2006/spreadsheetDrawing">
      <xdr:col>116</xdr:col>
      <xdr:colOff>63500</xdr:colOff>
      <xdr:row>34</xdr:row>
      <xdr:rowOff>101600</xdr:rowOff>
    </xdr:to>
    <xdr:cxnSp macro="">
      <xdr:nvCxnSpPr>
        <xdr:cNvPr id="594" name="直線コネクタ 593"/>
        <xdr:cNvCxnSpPr/>
      </xdr:nvCxnSpPr>
      <xdr:spPr>
        <a:xfrm flipV="1">
          <a:off x="21323300" y="58991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79375</xdr:rowOff>
    </xdr:from>
    <xdr:to xmlns:xdr="http://schemas.openxmlformats.org/drawingml/2006/spreadsheetDrawing">
      <xdr:col>107</xdr:col>
      <xdr:colOff>101600</xdr:colOff>
      <xdr:row>35</xdr:row>
      <xdr:rowOff>9525</xdr:rowOff>
    </xdr:to>
    <xdr:sp textlink="">
      <xdr:nvSpPr>
        <xdr:cNvPr id="595" name="楕円 594"/>
        <xdr:cNvSpPr/>
      </xdr:nvSpPr>
      <xdr:spPr>
        <a:xfrm>
          <a:off x="20383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101600</xdr:rowOff>
    </xdr:from>
    <xdr:to xmlns:xdr="http://schemas.openxmlformats.org/drawingml/2006/spreadsheetDrawing">
      <xdr:col>111</xdr:col>
      <xdr:colOff>177800</xdr:colOff>
      <xdr:row>34</xdr:row>
      <xdr:rowOff>130175</xdr:rowOff>
    </xdr:to>
    <xdr:cxnSp macro="">
      <xdr:nvCxnSpPr>
        <xdr:cNvPr id="596" name="直線コネクタ 595"/>
        <xdr:cNvCxnSpPr/>
      </xdr:nvCxnSpPr>
      <xdr:spPr>
        <a:xfrm flipV="1">
          <a:off x="20434300" y="59309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104775</xdr:rowOff>
    </xdr:from>
    <xdr:to xmlns:xdr="http://schemas.openxmlformats.org/drawingml/2006/spreadsheetDrawing">
      <xdr:col>102</xdr:col>
      <xdr:colOff>165100</xdr:colOff>
      <xdr:row>35</xdr:row>
      <xdr:rowOff>34925</xdr:rowOff>
    </xdr:to>
    <xdr:sp textlink="">
      <xdr:nvSpPr>
        <xdr:cNvPr id="597" name="楕円 596"/>
        <xdr:cNvSpPr/>
      </xdr:nvSpPr>
      <xdr:spPr>
        <a:xfrm>
          <a:off x="194945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130175</xdr:rowOff>
    </xdr:from>
    <xdr:to xmlns:xdr="http://schemas.openxmlformats.org/drawingml/2006/spreadsheetDrawing">
      <xdr:col>107</xdr:col>
      <xdr:colOff>50800</xdr:colOff>
      <xdr:row>34</xdr:row>
      <xdr:rowOff>155575</xdr:rowOff>
    </xdr:to>
    <xdr:cxnSp macro="">
      <xdr:nvCxnSpPr>
        <xdr:cNvPr id="598" name="直線コネクタ 597"/>
        <xdr:cNvCxnSpPr/>
      </xdr:nvCxnSpPr>
      <xdr:spPr>
        <a:xfrm flipV="1">
          <a:off x="19545300" y="59594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166370</xdr:rowOff>
    </xdr:from>
    <xdr:to xmlns:xdr="http://schemas.openxmlformats.org/drawingml/2006/spreadsheetDrawing">
      <xdr:col>98</xdr:col>
      <xdr:colOff>38100</xdr:colOff>
      <xdr:row>35</xdr:row>
      <xdr:rowOff>95885</xdr:rowOff>
    </xdr:to>
    <xdr:sp textlink="">
      <xdr:nvSpPr>
        <xdr:cNvPr id="599" name="楕円 598"/>
        <xdr:cNvSpPr/>
      </xdr:nvSpPr>
      <xdr:spPr>
        <a:xfrm>
          <a:off x="18605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155575</xdr:rowOff>
    </xdr:from>
    <xdr:to xmlns:xdr="http://schemas.openxmlformats.org/drawingml/2006/spreadsheetDrawing">
      <xdr:col>102</xdr:col>
      <xdr:colOff>114300</xdr:colOff>
      <xdr:row>35</xdr:row>
      <xdr:rowOff>45085</xdr:rowOff>
    </xdr:to>
    <xdr:cxnSp macro="">
      <xdr:nvCxnSpPr>
        <xdr:cNvPr id="600" name="直線コネクタ 599"/>
        <xdr:cNvCxnSpPr/>
      </xdr:nvCxnSpPr>
      <xdr:spPr>
        <a:xfrm flipV="1">
          <a:off x="18656300" y="59848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168910</xdr:rowOff>
    </xdr:from>
    <xdr:ext cx="597535" cy="257810"/>
    <xdr:sp textlink="">
      <xdr:nvSpPr>
        <xdr:cNvPr id="601" name="n_1aveValue【一般廃棄物処理施設】&#10;一人当たり有形固定資産（償却資産）額"/>
        <xdr:cNvSpPr txBox="1"/>
      </xdr:nvSpPr>
      <xdr:spPr>
        <a:xfrm>
          <a:off x="21010880" y="6684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9525</xdr:rowOff>
    </xdr:from>
    <xdr:ext cx="597535" cy="257810"/>
    <xdr:sp textlink="">
      <xdr:nvSpPr>
        <xdr:cNvPr id="602" name="n_2aveValue【一般廃棄物処理施設】&#10;一人当たり有形固定資産（償却資産）額"/>
        <xdr:cNvSpPr txBox="1"/>
      </xdr:nvSpPr>
      <xdr:spPr>
        <a:xfrm>
          <a:off x="20134580" y="6696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26670</xdr:rowOff>
    </xdr:from>
    <xdr:ext cx="597535" cy="259080"/>
    <xdr:sp textlink="">
      <xdr:nvSpPr>
        <xdr:cNvPr id="603" name="n_3aveValue【一般廃棄物処理施設】&#10;一人当たり有形固定資産（償却資産）額"/>
        <xdr:cNvSpPr txBox="1"/>
      </xdr:nvSpPr>
      <xdr:spPr>
        <a:xfrm>
          <a:off x="19245580" y="6713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103505</xdr:rowOff>
    </xdr:from>
    <xdr:ext cx="597535" cy="259080"/>
    <xdr:sp textlink="">
      <xdr:nvSpPr>
        <xdr:cNvPr id="604" name="n_4aveValue【一般廃棄物処理施設】&#10;一人当たり有形固定資産（償却資産）額"/>
        <xdr:cNvSpPr txBox="1"/>
      </xdr:nvSpPr>
      <xdr:spPr>
        <a:xfrm>
          <a:off x="18356580" y="5589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32</xdr:row>
      <xdr:rowOff>168910</xdr:rowOff>
    </xdr:from>
    <xdr:ext cx="597535" cy="257810"/>
    <xdr:sp textlink="">
      <xdr:nvSpPr>
        <xdr:cNvPr id="605" name="n_1mainValue【一般廃棄物処理施設】&#10;一人当たり有形固定資産（償却資産）額"/>
        <xdr:cNvSpPr txBox="1"/>
      </xdr:nvSpPr>
      <xdr:spPr>
        <a:xfrm>
          <a:off x="21010880" y="5655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33</xdr:row>
      <xdr:rowOff>26035</xdr:rowOff>
    </xdr:from>
    <xdr:ext cx="597535" cy="259080"/>
    <xdr:sp textlink="">
      <xdr:nvSpPr>
        <xdr:cNvPr id="606" name="n_2mainValue【一般廃棄物処理施設】&#10;一人当たり有形固定資産（償却資産）額"/>
        <xdr:cNvSpPr txBox="1"/>
      </xdr:nvSpPr>
      <xdr:spPr>
        <a:xfrm>
          <a:off x="20134580" y="5683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33</xdr:row>
      <xdr:rowOff>52070</xdr:rowOff>
    </xdr:from>
    <xdr:ext cx="597535" cy="257810"/>
    <xdr:sp textlink="">
      <xdr:nvSpPr>
        <xdr:cNvPr id="607" name="n_3mainValue【一般廃棄物処理施設】&#10;一人当たり有形固定資産（償却資産）額"/>
        <xdr:cNvSpPr txBox="1"/>
      </xdr:nvSpPr>
      <xdr:spPr>
        <a:xfrm>
          <a:off x="19245580" y="57099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86995</xdr:rowOff>
    </xdr:from>
    <xdr:ext cx="597535" cy="257810"/>
    <xdr:sp textlink="">
      <xdr:nvSpPr>
        <xdr:cNvPr id="608" name="n_4mainValue【一般廃棄物処理施設】&#10;一人当たり有形固定資産（償却資産）額"/>
        <xdr:cNvSpPr txBox="1"/>
      </xdr:nvSpPr>
      <xdr:spPr>
        <a:xfrm>
          <a:off x="18356580" y="6087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textlink="">
      <xdr:nvSpPr>
        <xdr:cNvPr id="618" name="正方形/長方形 61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textlink="">
      <xdr:nvSpPr>
        <xdr:cNvPr id="619" name="正方形/長方形 61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textlink="">
      <xdr:nvSpPr>
        <xdr:cNvPr id="620" name="正方形/長方形 61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textlink="">
      <xdr:nvSpPr>
        <xdr:cNvPr id="621" name="正方形/長方形 62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textlink="">
      <xdr:nvSpPr>
        <xdr:cNvPr id="622" name="正方形/長方形 62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textlink="">
      <xdr:nvSpPr>
        <xdr:cNvPr id="623" name="正方形/長方形 62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textlink="">
      <xdr:nvSpPr>
        <xdr:cNvPr id="633" name="テキスト ボックス 63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textlink="">
      <xdr:nvSpPr>
        <xdr:cNvPr id="635" name="テキスト ボックス 63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textlink="">
      <xdr:nvSpPr>
        <xdr:cNvPr id="637" name="テキスト ボックス 636"/>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textlink="">
      <xdr:nvSpPr>
        <xdr:cNvPr id="643" name="テキスト ボックス 642"/>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820" cy="259080"/>
    <xdr:sp textlink="">
      <xdr:nvSpPr>
        <xdr:cNvPr id="645" name="テキスト ボックス 644"/>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textlink="">
      <xdr:nvSpPr>
        <xdr:cNvPr id="649"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textlink="">
      <xdr:nvSpPr>
        <xdr:cNvPr id="651"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148590</xdr:rowOff>
    </xdr:from>
    <xdr:ext cx="405130" cy="259080"/>
    <xdr:sp textlink="">
      <xdr:nvSpPr>
        <xdr:cNvPr id="653"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168910</xdr:rowOff>
    </xdr:from>
    <xdr:to xmlns:xdr="http://schemas.openxmlformats.org/drawingml/2006/spreadsheetDrawing">
      <xdr:col>81</xdr:col>
      <xdr:colOff>101600</xdr:colOff>
      <xdr:row>82</xdr:row>
      <xdr:rowOff>99060</xdr:rowOff>
    </xdr:to>
    <xdr:sp textlink="">
      <xdr:nvSpPr>
        <xdr:cNvPr id="655" name="フローチャート: 判断 654"/>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10160</xdr:rowOff>
    </xdr:from>
    <xdr:to xmlns:xdr="http://schemas.openxmlformats.org/drawingml/2006/spreadsheetDrawing">
      <xdr:col>76</xdr:col>
      <xdr:colOff>165100</xdr:colOff>
      <xdr:row>82</xdr:row>
      <xdr:rowOff>111760</xdr:rowOff>
    </xdr:to>
    <xdr:sp textlink="">
      <xdr:nvSpPr>
        <xdr:cNvPr id="656" name="フローチャート: 判断 655"/>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24130</xdr:rowOff>
    </xdr:from>
    <xdr:to xmlns:xdr="http://schemas.openxmlformats.org/drawingml/2006/spreadsheetDrawing">
      <xdr:col>72</xdr:col>
      <xdr:colOff>38100</xdr:colOff>
      <xdr:row>82</xdr:row>
      <xdr:rowOff>125730</xdr:rowOff>
    </xdr:to>
    <xdr:sp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58420</xdr:rowOff>
    </xdr:from>
    <xdr:to xmlns:xdr="http://schemas.openxmlformats.org/drawingml/2006/spreadsheetDrawing">
      <xdr:col>67</xdr:col>
      <xdr:colOff>101600</xdr:colOff>
      <xdr:row>81</xdr:row>
      <xdr:rowOff>160020</xdr:rowOff>
    </xdr:to>
    <xdr:sp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127000</xdr:rowOff>
    </xdr:from>
    <xdr:to xmlns:xdr="http://schemas.openxmlformats.org/drawingml/2006/spreadsheetDrawing">
      <xdr:col>85</xdr:col>
      <xdr:colOff>177800</xdr:colOff>
      <xdr:row>81</xdr:row>
      <xdr:rowOff>57150</xdr:rowOff>
    </xdr:to>
    <xdr:sp textlink="">
      <xdr:nvSpPr>
        <xdr:cNvPr id="664" name="楕円 663"/>
        <xdr:cNvSpPr/>
      </xdr:nvSpPr>
      <xdr:spPr>
        <a:xfrm>
          <a:off x="16268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149860</xdr:rowOff>
    </xdr:from>
    <xdr:ext cx="405130" cy="259080"/>
    <xdr:sp textlink="">
      <xdr:nvSpPr>
        <xdr:cNvPr id="665" name="【消防施設】&#10;有形固定資産減価償却率該当値テキスト"/>
        <xdr:cNvSpPr txBox="1"/>
      </xdr:nvSpPr>
      <xdr:spPr>
        <a:xfrm>
          <a:off x="16357600" y="13694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90170</xdr:rowOff>
    </xdr:from>
    <xdr:to xmlns:xdr="http://schemas.openxmlformats.org/drawingml/2006/spreadsheetDrawing">
      <xdr:col>81</xdr:col>
      <xdr:colOff>101600</xdr:colOff>
      <xdr:row>81</xdr:row>
      <xdr:rowOff>20320</xdr:rowOff>
    </xdr:to>
    <xdr:sp textlink="">
      <xdr:nvSpPr>
        <xdr:cNvPr id="666" name="楕円 665"/>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140970</xdr:rowOff>
    </xdr:from>
    <xdr:to xmlns:xdr="http://schemas.openxmlformats.org/drawingml/2006/spreadsheetDrawing">
      <xdr:col>85</xdr:col>
      <xdr:colOff>127000</xdr:colOff>
      <xdr:row>81</xdr:row>
      <xdr:rowOff>6350</xdr:rowOff>
    </xdr:to>
    <xdr:cxnSp macro="">
      <xdr:nvCxnSpPr>
        <xdr:cNvPr id="667" name="直線コネクタ 666"/>
        <xdr:cNvCxnSpPr/>
      </xdr:nvCxnSpPr>
      <xdr:spPr>
        <a:xfrm>
          <a:off x="15481300" y="138569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170180</xdr:rowOff>
    </xdr:from>
    <xdr:to xmlns:xdr="http://schemas.openxmlformats.org/drawingml/2006/spreadsheetDrawing">
      <xdr:col>76</xdr:col>
      <xdr:colOff>165100</xdr:colOff>
      <xdr:row>78</xdr:row>
      <xdr:rowOff>100330</xdr:rowOff>
    </xdr:to>
    <xdr:sp textlink="">
      <xdr:nvSpPr>
        <xdr:cNvPr id="668" name="楕円 667"/>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49530</xdr:rowOff>
    </xdr:from>
    <xdr:to xmlns:xdr="http://schemas.openxmlformats.org/drawingml/2006/spreadsheetDrawing">
      <xdr:col>81</xdr:col>
      <xdr:colOff>50800</xdr:colOff>
      <xdr:row>80</xdr:row>
      <xdr:rowOff>140970</xdr:rowOff>
    </xdr:to>
    <xdr:cxnSp macro="">
      <xdr:nvCxnSpPr>
        <xdr:cNvPr id="669" name="直線コネクタ 668"/>
        <xdr:cNvCxnSpPr/>
      </xdr:nvCxnSpPr>
      <xdr:spPr>
        <a:xfrm>
          <a:off x="14592300" y="1342263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17780</xdr:rowOff>
    </xdr:from>
    <xdr:to xmlns:xdr="http://schemas.openxmlformats.org/drawingml/2006/spreadsheetDrawing">
      <xdr:col>72</xdr:col>
      <xdr:colOff>38100</xdr:colOff>
      <xdr:row>84</xdr:row>
      <xdr:rowOff>119380</xdr:rowOff>
    </xdr:to>
    <xdr:sp textlink="">
      <xdr:nvSpPr>
        <xdr:cNvPr id="670" name="楕円 669"/>
        <xdr:cNvSpPr/>
      </xdr:nvSpPr>
      <xdr:spPr>
        <a:xfrm>
          <a:off x="1365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49530</xdr:rowOff>
    </xdr:from>
    <xdr:to xmlns:xdr="http://schemas.openxmlformats.org/drawingml/2006/spreadsheetDrawing">
      <xdr:col>76</xdr:col>
      <xdr:colOff>114300</xdr:colOff>
      <xdr:row>84</xdr:row>
      <xdr:rowOff>68580</xdr:rowOff>
    </xdr:to>
    <xdr:cxnSp macro="">
      <xdr:nvCxnSpPr>
        <xdr:cNvPr id="671" name="直線コネクタ 670"/>
        <xdr:cNvCxnSpPr/>
      </xdr:nvCxnSpPr>
      <xdr:spPr>
        <a:xfrm flipV="1">
          <a:off x="13703300" y="13422630"/>
          <a:ext cx="889000" cy="1047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1270</xdr:rowOff>
    </xdr:from>
    <xdr:to xmlns:xdr="http://schemas.openxmlformats.org/drawingml/2006/spreadsheetDrawing">
      <xdr:col>67</xdr:col>
      <xdr:colOff>101600</xdr:colOff>
      <xdr:row>84</xdr:row>
      <xdr:rowOff>102870</xdr:rowOff>
    </xdr:to>
    <xdr:sp textlink="">
      <xdr:nvSpPr>
        <xdr:cNvPr id="672" name="楕円 671"/>
        <xdr:cNvSpPr/>
      </xdr:nvSpPr>
      <xdr:spPr>
        <a:xfrm>
          <a:off x="12763500" y="14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52070</xdr:rowOff>
    </xdr:from>
    <xdr:to xmlns:xdr="http://schemas.openxmlformats.org/drawingml/2006/spreadsheetDrawing">
      <xdr:col>71</xdr:col>
      <xdr:colOff>177800</xdr:colOff>
      <xdr:row>84</xdr:row>
      <xdr:rowOff>68580</xdr:rowOff>
    </xdr:to>
    <xdr:cxnSp macro="">
      <xdr:nvCxnSpPr>
        <xdr:cNvPr id="673" name="直線コネクタ 672"/>
        <xdr:cNvCxnSpPr/>
      </xdr:nvCxnSpPr>
      <xdr:spPr>
        <a:xfrm>
          <a:off x="12814300" y="144538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90170</xdr:rowOff>
    </xdr:from>
    <xdr:ext cx="405130" cy="259080"/>
    <xdr:sp textlink="">
      <xdr:nvSpPr>
        <xdr:cNvPr id="674" name="n_1aveValue【消防施設】&#10;有形固定資産減価償却率"/>
        <xdr:cNvSpPr txBox="1"/>
      </xdr:nvSpPr>
      <xdr:spPr>
        <a:xfrm>
          <a:off x="15266035" y="1414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102870</xdr:rowOff>
    </xdr:from>
    <xdr:ext cx="403860" cy="259080"/>
    <xdr:sp textlink="">
      <xdr:nvSpPr>
        <xdr:cNvPr id="675" name="n_2aveValue【消防施設】&#10;有形固定資産減価償却率"/>
        <xdr:cNvSpPr txBox="1"/>
      </xdr:nvSpPr>
      <xdr:spPr>
        <a:xfrm>
          <a:off x="14389735" y="1416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142240</xdr:rowOff>
    </xdr:from>
    <xdr:ext cx="403860" cy="259080"/>
    <xdr:sp textlink="">
      <xdr:nvSpPr>
        <xdr:cNvPr id="676" name="n_3aveValue【消防施設】&#10;有形固定資産減価償却率"/>
        <xdr:cNvSpPr txBox="1"/>
      </xdr:nvSpPr>
      <xdr:spPr>
        <a:xfrm>
          <a:off x="13500735" y="13858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3860" cy="259080"/>
    <xdr:sp textlink="">
      <xdr:nvSpPr>
        <xdr:cNvPr id="677" name="n_4aveValue【消防施設】&#10;有形固定資産減価償却率"/>
        <xdr:cNvSpPr txBox="1"/>
      </xdr:nvSpPr>
      <xdr:spPr>
        <a:xfrm>
          <a:off x="12611735" y="13721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36830</xdr:rowOff>
    </xdr:from>
    <xdr:ext cx="405130" cy="259080"/>
    <xdr:sp textlink="">
      <xdr:nvSpPr>
        <xdr:cNvPr id="678" name="n_1mainValue【消防施設】&#10;有形固定資産減価償却率"/>
        <xdr:cNvSpPr txBox="1"/>
      </xdr:nvSpPr>
      <xdr:spPr>
        <a:xfrm>
          <a:off x="15266035"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76</xdr:row>
      <xdr:rowOff>116840</xdr:rowOff>
    </xdr:from>
    <xdr:ext cx="340360" cy="259080"/>
    <xdr:sp textlink="">
      <xdr:nvSpPr>
        <xdr:cNvPr id="679" name="n_2mainValue【消防施設】&#10;有形固定資産減価償却率"/>
        <xdr:cNvSpPr txBox="1"/>
      </xdr:nvSpPr>
      <xdr:spPr>
        <a:xfrm>
          <a:off x="14422120" y="131470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110490</xdr:rowOff>
    </xdr:from>
    <xdr:ext cx="403860" cy="257810"/>
    <xdr:sp textlink="">
      <xdr:nvSpPr>
        <xdr:cNvPr id="680" name="n_3mainValue【消防施設】&#10;有形固定資産減価償却率"/>
        <xdr:cNvSpPr txBox="1"/>
      </xdr:nvSpPr>
      <xdr:spPr>
        <a:xfrm>
          <a:off x="13500735" y="14512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93980</xdr:rowOff>
    </xdr:from>
    <xdr:ext cx="403860" cy="259080"/>
    <xdr:sp textlink="">
      <xdr:nvSpPr>
        <xdr:cNvPr id="681" name="n_4mainValue【消防施設】&#10;有形固定資産減価償却率"/>
        <xdr:cNvSpPr txBox="1"/>
      </xdr:nvSpPr>
      <xdr:spPr>
        <a:xfrm>
          <a:off x="12611735" y="14495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textlink="">
      <xdr:nvSpPr>
        <xdr:cNvPr id="690" name="テキスト ボックス 68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textlink="">
      <xdr:nvSpPr>
        <xdr:cNvPr id="693" name="テキスト ボックス 69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4360" cy="259080"/>
    <xdr:sp textlink="">
      <xdr:nvSpPr>
        <xdr:cNvPr id="695" name="テキスト ボックス 694"/>
        <xdr:cNvSpPr txBox="1"/>
      </xdr:nvSpPr>
      <xdr:spPr>
        <a:xfrm>
          <a:off x="17692370" y="1433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4360" cy="259080"/>
    <xdr:sp textlink="">
      <xdr:nvSpPr>
        <xdr:cNvPr id="697" name="テキスト ボックス 696"/>
        <xdr:cNvSpPr txBox="1"/>
      </xdr:nvSpPr>
      <xdr:spPr>
        <a:xfrm>
          <a:off x="17692370" y="1395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4360" cy="257810"/>
    <xdr:sp textlink="">
      <xdr:nvSpPr>
        <xdr:cNvPr id="699" name="テキスト ボックス 698"/>
        <xdr:cNvSpPr txBox="1"/>
      </xdr:nvSpPr>
      <xdr:spPr>
        <a:xfrm>
          <a:off x="17692370" y="1357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4360" cy="259080"/>
    <xdr:sp textlink="">
      <xdr:nvSpPr>
        <xdr:cNvPr id="701" name="テキスト ボックス 700"/>
        <xdr:cNvSpPr txBox="1"/>
      </xdr:nvSpPr>
      <xdr:spPr>
        <a:xfrm>
          <a:off x="17692370" y="1319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4360" cy="259080"/>
    <xdr:sp textlink="">
      <xdr:nvSpPr>
        <xdr:cNvPr id="703" name="テキスト ボックス 702"/>
        <xdr:cNvSpPr txBox="1"/>
      </xdr:nvSpPr>
      <xdr:spPr>
        <a:xfrm>
          <a:off x="17692370" y="1281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textlink="">
      <xdr:nvSpPr>
        <xdr:cNvPr id="7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114300</xdr:rowOff>
    </xdr:to>
    <xdr:cxnSp macro="">
      <xdr:nvCxnSpPr>
        <xdr:cNvPr id="705" name="直線コネクタ 704"/>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textlink="">
      <xdr:nvSpPr>
        <xdr:cNvPr id="706"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7" name="直線コネクタ 706"/>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805" cy="257810"/>
    <xdr:sp textlink="">
      <xdr:nvSpPr>
        <xdr:cNvPr id="708" name="【消防施設】&#10;一人当たり面積最大値テキスト"/>
        <xdr:cNvSpPr txBox="1"/>
      </xdr:nvSpPr>
      <xdr:spPr>
        <a:xfrm>
          <a:off x="22199600" y="132194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709" name="直線コネクタ 708"/>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textlink="">
      <xdr:nvSpPr>
        <xdr:cNvPr id="710"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textlink="">
      <xdr:nvSpPr>
        <xdr:cNvPr id="711" name="フローチャート: 判断 710"/>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55880</xdr:rowOff>
    </xdr:from>
    <xdr:to xmlns:xdr="http://schemas.openxmlformats.org/drawingml/2006/spreadsheetDrawing">
      <xdr:col>112</xdr:col>
      <xdr:colOff>38100</xdr:colOff>
      <xdr:row>86</xdr:row>
      <xdr:rowOff>157480</xdr:rowOff>
    </xdr:to>
    <xdr:sp textlink="">
      <xdr:nvSpPr>
        <xdr:cNvPr id="712" name="フローチャート: 判断 711"/>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textlink="">
      <xdr:nvSpPr>
        <xdr:cNvPr id="713" name="フローチャート: 判断 712"/>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textlink="">
      <xdr:nvSpPr>
        <xdr:cNvPr id="714" name="フローチャート: 判断 713"/>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textlink="">
      <xdr:nvSpPr>
        <xdr:cNvPr id="715" name="フローチャート: 判断 714"/>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61595</xdr:rowOff>
    </xdr:from>
    <xdr:to xmlns:xdr="http://schemas.openxmlformats.org/drawingml/2006/spreadsheetDrawing">
      <xdr:col>116</xdr:col>
      <xdr:colOff>114300</xdr:colOff>
      <xdr:row>86</xdr:row>
      <xdr:rowOff>163195</xdr:rowOff>
    </xdr:to>
    <xdr:sp textlink="">
      <xdr:nvSpPr>
        <xdr:cNvPr id="721" name="楕円 720"/>
        <xdr:cNvSpPr/>
      </xdr:nvSpPr>
      <xdr:spPr>
        <a:xfrm>
          <a:off x="221107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textlink="">
      <xdr:nvSpPr>
        <xdr:cNvPr id="722"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textlink="">
      <xdr:nvSpPr>
        <xdr:cNvPr id="723" name="楕円 722"/>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112395</xdr:rowOff>
    </xdr:from>
    <xdr:to xmlns:xdr="http://schemas.openxmlformats.org/drawingml/2006/spreadsheetDrawing">
      <xdr:col>116</xdr:col>
      <xdr:colOff>63500</xdr:colOff>
      <xdr:row>86</xdr:row>
      <xdr:rowOff>113665</xdr:rowOff>
    </xdr:to>
    <xdr:cxnSp macro="">
      <xdr:nvCxnSpPr>
        <xdr:cNvPr id="724" name="直線コネクタ 723"/>
        <xdr:cNvCxnSpPr/>
      </xdr:nvCxnSpPr>
      <xdr:spPr>
        <a:xfrm flipV="1">
          <a:off x="21323300" y="148570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62230</xdr:rowOff>
    </xdr:from>
    <xdr:to xmlns:xdr="http://schemas.openxmlformats.org/drawingml/2006/spreadsheetDrawing">
      <xdr:col>107</xdr:col>
      <xdr:colOff>101600</xdr:colOff>
      <xdr:row>86</xdr:row>
      <xdr:rowOff>163830</xdr:rowOff>
    </xdr:to>
    <xdr:sp textlink="">
      <xdr:nvSpPr>
        <xdr:cNvPr id="725" name="楕円 724"/>
        <xdr:cNvSpPr/>
      </xdr:nvSpPr>
      <xdr:spPr>
        <a:xfrm>
          <a:off x="203835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113030</xdr:rowOff>
    </xdr:from>
    <xdr:to xmlns:xdr="http://schemas.openxmlformats.org/drawingml/2006/spreadsheetDrawing">
      <xdr:col>111</xdr:col>
      <xdr:colOff>177800</xdr:colOff>
      <xdr:row>86</xdr:row>
      <xdr:rowOff>113665</xdr:rowOff>
    </xdr:to>
    <xdr:cxnSp macro="">
      <xdr:nvCxnSpPr>
        <xdr:cNvPr id="726" name="直線コネクタ 725"/>
        <xdr:cNvCxnSpPr/>
      </xdr:nvCxnSpPr>
      <xdr:spPr>
        <a:xfrm>
          <a:off x="20434300" y="1485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textlink="">
      <xdr:nvSpPr>
        <xdr:cNvPr id="727" name="楕円 726"/>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113030</xdr:rowOff>
    </xdr:from>
    <xdr:to xmlns:xdr="http://schemas.openxmlformats.org/drawingml/2006/spreadsheetDrawing">
      <xdr:col>107</xdr:col>
      <xdr:colOff>50800</xdr:colOff>
      <xdr:row>86</xdr:row>
      <xdr:rowOff>113665</xdr:rowOff>
    </xdr:to>
    <xdr:cxnSp macro="">
      <xdr:nvCxnSpPr>
        <xdr:cNvPr id="728" name="直線コネクタ 727"/>
        <xdr:cNvCxnSpPr/>
      </xdr:nvCxnSpPr>
      <xdr:spPr>
        <a:xfrm flipV="1">
          <a:off x="19545300" y="1485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textlink="">
      <xdr:nvSpPr>
        <xdr:cNvPr id="729" name="楕円 728"/>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0" name="直線コネクタ 729"/>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59080"/>
    <xdr:sp textlink="">
      <xdr:nvSpPr>
        <xdr:cNvPr id="731"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8630" cy="257810"/>
    <xdr:sp textlink="">
      <xdr:nvSpPr>
        <xdr:cNvPr id="732" name="n_2aveValue【消防施設】&#10;一人当たり面積"/>
        <xdr:cNvSpPr txBox="1"/>
      </xdr:nvSpPr>
      <xdr:spPr>
        <a:xfrm>
          <a:off x="20199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8630" cy="257810"/>
    <xdr:sp textlink="">
      <xdr:nvSpPr>
        <xdr:cNvPr id="733" name="n_3aveValue【消防施設】&#10;一人当たり面積"/>
        <xdr:cNvSpPr txBox="1"/>
      </xdr:nvSpPr>
      <xdr:spPr>
        <a:xfrm>
          <a:off x="19310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8630" cy="257810"/>
    <xdr:sp textlink="">
      <xdr:nvSpPr>
        <xdr:cNvPr id="734" name="n_4aveValue【消防施設】&#10;一人当たり面積"/>
        <xdr:cNvSpPr txBox="1"/>
      </xdr:nvSpPr>
      <xdr:spPr>
        <a:xfrm>
          <a:off x="18421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900" cy="257810"/>
    <xdr:sp textlink="">
      <xdr:nvSpPr>
        <xdr:cNvPr id="735" name="n_1mainValue【消防施設】&#10;一人当たり面積"/>
        <xdr:cNvSpPr txBox="1"/>
      </xdr:nvSpPr>
      <xdr:spPr>
        <a:xfrm>
          <a:off x="21075650" y="14900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8890</xdr:rowOff>
    </xdr:from>
    <xdr:ext cx="468630" cy="257810"/>
    <xdr:sp textlink="">
      <xdr:nvSpPr>
        <xdr:cNvPr id="736" name="n_2mainValue【消防施設】&#10;一人当たり面積"/>
        <xdr:cNvSpPr txBox="1"/>
      </xdr:nvSpPr>
      <xdr:spPr>
        <a:xfrm>
          <a:off x="20199350" y="1458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8630" cy="257810"/>
    <xdr:sp textlink="">
      <xdr:nvSpPr>
        <xdr:cNvPr id="737" name="n_3mainValue【消防施設】&#10;一人当たり面積"/>
        <xdr:cNvSpPr txBox="1"/>
      </xdr:nvSpPr>
      <xdr:spPr>
        <a:xfrm>
          <a:off x="19310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8630" cy="257810"/>
    <xdr:sp textlink="">
      <xdr:nvSpPr>
        <xdr:cNvPr id="738" name="n_4mainValue【消防施設】&#10;一人当たり面積"/>
        <xdr:cNvSpPr txBox="1"/>
      </xdr:nvSpPr>
      <xdr:spPr>
        <a:xfrm>
          <a:off x="18421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textlink="">
      <xdr:nvSpPr>
        <xdr:cNvPr id="747" name="テキスト ボックス 7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textlink="">
      <xdr:nvSpPr>
        <xdr:cNvPr id="749" name="テキスト ボックス 7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textlink="">
      <xdr:nvSpPr>
        <xdr:cNvPr id="751" name="テキスト ボックス 750"/>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textlink="">
      <xdr:nvSpPr>
        <xdr:cNvPr id="755" name="テキスト ボックス 754"/>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textlink="">
      <xdr:nvSpPr>
        <xdr:cNvPr id="761" name="テキスト ボックス 760"/>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textlink="">
      <xdr:nvSpPr>
        <xdr:cNvPr id="7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40360" cy="257810"/>
    <xdr:sp textlink="">
      <xdr:nvSpPr>
        <xdr:cNvPr id="767" name="【庁舎】&#10;有形固定資産減価償却率最大値テキスト"/>
        <xdr:cNvSpPr txBox="1"/>
      </xdr:nvSpPr>
      <xdr:spPr>
        <a:xfrm>
          <a:off x="16357600" y="169227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5130" cy="259080"/>
    <xdr:sp textlink="">
      <xdr:nvSpPr>
        <xdr:cNvPr id="769"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textlink="">
      <xdr:nvSpPr>
        <xdr:cNvPr id="771" name="フローチャート: 判断 770"/>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textlink="">
      <xdr:nvSpPr>
        <xdr:cNvPr id="772" name="フローチャート: 判断 771"/>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textlink="">
      <xdr:nvSpPr>
        <xdr:cNvPr id="773" name="フローチャート: 判断 772"/>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textlink="">
      <xdr:nvSpPr>
        <xdr:cNvPr id="774" name="フローチャート: 判断 773"/>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128270</xdr:rowOff>
    </xdr:from>
    <xdr:to xmlns:xdr="http://schemas.openxmlformats.org/drawingml/2006/spreadsheetDrawing">
      <xdr:col>85</xdr:col>
      <xdr:colOff>177800</xdr:colOff>
      <xdr:row>103</xdr:row>
      <xdr:rowOff>58420</xdr:rowOff>
    </xdr:to>
    <xdr:sp textlink="">
      <xdr:nvSpPr>
        <xdr:cNvPr id="780" name="楕円 779"/>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151130</xdr:rowOff>
    </xdr:from>
    <xdr:ext cx="405130" cy="259080"/>
    <xdr:sp textlink="">
      <xdr:nvSpPr>
        <xdr:cNvPr id="781" name="【庁舎】&#10;有形固定資産減価償却率該当値テキスト"/>
        <xdr:cNvSpPr txBox="1"/>
      </xdr:nvSpPr>
      <xdr:spPr>
        <a:xfrm>
          <a:off x="16357600" y="1746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93980</xdr:rowOff>
    </xdr:from>
    <xdr:to xmlns:xdr="http://schemas.openxmlformats.org/drawingml/2006/spreadsheetDrawing">
      <xdr:col>81</xdr:col>
      <xdr:colOff>101600</xdr:colOff>
      <xdr:row>104</xdr:row>
      <xdr:rowOff>24130</xdr:rowOff>
    </xdr:to>
    <xdr:sp textlink="">
      <xdr:nvSpPr>
        <xdr:cNvPr id="782" name="楕円 781"/>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7620</xdr:rowOff>
    </xdr:from>
    <xdr:to xmlns:xdr="http://schemas.openxmlformats.org/drawingml/2006/spreadsheetDrawing">
      <xdr:col>85</xdr:col>
      <xdr:colOff>127000</xdr:colOff>
      <xdr:row>103</xdr:row>
      <xdr:rowOff>144780</xdr:rowOff>
    </xdr:to>
    <xdr:cxnSp macro="">
      <xdr:nvCxnSpPr>
        <xdr:cNvPr id="783" name="直線コネクタ 782"/>
        <xdr:cNvCxnSpPr/>
      </xdr:nvCxnSpPr>
      <xdr:spPr>
        <a:xfrm flipV="1">
          <a:off x="15481300" y="1766697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50165</xdr:rowOff>
    </xdr:from>
    <xdr:to xmlns:xdr="http://schemas.openxmlformats.org/drawingml/2006/spreadsheetDrawing">
      <xdr:col>76</xdr:col>
      <xdr:colOff>165100</xdr:colOff>
      <xdr:row>108</xdr:row>
      <xdr:rowOff>151765</xdr:rowOff>
    </xdr:to>
    <xdr:sp textlink="">
      <xdr:nvSpPr>
        <xdr:cNvPr id="784" name="楕円 783"/>
        <xdr:cNvSpPr/>
      </xdr:nvSpPr>
      <xdr:spPr>
        <a:xfrm>
          <a:off x="14541500" y="18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144780</xdr:rowOff>
    </xdr:from>
    <xdr:to xmlns:xdr="http://schemas.openxmlformats.org/drawingml/2006/spreadsheetDrawing">
      <xdr:col>81</xdr:col>
      <xdr:colOff>50800</xdr:colOff>
      <xdr:row>108</xdr:row>
      <xdr:rowOff>100965</xdr:rowOff>
    </xdr:to>
    <xdr:cxnSp macro="">
      <xdr:nvCxnSpPr>
        <xdr:cNvPr id="785" name="直線コネクタ 784"/>
        <xdr:cNvCxnSpPr/>
      </xdr:nvCxnSpPr>
      <xdr:spPr>
        <a:xfrm flipV="1">
          <a:off x="14592300" y="17804130"/>
          <a:ext cx="889000" cy="813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151130</xdr:rowOff>
    </xdr:from>
    <xdr:to xmlns:xdr="http://schemas.openxmlformats.org/drawingml/2006/spreadsheetDrawing">
      <xdr:col>72</xdr:col>
      <xdr:colOff>38100</xdr:colOff>
      <xdr:row>109</xdr:row>
      <xdr:rowOff>81280</xdr:rowOff>
    </xdr:to>
    <xdr:sp textlink="">
      <xdr:nvSpPr>
        <xdr:cNvPr id="786" name="楕円 785"/>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100965</xdr:rowOff>
    </xdr:from>
    <xdr:to xmlns:xdr="http://schemas.openxmlformats.org/drawingml/2006/spreadsheetDrawing">
      <xdr:col>76</xdr:col>
      <xdr:colOff>114300</xdr:colOff>
      <xdr:row>109</xdr:row>
      <xdr:rowOff>30480</xdr:rowOff>
    </xdr:to>
    <xdr:cxnSp macro="">
      <xdr:nvCxnSpPr>
        <xdr:cNvPr id="787" name="直線コネクタ 786"/>
        <xdr:cNvCxnSpPr/>
      </xdr:nvCxnSpPr>
      <xdr:spPr>
        <a:xfrm flipV="1">
          <a:off x="13703300" y="186175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151130</xdr:rowOff>
    </xdr:from>
    <xdr:to xmlns:xdr="http://schemas.openxmlformats.org/drawingml/2006/spreadsheetDrawing">
      <xdr:col>67</xdr:col>
      <xdr:colOff>101600</xdr:colOff>
      <xdr:row>109</xdr:row>
      <xdr:rowOff>81280</xdr:rowOff>
    </xdr:to>
    <xdr:sp textlink="">
      <xdr:nvSpPr>
        <xdr:cNvPr id="788" name="楕円 787"/>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109</xdr:row>
      <xdr:rowOff>30480</xdr:rowOff>
    </xdr:from>
    <xdr:to xmlns:xdr="http://schemas.openxmlformats.org/drawingml/2006/spreadsheetDrawing">
      <xdr:col>71</xdr:col>
      <xdr:colOff>177800</xdr:colOff>
      <xdr:row>109</xdr:row>
      <xdr:rowOff>30480</xdr:rowOff>
    </xdr:to>
    <xdr:cxnSp macro="">
      <xdr:nvCxnSpPr>
        <xdr:cNvPr id="789" name="直線コネクタ 788"/>
        <xdr:cNvCxnSpPr/>
      </xdr:nvCxnSpPr>
      <xdr:spPr>
        <a:xfrm>
          <a:off x="12814300" y="18718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132715</xdr:rowOff>
    </xdr:from>
    <xdr:ext cx="405130" cy="257810"/>
    <xdr:sp textlink="">
      <xdr:nvSpPr>
        <xdr:cNvPr id="790" name="n_1aveValue【庁舎】&#10;有形固定資産減価償却率"/>
        <xdr:cNvSpPr txBox="1"/>
      </xdr:nvSpPr>
      <xdr:spPr>
        <a:xfrm>
          <a:off x="15266035" y="17963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3860" cy="257810"/>
    <xdr:sp textlink="">
      <xdr:nvSpPr>
        <xdr:cNvPr id="791" name="n_2aveValue【庁舎】&#10;有形固定資産減価償却率"/>
        <xdr:cNvSpPr txBox="1"/>
      </xdr:nvSpPr>
      <xdr:spPr>
        <a:xfrm>
          <a:off x="14389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3860" cy="259080"/>
    <xdr:sp textlink="">
      <xdr:nvSpPr>
        <xdr:cNvPr id="792" name="n_3aveValue【庁舎】&#10;有形固定資産減価償却率"/>
        <xdr:cNvSpPr txBox="1"/>
      </xdr:nvSpPr>
      <xdr:spPr>
        <a:xfrm>
          <a:off x="13500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3860" cy="257810"/>
    <xdr:sp textlink="">
      <xdr:nvSpPr>
        <xdr:cNvPr id="793" name="n_4aveValue【庁舎】&#10;有形固定資産減価償却率"/>
        <xdr:cNvSpPr txBox="1"/>
      </xdr:nvSpPr>
      <xdr:spPr>
        <a:xfrm>
          <a:off x="12611735" y="17714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40640</xdr:rowOff>
    </xdr:from>
    <xdr:ext cx="405130" cy="257810"/>
    <xdr:sp textlink="">
      <xdr:nvSpPr>
        <xdr:cNvPr id="794" name="n_1mainValue【庁舎】&#10;有形固定資産減価償却率"/>
        <xdr:cNvSpPr txBox="1"/>
      </xdr:nvSpPr>
      <xdr:spPr>
        <a:xfrm>
          <a:off x="15266035" y="17528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143510</xdr:rowOff>
    </xdr:from>
    <xdr:ext cx="403860" cy="257810"/>
    <xdr:sp textlink="">
      <xdr:nvSpPr>
        <xdr:cNvPr id="795" name="n_2mainValue【庁舎】&#10;有形固定資産減価償却率"/>
        <xdr:cNvSpPr txBox="1"/>
      </xdr:nvSpPr>
      <xdr:spPr>
        <a:xfrm>
          <a:off x="14389735" y="18660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72390</xdr:rowOff>
    </xdr:from>
    <xdr:ext cx="403860" cy="259080"/>
    <xdr:sp textlink="">
      <xdr:nvSpPr>
        <xdr:cNvPr id="796" name="n_3mainValue【庁舎】&#10;有形固定資産減価償却率"/>
        <xdr:cNvSpPr txBox="1"/>
      </xdr:nvSpPr>
      <xdr:spPr>
        <a:xfrm>
          <a:off x="13500735" y="18760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72390</xdr:rowOff>
    </xdr:from>
    <xdr:ext cx="403860" cy="259080"/>
    <xdr:sp textlink="">
      <xdr:nvSpPr>
        <xdr:cNvPr id="797" name="n_4mainValue【庁舎】&#10;有形固定資産減価償却率"/>
        <xdr:cNvSpPr txBox="1"/>
      </xdr:nvSpPr>
      <xdr:spPr>
        <a:xfrm>
          <a:off x="12611735" y="18760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textlink="">
      <xdr:nvSpPr>
        <xdr:cNvPr id="806" name="テキスト ボックス 80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textlink="">
      <xdr:nvSpPr>
        <xdr:cNvPr id="809" name="テキスト ボックス 808"/>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textlink="">
      <xdr:nvSpPr>
        <xdr:cNvPr id="811" name="テキスト ボックス 810"/>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textlink="">
      <xdr:nvSpPr>
        <xdr:cNvPr id="813" name="テキスト ボックス 812"/>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textlink="">
      <xdr:nvSpPr>
        <xdr:cNvPr id="815" name="テキスト ボックス 814"/>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textlink="">
      <xdr:nvSpPr>
        <xdr:cNvPr id="817" name="テキスト ボックス 816"/>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textlink="">
      <xdr:nvSpPr>
        <xdr:cNvPr id="819" name="テキスト ボックス 818"/>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textlink="">
      <xdr:nvSpPr>
        <xdr:cNvPr id="821" name="テキスト ボックス 8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textlink="">
      <xdr:nvSpPr>
        <xdr:cNvPr id="82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900" cy="259080"/>
    <xdr:sp textlink="">
      <xdr:nvSpPr>
        <xdr:cNvPr id="826"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900" cy="257810"/>
    <xdr:sp textlink="">
      <xdr:nvSpPr>
        <xdr:cNvPr id="828" name="【庁舎】&#10;一人当たり面積平均値テキスト"/>
        <xdr:cNvSpPr txBox="1"/>
      </xdr:nvSpPr>
      <xdr:spPr>
        <a:xfrm>
          <a:off x="22199600" y="18032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textlink="">
      <xdr:nvSpPr>
        <xdr:cNvPr id="829" name="フローチャート: 判断 828"/>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textlink="">
      <xdr:nvSpPr>
        <xdr:cNvPr id="830" name="フローチャート: 判断 829"/>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textlink="">
      <xdr:nvSpPr>
        <xdr:cNvPr id="831" name="フローチャート: 判断 830"/>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textlink="">
      <xdr:nvSpPr>
        <xdr:cNvPr id="832" name="フローチャート: 判断 831"/>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textlink="">
      <xdr:nvSpPr>
        <xdr:cNvPr id="833" name="フローチャート: 判断 832"/>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149225</xdr:rowOff>
    </xdr:from>
    <xdr:to xmlns:xdr="http://schemas.openxmlformats.org/drawingml/2006/spreadsheetDrawing">
      <xdr:col>116</xdr:col>
      <xdr:colOff>114300</xdr:colOff>
      <xdr:row>103</xdr:row>
      <xdr:rowOff>79375</xdr:rowOff>
    </xdr:to>
    <xdr:sp textlink="">
      <xdr:nvSpPr>
        <xdr:cNvPr id="839" name="楕円 838"/>
        <xdr:cNvSpPr/>
      </xdr:nvSpPr>
      <xdr:spPr>
        <a:xfrm>
          <a:off x="22110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635</xdr:rowOff>
    </xdr:from>
    <xdr:ext cx="469900" cy="259080"/>
    <xdr:sp textlink="">
      <xdr:nvSpPr>
        <xdr:cNvPr id="840" name="【庁舎】&#10;一人当たり面積該当値テキスト"/>
        <xdr:cNvSpPr txBox="1"/>
      </xdr:nvSpPr>
      <xdr:spPr>
        <a:xfrm>
          <a:off x="22199600" y="1748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57785</xdr:rowOff>
    </xdr:from>
    <xdr:to xmlns:xdr="http://schemas.openxmlformats.org/drawingml/2006/spreadsheetDrawing">
      <xdr:col>112</xdr:col>
      <xdr:colOff>38100</xdr:colOff>
      <xdr:row>101</xdr:row>
      <xdr:rowOff>159385</xdr:rowOff>
    </xdr:to>
    <xdr:sp textlink="">
      <xdr:nvSpPr>
        <xdr:cNvPr id="841" name="楕円 840"/>
        <xdr:cNvSpPr/>
      </xdr:nvSpPr>
      <xdr:spPr>
        <a:xfrm>
          <a:off x="21272500" y="173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101</xdr:row>
      <xdr:rowOff>109220</xdr:rowOff>
    </xdr:from>
    <xdr:to xmlns:xdr="http://schemas.openxmlformats.org/drawingml/2006/spreadsheetDrawing">
      <xdr:col>116</xdr:col>
      <xdr:colOff>63500</xdr:colOff>
      <xdr:row>103</xdr:row>
      <xdr:rowOff>29210</xdr:rowOff>
    </xdr:to>
    <xdr:cxnSp macro="">
      <xdr:nvCxnSpPr>
        <xdr:cNvPr id="842" name="直線コネクタ 841"/>
        <xdr:cNvCxnSpPr/>
      </xdr:nvCxnSpPr>
      <xdr:spPr>
        <a:xfrm>
          <a:off x="21323300" y="17425670"/>
          <a:ext cx="8382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157480</xdr:rowOff>
    </xdr:from>
    <xdr:to xmlns:xdr="http://schemas.openxmlformats.org/drawingml/2006/spreadsheetDrawing">
      <xdr:col>107</xdr:col>
      <xdr:colOff>101600</xdr:colOff>
      <xdr:row>105</xdr:row>
      <xdr:rowOff>87630</xdr:rowOff>
    </xdr:to>
    <xdr:sp textlink="">
      <xdr:nvSpPr>
        <xdr:cNvPr id="843" name="楕円 842"/>
        <xdr:cNvSpPr/>
      </xdr:nvSpPr>
      <xdr:spPr>
        <a:xfrm>
          <a:off x="20383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109220</xdr:rowOff>
    </xdr:from>
    <xdr:to xmlns:xdr="http://schemas.openxmlformats.org/drawingml/2006/spreadsheetDrawing">
      <xdr:col>111</xdr:col>
      <xdr:colOff>177800</xdr:colOff>
      <xdr:row>105</xdr:row>
      <xdr:rowOff>36830</xdr:rowOff>
    </xdr:to>
    <xdr:cxnSp macro="">
      <xdr:nvCxnSpPr>
        <xdr:cNvPr id="844" name="直線コネクタ 843"/>
        <xdr:cNvCxnSpPr/>
      </xdr:nvCxnSpPr>
      <xdr:spPr>
        <a:xfrm flipV="1">
          <a:off x="20434300" y="17425670"/>
          <a:ext cx="889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635</xdr:rowOff>
    </xdr:from>
    <xdr:to xmlns:xdr="http://schemas.openxmlformats.org/drawingml/2006/spreadsheetDrawing">
      <xdr:col>102</xdr:col>
      <xdr:colOff>165100</xdr:colOff>
      <xdr:row>105</xdr:row>
      <xdr:rowOff>102235</xdr:rowOff>
    </xdr:to>
    <xdr:sp textlink="">
      <xdr:nvSpPr>
        <xdr:cNvPr id="845" name="楕円 844"/>
        <xdr:cNvSpPr/>
      </xdr:nvSpPr>
      <xdr:spPr>
        <a:xfrm>
          <a:off x="19494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36830</xdr:rowOff>
    </xdr:from>
    <xdr:to xmlns:xdr="http://schemas.openxmlformats.org/drawingml/2006/spreadsheetDrawing">
      <xdr:col>107</xdr:col>
      <xdr:colOff>50800</xdr:colOff>
      <xdr:row>105</xdr:row>
      <xdr:rowOff>52070</xdr:rowOff>
    </xdr:to>
    <xdr:cxnSp macro="">
      <xdr:nvCxnSpPr>
        <xdr:cNvPr id="846" name="直線コネクタ 845"/>
        <xdr:cNvCxnSpPr/>
      </xdr:nvCxnSpPr>
      <xdr:spPr>
        <a:xfrm flipV="1">
          <a:off x="19545300" y="180390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46355</xdr:rowOff>
    </xdr:from>
    <xdr:to xmlns:xdr="http://schemas.openxmlformats.org/drawingml/2006/spreadsheetDrawing">
      <xdr:col>98</xdr:col>
      <xdr:colOff>38100</xdr:colOff>
      <xdr:row>105</xdr:row>
      <xdr:rowOff>147955</xdr:rowOff>
    </xdr:to>
    <xdr:sp textlink="">
      <xdr:nvSpPr>
        <xdr:cNvPr id="847" name="楕円 846"/>
        <xdr:cNvSpPr/>
      </xdr:nvSpPr>
      <xdr:spPr>
        <a:xfrm>
          <a:off x="18605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52070</xdr:rowOff>
    </xdr:from>
    <xdr:to xmlns:xdr="http://schemas.openxmlformats.org/drawingml/2006/spreadsheetDrawing">
      <xdr:col>102</xdr:col>
      <xdr:colOff>114300</xdr:colOff>
      <xdr:row>105</xdr:row>
      <xdr:rowOff>97790</xdr:rowOff>
    </xdr:to>
    <xdr:cxnSp macro="">
      <xdr:nvCxnSpPr>
        <xdr:cNvPr id="848" name="直線コネクタ 847"/>
        <xdr:cNvCxnSpPr/>
      </xdr:nvCxnSpPr>
      <xdr:spPr>
        <a:xfrm flipV="1">
          <a:off x="18656300" y="18054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7810"/>
    <xdr:sp textlink="">
      <xdr:nvSpPr>
        <xdr:cNvPr id="849" name="n_1aveValue【庁舎】&#10;一人当たり面積"/>
        <xdr:cNvSpPr txBox="1"/>
      </xdr:nvSpPr>
      <xdr:spPr>
        <a:xfrm>
          <a:off x="21075650" y="18157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8630" cy="257810"/>
    <xdr:sp textlink="">
      <xdr:nvSpPr>
        <xdr:cNvPr id="850" name="n_2aveValue【庁舎】&#10;一人当たり面積"/>
        <xdr:cNvSpPr txBox="1"/>
      </xdr:nvSpPr>
      <xdr:spPr>
        <a:xfrm>
          <a:off x="20199350" y="18148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8630" cy="259080"/>
    <xdr:sp textlink="">
      <xdr:nvSpPr>
        <xdr:cNvPr id="851" name="n_3aveValue【庁舎】&#10;一人当たり面積"/>
        <xdr:cNvSpPr txBox="1"/>
      </xdr:nvSpPr>
      <xdr:spPr>
        <a:xfrm>
          <a:off x="19310350" y="18175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8630" cy="259080"/>
    <xdr:sp textlink="">
      <xdr:nvSpPr>
        <xdr:cNvPr id="852" name="n_4aveValue【庁舎】&#10;一人当たり面積"/>
        <xdr:cNvSpPr txBox="1"/>
      </xdr:nvSpPr>
      <xdr:spPr>
        <a:xfrm>
          <a:off x="18421350" y="1818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4445</xdr:rowOff>
    </xdr:from>
    <xdr:ext cx="469900" cy="259080"/>
    <xdr:sp textlink="">
      <xdr:nvSpPr>
        <xdr:cNvPr id="853" name="n_1mainValue【庁舎】&#10;一人当たり面積"/>
        <xdr:cNvSpPr txBox="1"/>
      </xdr:nvSpPr>
      <xdr:spPr>
        <a:xfrm>
          <a:off x="21075650" y="1714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104140</xdr:rowOff>
    </xdr:from>
    <xdr:ext cx="468630" cy="259080"/>
    <xdr:sp textlink="">
      <xdr:nvSpPr>
        <xdr:cNvPr id="854" name="n_2mainValue【庁舎】&#10;一人当たり面積"/>
        <xdr:cNvSpPr txBox="1"/>
      </xdr:nvSpPr>
      <xdr:spPr>
        <a:xfrm>
          <a:off x="20199350" y="17763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118745</xdr:rowOff>
    </xdr:from>
    <xdr:ext cx="468630" cy="259080"/>
    <xdr:sp textlink="">
      <xdr:nvSpPr>
        <xdr:cNvPr id="855" name="n_3mainValue【庁舎】&#10;一人当たり面積"/>
        <xdr:cNvSpPr txBox="1"/>
      </xdr:nvSpPr>
      <xdr:spPr>
        <a:xfrm>
          <a:off x="19310350" y="17778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164465</xdr:rowOff>
    </xdr:from>
    <xdr:ext cx="468630" cy="259080"/>
    <xdr:sp textlink="">
      <xdr:nvSpPr>
        <xdr:cNvPr id="856" name="n_4mainValue【庁舎】&#10;一人当たり面積"/>
        <xdr:cNvSpPr txBox="1"/>
      </xdr:nvSpPr>
      <xdr:spPr>
        <a:xfrm>
          <a:off x="18421350" y="17823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公共施設の多くが、高度経済成長期後の昭和</a:t>
          </a:r>
          <a:r>
            <a:rPr kumimoji="1" lang="en-US" altLang="ja-JP" sz="1300">
              <a:latin typeface="ＭＳ Ｐゴシック"/>
              <a:ea typeface="ＭＳ Ｐゴシック"/>
            </a:rPr>
            <a:t>50</a:t>
          </a:r>
          <a:r>
            <a:rPr kumimoji="1" lang="ja-JP" altLang="en-US" sz="1300">
              <a:latin typeface="ＭＳ Ｐゴシック"/>
              <a:ea typeface="ＭＳ Ｐゴシック"/>
            </a:rPr>
            <a:t>年代からバブル期終盤の平成３年頃にかけて建設したものであり、類似団体の平均値と比較して、減価償却率が高い傾向にある。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また、庁舎及び消防施設は類似団体と比較して非常に高い償却率を推移してきたが、令和元年度に新消防庁舎が竣工し、令和２年度に市役所新庁舎が供用開始となったことで減価償却率が大きく低下した。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_rels/sheet3.xml.rels>&#65279;<?xml version="1.0" encoding="utf-8"?><Relationships xmlns="http://schemas.openxmlformats.org/package/2006/relationships" />
</file>

<file path=xl/worksheets/_rels/sheet4.xml.rels>&#65279;<?xml version="1.0" encoding="utf-8"?><Relationships xmlns="http://schemas.openxmlformats.org/package/2006/relationships"><Relationship Id="rId2" Type="http://schemas.openxmlformats.org/officeDocument/2006/relationships/drawing" Target="../drawings/drawing2.xml" /></Relationships>
</file>

<file path=xl/worksheets/_rels/sheet5.xml.rels>&#65279;<?xml version="1.0" encoding="utf-8"?><Relationships xmlns="http://schemas.openxmlformats.org/package/2006/relationships"><Relationship Id="rId2" Type="http://schemas.openxmlformats.org/officeDocument/2006/relationships/drawing" Target="../drawings/drawing3.xml" /></Relationships>
</file>

<file path=xl/worksheets/_rels/sheet6.xml.rels>&#65279;<?xml version="1.0" encoding="utf-8"?><Relationships xmlns="http://schemas.openxmlformats.org/package/2006/relationships"><Relationship Id="rId2" Type="http://schemas.openxmlformats.org/officeDocument/2006/relationships/drawing" Target="../drawings/drawing4.xml" /></Relationships>
</file>

<file path=xl/worksheets/_rels/sheet7.xml.rels>&#65279;<?xml version="1.0" encoding="utf-8"?><Relationships xmlns="http://schemas.openxmlformats.org/package/2006/relationships"><Relationship Id="rId2" Type="http://schemas.openxmlformats.org/officeDocument/2006/relationships/drawing" Target="../drawings/drawing6.xml" /></Relationships>
</file>

<file path=xl/worksheets/_rels/sheet8.xml.rels>&#65279;<?xml version="1.0" encoding="utf-8"?><Relationships xmlns="http://schemas.openxmlformats.org/package/2006/relationships"><Relationship Id="rId2" Type="http://schemas.openxmlformats.org/officeDocument/2006/relationships/drawing" Target="../drawings/drawing7.xml" /></Relationships>
</file>

<file path=xl/worksheets/_rels/sheet9.xml.rels>&#65279;<?xml version="1.0" encoding="utf-8"?><Relationships xmlns="http://schemas.openxmlformats.org/package/2006/relationships"><Relationship Id="rId2" Type="http://schemas.openxmlformats.org/officeDocument/2006/relationships/drawing" Target="../drawings/drawing8.xml" /></Relationships>
</file>

<file path=xl/worksheets/_rels/sheet10.xml.rels>&#65279;<?xml version="1.0" encoding="utf-8"?><Relationships xmlns="http://schemas.openxmlformats.org/package/2006/relationships"><Relationship Id="rId2" Type="http://schemas.openxmlformats.org/officeDocument/2006/relationships/drawing" Target="../drawings/drawing9.xml" /></Relationships>
</file>

<file path=xl/worksheets/_rels/sheet11.xml.rels>&#65279;<?xml version="1.0" encoding="utf-8"?><Relationships xmlns="http://schemas.openxmlformats.org/package/2006/relationships"><Relationship Id="rId2" Type="http://schemas.openxmlformats.org/officeDocument/2006/relationships/drawing" Target="../drawings/drawing10.xml" /></Relationships>
</file>

<file path=xl/worksheets/_rels/sheet12.xml.rels>&#65279;<?xml version="1.0" encoding="utf-8"?><Relationships xmlns="http://schemas.openxmlformats.org/package/2006/relationships"><Relationship Id="rId2" Type="http://schemas.openxmlformats.org/officeDocument/2006/relationships/drawing" Target="../drawings/drawing11.xml" /></Relationships>
</file>

<file path=xl/worksheets/_rels/sheet13.xml.rels>&#65279;<?xml version="1.0" encoding="utf-8"?><Relationships xmlns="http://schemas.openxmlformats.org/package/2006/relationships"><Relationship Id="rId2" Type="http://schemas.openxmlformats.org/officeDocument/2006/relationships/drawing" Target="../drawings/drawing12.xml" /></Relationships>
</file>

<file path=xl/worksheets/_rels/sheet14.xml.rels>&#65279;<?xml version="1.0" encoding="utf-8"?><Relationships xmlns="http://schemas.openxmlformats.org/package/2006/relationships" />
</file>

<file path=xl/worksheets/_rels/sheet15.xml.rels>&#65279;<?xml version="1.0" encoding="utf-8"?><Relationships xmlns="http://schemas.openxmlformats.org/package/2006/relationships"><Relationship Id="rId2" Type="http://schemas.openxmlformats.org/officeDocument/2006/relationships/drawing" Target="../drawings/drawing13.xml" /></Relationships>
</file>

<file path=xl/worksheets/_rels/sheet16.xml.rels>&#65279;<?xml version="1.0" encoding="utf-8"?><Relationships xmlns="http://schemas.openxmlformats.org/package/2006/relationships"><Relationship Id="rId2" Type="http://schemas.openxmlformats.org/officeDocument/2006/relationships/drawing" Target="../drawings/drawing14.xml" /></Relationships>
</file>

<file path=xl/worksheets/_rels/sheet17.xml.rels>&#65279;<?xml version="1.0" encoding="utf-8"?><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17963960</v>
      </c>
      <c r="BO4" s="216"/>
      <c r="BP4" s="216"/>
      <c r="BQ4" s="216"/>
      <c r="BR4" s="216"/>
      <c r="BS4" s="216"/>
      <c r="BT4" s="216"/>
      <c r="BU4" s="219"/>
      <c r="BV4" s="213">
        <v>19055608</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6.8</v>
      </c>
      <c r="CU4" s="237"/>
      <c r="CV4" s="237"/>
      <c r="CW4" s="237"/>
      <c r="CX4" s="237"/>
      <c r="CY4" s="237"/>
      <c r="CZ4" s="237"/>
      <c r="DA4" s="245"/>
      <c r="DB4" s="229">
        <v>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74</v>
      </c>
      <c r="AV5" s="139"/>
      <c r="AW5" s="139"/>
      <c r="AX5" s="139"/>
      <c r="AY5" s="190" t="s">
        <v>148</v>
      </c>
      <c r="AZ5" s="198"/>
      <c r="BA5" s="198"/>
      <c r="BB5" s="198"/>
      <c r="BC5" s="198"/>
      <c r="BD5" s="198"/>
      <c r="BE5" s="198"/>
      <c r="BF5" s="198"/>
      <c r="BG5" s="198"/>
      <c r="BH5" s="198"/>
      <c r="BI5" s="198"/>
      <c r="BJ5" s="198"/>
      <c r="BK5" s="198"/>
      <c r="BL5" s="198"/>
      <c r="BM5" s="209"/>
      <c r="BN5" s="214">
        <v>17262267</v>
      </c>
      <c r="BO5" s="217"/>
      <c r="BP5" s="217"/>
      <c r="BQ5" s="217"/>
      <c r="BR5" s="217"/>
      <c r="BS5" s="217"/>
      <c r="BT5" s="217"/>
      <c r="BU5" s="220"/>
      <c r="BV5" s="214">
        <v>19003068</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92.7</v>
      </c>
      <c r="CU5" s="238"/>
      <c r="CV5" s="238"/>
      <c r="CW5" s="238"/>
      <c r="CX5" s="238"/>
      <c r="CY5" s="238"/>
      <c r="CZ5" s="238"/>
      <c r="DA5" s="246"/>
      <c r="DB5" s="230">
        <v>98.1</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172</v>
      </c>
      <c r="AZ6" s="198"/>
      <c r="BA6" s="198"/>
      <c r="BB6" s="198"/>
      <c r="BC6" s="198"/>
      <c r="BD6" s="198"/>
      <c r="BE6" s="198"/>
      <c r="BF6" s="198"/>
      <c r="BG6" s="198"/>
      <c r="BH6" s="198"/>
      <c r="BI6" s="198"/>
      <c r="BJ6" s="198"/>
      <c r="BK6" s="198"/>
      <c r="BL6" s="198"/>
      <c r="BM6" s="209"/>
      <c r="BN6" s="214">
        <v>701693</v>
      </c>
      <c r="BO6" s="217"/>
      <c r="BP6" s="217"/>
      <c r="BQ6" s="217"/>
      <c r="BR6" s="217"/>
      <c r="BS6" s="217"/>
      <c r="BT6" s="217"/>
      <c r="BU6" s="220"/>
      <c r="BV6" s="214">
        <v>52540</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96.3</v>
      </c>
      <c r="CU6" s="239"/>
      <c r="CV6" s="239"/>
      <c r="CW6" s="239"/>
      <c r="CX6" s="239"/>
      <c r="CY6" s="239"/>
      <c r="CZ6" s="239"/>
      <c r="DA6" s="247"/>
      <c r="DB6" s="231">
        <v>101.3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74</v>
      </c>
      <c r="AV7" s="139"/>
      <c r="AW7" s="139"/>
      <c r="AX7" s="139"/>
      <c r="AY7" s="190" t="s">
        <v>178</v>
      </c>
      <c r="AZ7" s="198"/>
      <c r="BA7" s="198"/>
      <c r="BB7" s="198"/>
      <c r="BC7" s="198"/>
      <c r="BD7" s="198"/>
      <c r="BE7" s="198"/>
      <c r="BF7" s="198"/>
      <c r="BG7" s="198"/>
      <c r="BH7" s="198"/>
      <c r="BI7" s="198"/>
      <c r="BJ7" s="198"/>
      <c r="BK7" s="198"/>
      <c r="BL7" s="198"/>
      <c r="BM7" s="209"/>
      <c r="BN7" s="214">
        <v>3075</v>
      </c>
      <c r="BO7" s="217"/>
      <c r="BP7" s="217"/>
      <c r="BQ7" s="217"/>
      <c r="BR7" s="217"/>
      <c r="BS7" s="217"/>
      <c r="BT7" s="217"/>
      <c r="BU7" s="220"/>
      <c r="BV7" s="214">
        <v>12048</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10326642</v>
      </c>
      <c r="CU7" s="217"/>
      <c r="CV7" s="217"/>
      <c r="CW7" s="217"/>
      <c r="CX7" s="217"/>
      <c r="CY7" s="217"/>
      <c r="CZ7" s="217"/>
      <c r="DA7" s="220"/>
      <c r="DB7" s="214">
        <v>9975089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74</v>
      </c>
      <c r="AV8" s="139"/>
      <c r="AW8" s="139"/>
      <c r="AX8" s="139"/>
      <c r="AY8" s="190" t="s">
        <v>183</v>
      </c>
      <c r="AZ8" s="198"/>
      <c r="BA8" s="198"/>
      <c r="BB8" s="198"/>
      <c r="BC8" s="198"/>
      <c r="BD8" s="198"/>
      <c r="BE8" s="198"/>
      <c r="BF8" s="198"/>
      <c r="BG8" s="198"/>
      <c r="BH8" s="198"/>
      <c r="BI8" s="198"/>
      <c r="BJ8" s="198"/>
      <c r="BK8" s="198"/>
      <c r="BL8" s="198"/>
      <c r="BM8" s="209"/>
      <c r="BN8" s="214">
        <v>698618</v>
      </c>
      <c r="BO8" s="217"/>
      <c r="BP8" s="217"/>
      <c r="BQ8" s="217"/>
      <c r="BR8" s="217"/>
      <c r="BS8" s="217"/>
      <c r="BT8" s="217"/>
      <c r="BU8" s="220"/>
      <c r="BV8" s="214">
        <v>40492</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0.26</v>
      </c>
      <c r="DC8" s="240"/>
      <c r="DD8" s="240"/>
      <c r="DE8" s="240"/>
      <c r="DF8" s="240"/>
      <c r="DG8" s="240"/>
      <c r="DH8" s="240"/>
      <c r="DI8" s="248"/>
    </row>
    <row r="9" spans="1:119" ht="18.75" customHeight="1">
      <c r="A9" s="2"/>
      <c r="B9" s="10" t="s">
        <v>22</v>
      </c>
      <c r="C9" s="27"/>
      <c r="D9" s="27"/>
      <c r="E9" s="27"/>
      <c r="F9" s="27"/>
      <c r="G9" s="27"/>
      <c r="H9" s="27"/>
      <c r="I9" s="27"/>
      <c r="J9" s="27"/>
      <c r="K9" s="31"/>
      <c r="L9" s="65" t="s">
        <v>12</v>
      </c>
      <c r="M9" s="74"/>
      <c r="N9" s="74"/>
      <c r="O9" s="74"/>
      <c r="P9" s="74"/>
      <c r="Q9" s="86"/>
      <c r="R9" s="97">
        <v>17858</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658126</v>
      </c>
      <c r="BO9" s="217"/>
      <c r="BP9" s="217"/>
      <c r="BQ9" s="217"/>
      <c r="BR9" s="217"/>
      <c r="BS9" s="217"/>
      <c r="BT9" s="217"/>
      <c r="BU9" s="220"/>
      <c r="BV9" s="214">
        <v>32024</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21</v>
      </c>
      <c r="CU9" s="238"/>
      <c r="CV9" s="238"/>
      <c r="CW9" s="238"/>
      <c r="CX9" s="238"/>
      <c r="CY9" s="238"/>
      <c r="CZ9" s="238"/>
      <c r="DA9" s="246"/>
      <c r="DB9" s="230">
        <v>21.6</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19914</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193</v>
      </c>
      <c r="AV10" s="139"/>
      <c r="AW10" s="139"/>
      <c r="AX10" s="139"/>
      <c r="AY10" s="190" t="s">
        <v>195</v>
      </c>
      <c r="AZ10" s="198"/>
      <c r="BA10" s="198"/>
      <c r="BB10" s="198"/>
      <c r="BC10" s="198"/>
      <c r="BD10" s="198"/>
      <c r="BE10" s="198"/>
      <c r="BF10" s="198"/>
      <c r="BG10" s="198"/>
      <c r="BH10" s="198"/>
      <c r="BI10" s="198"/>
      <c r="BJ10" s="198"/>
      <c r="BK10" s="198"/>
      <c r="BL10" s="198"/>
      <c r="BM10" s="209"/>
      <c r="BN10" s="214">
        <v>112201</v>
      </c>
      <c r="BO10" s="217"/>
      <c r="BP10" s="217"/>
      <c r="BQ10" s="217"/>
      <c r="BR10" s="217"/>
      <c r="BS10" s="217"/>
      <c r="BT10" s="217"/>
      <c r="BU10" s="220"/>
      <c r="BV10" s="214">
        <v>170</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202</v>
      </c>
      <c r="AN11" s="58"/>
      <c r="AO11" s="58"/>
      <c r="AP11" s="58"/>
      <c r="AQ11" s="58"/>
      <c r="AR11" s="58"/>
      <c r="AS11" s="58"/>
      <c r="AT11" s="63"/>
      <c r="AU11" s="182" t="s">
        <v>193</v>
      </c>
      <c r="AV11" s="139"/>
      <c r="AW11" s="139"/>
      <c r="AX11" s="139"/>
      <c r="AY11" s="190" t="s">
        <v>203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59</v>
      </c>
      <c r="C12" s="28"/>
      <c r="D12" s="28"/>
      <c r="E12" s="28"/>
      <c r="F12" s="28"/>
      <c r="G12" s="28"/>
      <c r="H12" s="28"/>
      <c r="I12" s="28"/>
      <c r="J12" s="28"/>
      <c r="K12" s="60"/>
      <c r="L12" s="66" t="s">
        <v>208</v>
      </c>
      <c r="M12" s="75"/>
      <c r="N12" s="75"/>
      <c r="O12" s="75"/>
      <c r="P12" s="75"/>
      <c r="Q12" s="87"/>
      <c r="R12" s="99">
        <v>17676</v>
      </c>
      <c r="S12" s="108"/>
      <c r="T12" s="108"/>
      <c r="U12" s="108"/>
      <c r="V12" s="120"/>
      <c r="W12" s="132" t="s">
        <v>5</v>
      </c>
      <c r="X12" s="139"/>
      <c r="Y12" s="139"/>
      <c r="Z12" s="139"/>
      <c r="AA12" s="139"/>
      <c r="AB12" s="144"/>
      <c r="AC12" s="148" t="s">
        <v>119</v>
      </c>
      <c r="AD12" s="155"/>
      <c r="AE12" s="155"/>
      <c r="AF12" s="155"/>
      <c r="AG12" s="158"/>
      <c r="AH12" s="148" t="s">
        <v>210</v>
      </c>
      <c r="AI12" s="155"/>
      <c r="AJ12" s="155"/>
      <c r="AK12" s="155"/>
      <c r="AL12" s="170"/>
      <c r="AM12" s="175" t="s">
        <v>212</v>
      </c>
      <c r="AN12" s="58"/>
      <c r="AO12" s="58"/>
      <c r="AP12" s="58"/>
      <c r="AQ12" s="58"/>
      <c r="AR12" s="58"/>
      <c r="AS12" s="58"/>
      <c r="AT12" s="63"/>
      <c r="AU12" s="182" t="s">
        <v>193</v>
      </c>
      <c r="AV12" s="139"/>
      <c r="AW12" s="139"/>
      <c r="AX12" s="139"/>
      <c r="AY12" s="190" t="s">
        <v>214</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17578</v>
      </c>
      <c r="S13" s="109"/>
      <c r="T13" s="109"/>
      <c r="U13" s="109"/>
      <c r="V13" s="121"/>
      <c r="W13" s="130" t="s">
        <v>219</v>
      </c>
      <c r="X13" s="56"/>
      <c r="Y13" s="56"/>
      <c r="Z13" s="56"/>
      <c r="AA13" s="56"/>
      <c r="AB13" s="25"/>
      <c r="AC13" s="72">
        <v>1481</v>
      </c>
      <c r="AD13" s="80"/>
      <c r="AE13" s="80"/>
      <c r="AF13" s="80"/>
      <c r="AG13" s="84"/>
      <c r="AH13" s="72">
        <v>1730</v>
      </c>
      <c r="AI13" s="80"/>
      <c r="AJ13" s="80"/>
      <c r="AK13" s="80"/>
      <c r="AL13" s="118"/>
      <c r="AM13" s="175" t="s">
        <v>220</v>
      </c>
      <c r="AN13" s="58"/>
      <c r="AO13" s="58"/>
      <c r="AP13" s="58"/>
      <c r="AQ13" s="58"/>
      <c r="AR13" s="58"/>
      <c r="AS13" s="58"/>
      <c r="AT13" s="63"/>
      <c r="AU13" s="182" t="s">
        <v>193</v>
      </c>
      <c r="AV13" s="139"/>
      <c r="AW13" s="139"/>
      <c r="AX13" s="139"/>
      <c r="AY13" s="190" t="s">
        <v>222</v>
      </c>
      <c r="AZ13" s="198"/>
      <c r="BA13" s="198"/>
      <c r="BB13" s="198"/>
      <c r="BC13" s="198"/>
      <c r="BD13" s="198"/>
      <c r="BE13" s="198"/>
      <c r="BF13" s="198"/>
      <c r="BG13" s="198"/>
      <c r="BH13" s="198"/>
      <c r="BI13" s="198"/>
      <c r="BJ13" s="198"/>
      <c r="BK13" s="198"/>
      <c r="BL13" s="198"/>
      <c r="BM13" s="209"/>
      <c r="BN13" s="214">
        <v>770327</v>
      </c>
      <c r="BO13" s="217"/>
      <c r="BP13" s="217"/>
      <c r="BQ13" s="217"/>
      <c r="BR13" s="217"/>
      <c r="BS13" s="217"/>
      <c r="BT13" s="217"/>
      <c r="BU13" s="220"/>
      <c r="BV13" s="214">
        <v>32194</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14.2</v>
      </c>
      <c r="CU13" s="238"/>
      <c r="CV13" s="238"/>
      <c r="CW13" s="238"/>
      <c r="CX13" s="238"/>
      <c r="CY13" s="238"/>
      <c r="CZ13" s="238"/>
      <c r="DA13" s="246"/>
      <c r="DB13" s="230">
        <v>13.5</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18134</v>
      </c>
      <c r="S14" s="109"/>
      <c r="T14" s="109"/>
      <c r="U14" s="109"/>
      <c r="V14" s="121"/>
      <c r="W14" s="129"/>
      <c r="X14" s="57"/>
      <c r="Y14" s="57"/>
      <c r="Z14" s="57"/>
      <c r="AA14" s="57"/>
      <c r="AB14" s="24"/>
      <c r="AC14" s="149">
        <v>17.5</v>
      </c>
      <c r="AD14" s="156"/>
      <c r="AE14" s="156"/>
      <c r="AF14" s="156"/>
      <c r="AG14" s="159"/>
      <c r="AH14" s="149">
        <v>18.8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110.9</v>
      </c>
      <c r="CU14" s="242"/>
      <c r="CV14" s="242"/>
      <c r="CW14" s="242"/>
      <c r="CX14" s="242"/>
      <c r="CY14" s="242"/>
      <c r="CZ14" s="242"/>
      <c r="DA14" s="250"/>
      <c r="DB14" s="234">
        <v>136.6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18050</v>
      </c>
      <c r="S15" s="109"/>
      <c r="T15" s="109"/>
      <c r="U15" s="109"/>
      <c r="V15" s="121"/>
      <c r="W15" s="130" t="s">
        <v>9</v>
      </c>
      <c r="X15" s="56"/>
      <c r="Y15" s="56"/>
      <c r="Z15" s="56"/>
      <c r="AA15" s="56"/>
      <c r="AB15" s="25"/>
      <c r="AC15" s="72">
        <v>1525</v>
      </c>
      <c r="AD15" s="80"/>
      <c r="AE15" s="80"/>
      <c r="AF15" s="80"/>
      <c r="AG15" s="84"/>
      <c r="AH15" s="72">
        <v>1655</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2275360</v>
      </c>
      <c r="BO15" s="216"/>
      <c r="BP15" s="216"/>
      <c r="BQ15" s="216"/>
      <c r="BR15" s="216"/>
      <c r="BS15" s="216"/>
      <c r="BT15" s="216"/>
      <c r="BU15" s="219"/>
      <c r="BV15" s="213">
        <v>2363936</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234</v>
      </c>
      <c r="S16" s="110"/>
      <c r="T16" s="110"/>
      <c r="U16" s="110"/>
      <c r="V16" s="122"/>
      <c r="W16" s="129"/>
      <c r="X16" s="57"/>
      <c r="Y16" s="57"/>
      <c r="Z16" s="57"/>
      <c r="AA16" s="57"/>
      <c r="AB16" s="24"/>
      <c r="AC16" s="149">
        <v>18</v>
      </c>
      <c r="AD16" s="156"/>
      <c r="AE16" s="156"/>
      <c r="AF16" s="156"/>
      <c r="AG16" s="159"/>
      <c r="AH16" s="149">
        <v>18</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9391029</v>
      </c>
      <c r="BO16" s="217"/>
      <c r="BP16" s="217"/>
      <c r="BQ16" s="217"/>
      <c r="BR16" s="217"/>
      <c r="BS16" s="217"/>
      <c r="BT16" s="217"/>
      <c r="BU16" s="220"/>
      <c r="BV16" s="214">
        <v>9099092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235</v>
      </c>
      <c r="S17" s="110"/>
      <c r="T17" s="110"/>
      <c r="U17" s="110"/>
      <c r="V17" s="122"/>
      <c r="W17" s="130" t="s">
        <v>100</v>
      </c>
      <c r="X17" s="56"/>
      <c r="Y17" s="56"/>
      <c r="Z17" s="56"/>
      <c r="AA17" s="56"/>
      <c r="AB17" s="25"/>
      <c r="AC17" s="72">
        <v>5454</v>
      </c>
      <c r="AD17" s="80"/>
      <c r="AE17" s="80"/>
      <c r="AF17" s="80"/>
      <c r="AG17" s="84"/>
      <c r="AH17" s="72">
        <v>5805</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2817401</v>
      </c>
      <c r="BO17" s="217"/>
      <c r="BP17" s="217"/>
      <c r="BQ17" s="217"/>
      <c r="BR17" s="217"/>
      <c r="BS17" s="217"/>
      <c r="BT17" s="217"/>
      <c r="BU17" s="220"/>
      <c r="BV17" s="214">
        <v>2917897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1119.22</v>
      </c>
      <c r="M18" s="70"/>
      <c r="N18" s="70"/>
      <c r="O18" s="70"/>
      <c r="P18" s="70"/>
      <c r="Q18" s="70"/>
      <c r="R18" s="102"/>
      <c r="S18" s="102"/>
      <c r="T18" s="102"/>
      <c r="U18" s="102"/>
      <c r="V18" s="123"/>
      <c r="W18" s="131"/>
      <c r="X18" s="138"/>
      <c r="Y18" s="138"/>
      <c r="Z18" s="138"/>
      <c r="AA18" s="138"/>
      <c r="AB18" s="26"/>
      <c r="AC18" s="150">
        <v>64.5</v>
      </c>
      <c r="AD18" s="157"/>
      <c r="AE18" s="157"/>
      <c r="AF18" s="157"/>
      <c r="AG18" s="160"/>
      <c r="AH18" s="150">
        <v>63.2</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9766721</v>
      </c>
      <c r="BO18" s="217"/>
      <c r="BP18" s="217"/>
      <c r="BQ18" s="217"/>
      <c r="BR18" s="217"/>
      <c r="BS18" s="217"/>
      <c r="BT18" s="217"/>
      <c r="BU18" s="220"/>
      <c r="BV18" s="214">
        <v>9875437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12298861</v>
      </c>
      <c r="BO19" s="217"/>
      <c r="BP19" s="217"/>
      <c r="BQ19" s="217"/>
      <c r="BR19" s="217"/>
      <c r="BS19" s="217"/>
      <c r="BT19" s="217"/>
      <c r="BU19" s="220"/>
      <c r="BV19" s="214">
        <v>11737350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8184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248</v>
      </c>
      <c r="X22" s="33"/>
      <c r="Y22" s="41"/>
      <c r="Z22" s="50" t="s">
        <v>5</v>
      </c>
      <c r="AA22" s="56"/>
      <c r="AB22" s="56"/>
      <c r="AC22" s="56"/>
      <c r="AD22" s="56"/>
      <c r="AE22" s="56"/>
      <c r="AF22" s="56"/>
      <c r="AG22" s="25"/>
      <c r="AH22" s="163" t="s">
        <v>188</v>
      </c>
      <c r="AI22" s="56"/>
      <c r="AJ22" s="56"/>
      <c r="AK22" s="56"/>
      <c r="AL22" s="25"/>
      <c r="AM22" s="163" t="s">
        <v>249</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26247958</v>
      </c>
      <c r="BO22" s="216"/>
      <c r="BP22" s="216"/>
      <c r="BQ22" s="216"/>
      <c r="BR22" s="216"/>
      <c r="BS22" s="216"/>
      <c r="BT22" s="216"/>
      <c r="BU22" s="219"/>
      <c r="BV22" s="213">
        <v>27352103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22988938</v>
      </c>
      <c r="BO23" s="217"/>
      <c r="BP23" s="217"/>
      <c r="BQ23" s="217"/>
      <c r="BR23" s="217"/>
      <c r="BS23" s="217"/>
      <c r="BT23" s="217"/>
      <c r="BU23" s="220"/>
      <c r="BV23" s="214">
        <v>23448615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6700</v>
      </c>
      <c r="R24" s="80"/>
      <c r="S24" s="80"/>
      <c r="T24" s="80"/>
      <c r="U24" s="80"/>
      <c r="V24" s="84"/>
      <c r="W24" s="134"/>
      <c r="X24" s="34"/>
      <c r="Y24" s="42"/>
      <c r="Z24" s="52" t="s">
        <v>171</v>
      </c>
      <c r="AA24" s="58"/>
      <c r="AB24" s="58"/>
      <c r="AC24" s="58"/>
      <c r="AD24" s="58"/>
      <c r="AE24" s="58"/>
      <c r="AF24" s="58"/>
      <c r="AG24" s="63"/>
      <c r="AH24" s="72">
        <v>270</v>
      </c>
      <c r="AI24" s="80"/>
      <c r="AJ24" s="80"/>
      <c r="AK24" s="80"/>
      <c r="AL24" s="84"/>
      <c r="AM24" s="72">
        <v>767070</v>
      </c>
      <c r="AN24" s="80"/>
      <c r="AO24" s="80"/>
      <c r="AP24" s="80"/>
      <c r="AQ24" s="80"/>
      <c r="AR24" s="84"/>
      <c r="AS24" s="72">
        <v>2841</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20685712</v>
      </c>
      <c r="BO24" s="217"/>
      <c r="BP24" s="217"/>
      <c r="BQ24" s="217"/>
      <c r="BR24" s="217"/>
      <c r="BS24" s="217"/>
      <c r="BT24" s="217"/>
      <c r="BU24" s="220"/>
      <c r="BV24" s="214">
        <v>21642485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2</v>
      </c>
      <c r="M25" s="80"/>
      <c r="N25" s="80"/>
      <c r="O25" s="80"/>
      <c r="P25" s="84"/>
      <c r="Q25" s="72">
        <v>5800</v>
      </c>
      <c r="R25" s="80"/>
      <c r="S25" s="80"/>
      <c r="T25" s="80"/>
      <c r="U25" s="80"/>
      <c r="V25" s="84"/>
      <c r="W25" s="134"/>
      <c r="X25" s="34"/>
      <c r="Y25" s="42"/>
      <c r="Z25" s="52" t="s">
        <v>260</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1488525</v>
      </c>
      <c r="BO25" s="216"/>
      <c r="BP25" s="216"/>
      <c r="BQ25" s="216"/>
      <c r="BR25" s="216"/>
      <c r="BS25" s="216"/>
      <c r="BT25" s="216"/>
      <c r="BU25" s="219"/>
      <c r="BV25" s="213">
        <v>1848461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5340</v>
      </c>
      <c r="R26" s="80"/>
      <c r="S26" s="80"/>
      <c r="T26" s="80"/>
      <c r="U26" s="80"/>
      <c r="V26" s="84"/>
      <c r="W26" s="134"/>
      <c r="X26" s="34"/>
      <c r="Y26" s="42"/>
      <c r="Z26" s="52" t="s">
        <v>262</v>
      </c>
      <c r="AA26" s="143"/>
      <c r="AB26" s="143"/>
      <c r="AC26" s="143"/>
      <c r="AD26" s="143"/>
      <c r="AE26" s="143"/>
      <c r="AF26" s="143"/>
      <c r="AG26" s="161"/>
      <c r="AH26" s="72">
        <v>1</v>
      </c>
      <c r="AI26" s="80"/>
      <c r="AJ26" s="80"/>
      <c r="AK26" s="80"/>
      <c r="AL26" s="84"/>
      <c r="AM26" s="72" t="s">
        <v>263</v>
      </c>
      <c r="AN26" s="80"/>
      <c r="AO26" s="80"/>
      <c r="AP26" s="80"/>
      <c r="AQ26" s="80"/>
      <c r="AR26" s="84"/>
      <c r="AS26" s="72" t="s">
        <v>263</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3610</v>
      </c>
      <c r="R27" s="80"/>
      <c r="S27" s="80"/>
      <c r="T27" s="80"/>
      <c r="U27" s="80"/>
      <c r="V27" s="84"/>
      <c r="W27" s="134"/>
      <c r="X27" s="34"/>
      <c r="Y27" s="42"/>
      <c r="Z27" s="52" t="s">
        <v>268</v>
      </c>
      <c r="AA27" s="58"/>
      <c r="AB27" s="58"/>
      <c r="AC27" s="58"/>
      <c r="AD27" s="58"/>
      <c r="AE27" s="58"/>
      <c r="AF27" s="58"/>
      <c r="AG27" s="63"/>
      <c r="AH27" s="72">
        <v>1</v>
      </c>
      <c r="AI27" s="80"/>
      <c r="AJ27" s="80"/>
      <c r="AK27" s="80"/>
      <c r="AL27" s="84"/>
      <c r="AM27" s="72" t="s">
        <v>263</v>
      </c>
      <c r="AN27" s="80"/>
      <c r="AO27" s="80"/>
      <c r="AP27" s="80"/>
      <c r="AQ27" s="80"/>
      <c r="AR27" s="84"/>
      <c r="AS27" s="72" t="s">
        <v>263</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t="s">
        <v>207</v>
      </c>
      <c r="BO27" s="218"/>
      <c r="BP27" s="218"/>
      <c r="BQ27" s="218"/>
      <c r="BR27" s="218"/>
      <c r="BS27" s="218"/>
      <c r="BT27" s="218"/>
      <c r="BU27" s="221"/>
      <c r="BV27" s="215" t="s">
        <v>207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3170</v>
      </c>
      <c r="R28" s="80"/>
      <c r="S28" s="80"/>
      <c r="T28" s="80"/>
      <c r="U28" s="80"/>
      <c r="V28" s="84"/>
      <c r="W28" s="134"/>
      <c r="X28" s="34"/>
      <c r="Y28" s="42"/>
      <c r="Z28" s="52" t="s">
        <v>36</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273</v>
      </c>
      <c r="AZ28" s="201"/>
      <c r="BA28" s="201"/>
      <c r="BB28" s="204"/>
      <c r="BC28" s="189" t="s">
        <v>107</v>
      </c>
      <c r="BD28" s="197"/>
      <c r="BE28" s="197"/>
      <c r="BF28" s="197"/>
      <c r="BG28" s="197"/>
      <c r="BH28" s="197"/>
      <c r="BI28" s="197"/>
      <c r="BJ28" s="197"/>
      <c r="BK28" s="197"/>
      <c r="BL28" s="197"/>
      <c r="BM28" s="208"/>
      <c r="BN28" s="213">
        <v>1160737</v>
      </c>
      <c r="BO28" s="216"/>
      <c r="BP28" s="216"/>
      <c r="BQ28" s="216"/>
      <c r="BR28" s="216"/>
      <c r="BS28" s="216"/>
      <c r="BT28" s="216"/>
      <c r="BU28" s="219"/>
      <c r="BV28" s="213">
        <v>1027536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15</v>
      </c>
      <c r="M29" s="80"/>
      <c r="N29" s="80"/>
      <c r="O29" s="80"/>
      <c r="P29" s="84"/>
      <c r="Q29" s="72">
        <v>2950</v>
      </c>
      <c r="R29" s="80"/>
      <c r="S29" s="80"/>
      <c r="T29" s="80"/>
      <c r="U29" s="80"/>
      <c r="V29" s="84"/>
      <c r="W29" s="135"/>
      <c r="X29" s="140"/>
      <c r="Y29" s="142"/>
      <c r="Z29" s="52" t="s">
        <v>278</v>
      </c>
      <c r="AA29" s="58"/>
      <c r="AB29" s="58"/>
      <c r="AC29" s="58"/>
      <c r="AD29" s="58"/>
      <c r="AE29" s="58"/>
      <c r="AF29" s="58"/>
      <c r="AG29" s="63"/>
      <c r="AH29" s="72">
        <v>271</v>
      </c>
      <c r="AI29" s="80"/>
      <c r="AJ29" s="80"/>
      <c r="AK29" s="80"/>
      <c r="AL29" s="84"/>
      <c r="AM29" s="72">
        <v>771225</v>
      </c>
      <c r="AN29" s="80"/>
      <c r="AO29" s="80"/>
      <c r="AP29" s="80"/>
      <c r="AQ29" s="80"/>
      <c r="AR29" s="84"/>
      <c r="AS29" s="72">
        <v>2846</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108193</v>
      </c>
      <c r="BO29" s="217"/>
      <c r="BP29" s="217"/>
      <c r="BQ29" s="217"/>
      <c r="BR29" s="217"/>
      <c r="BS29" s="217"/>
      <c r="BT29" s="217"/>
      <c r="BU29" s="220"/>
      <c r="BV29" s="214">
        <v>2112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878190</v>
      </c>
      <c r="BO30" s="218"/>
      <c r="BP30" s="218"/>
      <c r="BQ30" s="218"/>
      <c r="BR30" s="218"/>
      <c r="BS30" s="218"/>
      <c r="BT30" s="218"/>
      <c r="BU30" s="221"/>
      <c r="BV30" s="215">
        <v>872231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288</v>
      </c>
      <c r="F33" s="54"/>
      <c r="G33" s="54"/>
      <c r="H33" s="54"/>
      <c r="I33" s="54"/>
      <c r="J33" s="54"/>
      <c r="K33" s="54"/>
      <c r="L33" s="54"/>
      <c r="M33" s="54"/>
      <c r="N33" s="54"/>
      <c r="O33" s="54"/>
      <c r="P33" s="54"/>
      <c r="Q33" s="54"/>
      <c r="R33" s="54"/>
      <c r="S33" s="54"/>
      <c r="T33" s="54"/>
      <c r="U33" s="37" t="s">
        <v>62</v>
      </c>
      <c r="V33" s="37"/>
      <c r="W33" s="54" t="s">
        <v>288</v>
      </c>
      <c r="X33" s="54"/>
      <c r="Y33" s="54"/>
      <c r="Z33" s="54"/>
      <c r="AA33" s="54"/>
      <c r="AB33" s="54"/>
      <c r="AC33" s="54"/>
      <c r="AD33" s="54"/>
      <c r="AE33" s="54"/>
      <c r="AF33" s="54"/>
      <c r="AG33" s="54"/>
      <c r="AH33" s="54"/>
      <c r="AI33" s="54"/>
      <c r="AJ33" s="54"/>
      <c r="AK33" s="54"/>
      <c r="AL33" s="54"/>
      <c r="AM33" s="37" t="s">
        <v>62</v>
      </c>
      <c r="AN33" s="37"/>
      <c r="AO33" s="54" t="s">
        <v>288</v>
      </c>
      <c r="AP33" s="54"/>
      <c r="AQ33" s="54"/>
      <c r="AR33" s="54"/>
      <c r="AS33" s="54"/>
      <c r="AT33" s="54"/>
      <c r="AU33" s="54"/>
      <c r="AV33" s="54"/>
      <c r="AW33" s="54"/>
      <c r="AX33" s="54"/>
      <c r="AY33" s="54"/>
      <c r="AZ33" s="54"/>
      <c r="BA33" s="54"/>
      <c r="BB33" s="54"/>
      <c r="BC33" s="54"/>
      <c r="BD33" s="37"/>
      <c r="BE33" s="54" t="s">
        <v>290</v>
      </c>
      <c r="BF33" s="54"/>
      <c r="BG33" s="54" t="s">
        <v>174</v>
      </c>
      <c r="BH33" s="54"/>
      <c r="BI33" s="54"/>
      <c r="BJ33" s="54"/>
      <c r="BK33" s="54"/>
      <c r="BL33" s="54"/>
      <c r="BM33" s="54"/>
      <c r="BN33" s="54"/>
      <c r="BO33" s="54"/>
      <c r="BP33" s="54"/>
      <c r="BQ33" s="54"/>
      <c r="BR33" s="54"/>
      <c r="BS33" s="54"/>
      <c r="BT33" s="54"/>
      <c r="BU33" s="54"/>
      <c r="BV33" s="37"/>
      <c r="BW33" s="37" t="s">
        <v>290</v>
      </c>
      <c r="BX33" s="37"/>
      <c r="BY33" s="54" t="s">
        <v>117</v>
      </c>
      <c r="BZ33" s="54"/>
      <c r="CA33" s="54"/>
      <c r="CB33" s="54"/>
      <c r="CC33" s="54"/>
      <c r="CD33" s="54"/>
      <c r="CE33" s="54"/>
      <c r="CF33" s="54"/>
      <c r="CG33" s="54"/>
      <c r="CH33" s="54"/>
      <c r="CI33" s="54"/>
      <c r="CJ33" s="54"/>
      <c r="CK33" s="54"/>
      <c r="CL33" s="54"/>
      <c r="CM33" s="54"/>
      <c r="CN33" s="54"/>
      <c r="CO33" s="37" t="s">
        <v>62</v>
      </c>
      <c r="CP33" s="37"/>
      <c r="CQ33" s="54" t="s">
        <v>292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士別地方消防事務組合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羊と雲の丘観光株式会社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上川教育研修センター</v>
      </c>
      <c r="BZ35" s="55"/>
      <c r="CA35" s="55"/>
      <c r="CB35" s="55"/>
      <c r="CC35" s="55"/>
      <c r="CD35" s="55"/>
      <c r="CE35" s="55"/>
      <c r="CF35" s="55"/>
      <c r="CG35" s="55"/>
      <c r="CH35" s="55"/>
      <c r="CI35" s="55"/>
      <c r="CJ35" s="55"/>
      <c r="CK35" s="55"/>
      <c r="CL35" s="55"/>
      <c r="CM35" s="55"/>
      <c r="CN35" s="2"/>
      <c r="CO35" s="38">
        <f t="shared" ref="CO35:CO43" si="5">IF(CQ35="","",CO34+1)</f>
        <v>12</v>
      </c>
      <c r="CP35" s="38"/>
      <c r="CQ35" s="55" t="str">
        <f>IF('各会計、関係団体の財政状況及び健全化判断比率'!BS8="","",'各会計、関係団体の財政状況及び健全化判断比率'!BS8)</f>
        <v>株式会社翠月</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f t="shared" si="5"/>
        <v>13</v>
      </c>
      <c r="CP36" s="38"/>
      <c r="CQ36" s="55" t="str">
        <f>IF('各会計、関係団体の財政状況及び健全化判断比率'!BS9="","",'各会計、関係団体の財政状況及び健全化判断比率'!BS9)</f>
        <v>士別市農畜産加工株式会社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f t="shared" si="5"/>
        <v>14</v>
      </c>
      <c r="CP37" s="38"/>
      <c r="CQ37" s="55" t="str">
        <f>IF('各会計、関係団体の財政状況及び健全化判断比率'!BS10="","",'各会計、関係団体の財政状況及び健全化判断比率'!BS10)</f>
        <v>まちづくり士別株式会社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360</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307</v>
      </c>
      <c r="DI1" s="354"/>
      <c r="DJ1" s="354"/>
      <c r="DK1" s="354"/>
      <c r="DL1" s="354"/>
      <c r="DM1" s="354"/>
      <c r="DN1" s="361"/>
      <c r="DO1" s="1"/>
      <c r="DP1" s="353" t="s">
        <v>21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112</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259</v>
      </c>
      <c r="AE4" s="139"/>
      <c r="AF4" s="139"/>
      <c r="AG4" s="139"/>
      <c r="AH4" s="139"/>
      <c r="AI4" s="139"/>
      <c r="AJ4" s="139"/>
      <c r="AK4" s="144"/>
      <c r="AL4" s="182" t="s">
        <v>315</v>
      </c>
      <c r="AM4" s="139"/>
      <c r="AN4" s="139"/>
      <c r="AO4" s="144"/>
      <c r="AP4" s="304" t="s">
        <v>317</v>
      </c>
      <c r="AQ4" s="304"/>
      <c r="AR4" s="304"/>
      <c r="AS4" s="304"/>
      <c r="AT4" s="304"/>
      <c r="AU4" s="304"/>
      <c r="AV4" s="304"/>
      <c r="AW4" s="304"/>
      <c r="AX4" s="304"/>
      <c r="AY4" s="304"/>
      <c r="AZ4" s="304"/>
      <c r="BA4" s="304"/>
      <c r="BB4" s="304"/>
      <c r="BC4" s="304"/>
      <c r="BD4" s="304"/>
      <c r="BE4" s="304"/>
      <c r="BF4" s="304"/>
      <c r="BG4" s="304" t="s">
        <v>298</v>
      </c>
      <c r="BH4" s="304"/>
      <c r="BI4" s="304"/>
      <c r="BJ4" s="304"/>
      <c r="BK4" s="304"/>
      <c r="BL4" s="304"/>
      <c r="BM4" s="304"/>
      <c r="BN4" s="304"/>
      <c r="BO4" s="304" t="s">
        <v>315</v>
      </c>
      <c r="BP4" s="304"/>
      <c r="BQ4" s="304"/>
      <c r="BR4" s="304"/>
      <c r="BS4" s="304" t="s">
        <v>319</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312</v>
      </c>
      <c r="C5" s="269"/>
      <c r="D5" s="269"/>
      <c r="E5" s="269"/>
      <c r="F5" s="269"/>
      <c r="G5" s="269"/>
      <c r="H5" s="269"/>
      <c r="I5" s="269"/>
      <c r="J5" s="269"/>
      <c r="K5" s="269"/>
      <c r="L5" s="269"/>
      <c r="M5" s="269"/>
      <c r="N5" s="269"/>
      <c r="O5" s="269"/>
      <c r="P5" s="269"/>
      <c r="Q5" s="272"/>
      <c r="R5" s="277">
        <v>2176379</v>
      </c>
      <c r="S5" s="280"/>
      <c r="T5" s="280"/>
      <c r="U5" s="280"/>
      <c r="V5" s="280"/>
      <c r="W5" s="280"/>
      <c r="X5" s="280"/>
      <c r="Y5" s="283"/>
      <c r="Z5" s="286">
        <v>12.1</v>
      </c>
      <c r="AA5" s="286"/>
      <c r="AB5" s="286"/>
      <c r="AC5" s="286"/>
      <c r="AD5" s="292">
        <v>2089142</v>
      </c>
      <c r="AE5" s="292"/>
      <c r="AF5" s="292"/>
      <c r="AG5" s="292"/>
      <c r="AH5" s="292"/>
      <c r="AI5" s="292"/>
      <c r="AJ5" s="292"/>
      <c r="AK5" s="292"/>
      <c r="AL5" s="297">
        <v>20.6</v>
      </c>
      <c r="AM5" s="299"/>
      <c r="AN5" s="299"/>
      <c r="AO5" s="301"/>
      <c r="AP5" s="261" t="s">
        <v>321</v>
      </c>
      <c r="AQ5" s="269"/>
      <c r="AR5" s="269"/>
      <c r="AS5" s="269"/>
      <c r="AT5" s="269"/>
      <c r="AU5" s="269"/>
      <c r="AV5" s="269"/>
      <c r="AW5" s="269"/>
      <c r="AX5" s="269"/>
      <c r="AY5" s="269"/>
      <c r="AZ5" s="269"/>
      <c r="BA5" s="269"/>
      <c r="BB5" s="269"/>
      <c r="BC5" s="269"/>
      <c r="BD5" s="269"/>
      <c r="BE5" s="269"/>
      <c r="BF5" s="272"/>
      <c r="BG5" s="278">
        <v>2088710</v>
      </c>
      <c r="BH5" s="281"/>
      <c r="BI5" s="281"/>
      <c r="BJ5" s="281"/>
      <c r="BK5" s="281"/>
      <c r="BL5" s="281"/>
      <c r="BM5" s="281"/>
      <c r="BN5" s="284"/>
      <c r="BO5" s="287">
        <v>96</v>
      </c>
      <c r="BP5" s="287"/>
      <c r="BQ5" s="287"/>
      <c r="BR5" s="287"/>
      <c r="BS5" s="293">
        <v>34992</v>
      </c>
      <c r="BT5" s="293"/>
      <c r="BU5" s="293"/>
      <c r="BV5" s="293"/>
      <c r="BW5" s="293"/>
      <c r="BX5" s="293"/>
      <c r="BY5" s="293"/>
      <c r="BZ5" s="293"/>
      <c r="CA5" s="293"/>
      <c r="CB5" s="336"/>
      <c r="CC5" s="258"/>
      <c r="CD5" s="182" t="s">
        <v>317</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328</v>
      </c>
      <c r="C6" s="258"/>
      <c r="D6" s="258"/>
      <c r="E6" s="258"/>
      <c r="F6" s="258"/>
      <c r="G6" s="258"/>
      <c r="H6" s="258"/>
      <c r="I6" s="258"/>
      <c r="J6" s="258"/>
      <c r="K6" s="258"/>
      <c r="L6" s="258"/>
      <c r="M6" s="258"/>
      <c r="N6" s="258"/>
      <c r="O6" s="258"/>
      <c r="P6" s="258"/>
      <c r="Q6" s="273"/>
      <c r="R6" s="278">
        <v>267695</v>
      </c>
      <c r="S6" s="281"/>
      <c r="T6" s="281"/>
      <c r="U6" s="281"/>
      <c r="V6" s="281"/>
      <c r="W6" s="281"/>
      <c r="X6" s="281"/>
      <c r="Y6" s="284"/>
      <c r="Z6" s="287">
        <v>1.5</v>
      </c>
      <c r="AA6" s="287"/>
      <c r="AB6" s="287"/>
      <c r="AC6" s="287"/>
      <c r="AD6" s="293">
        <v>267695</v>
      </c>
      <c r="AE6" s="293"/>
      <c r="AF6" s="293"/>
      <c r="AG6" s="293"/>
      <c r="AH6" s="293"/>
      <c r="AI6" s="293"/>
      <c r="AJ6" s="293"/>
      <c r="AK6" s="293"/>
      <c r="AL6" s="288">
        <v>2.6</v>
      </c>
      <c r="AM6" s="290"/>
      <c r="AN6" s="290"/>
      <c r="AO6" s="302"/>
      <c r="AP6" s="262" t="s">
        <v>111</v>
      </c>
      <c r="AQ6" s="258"/>
      <c r="AR6" s="258"/>
      <c r="AS6" s="258"/>
      <c r="AT6" s="258"/>
      <c r="AU6" s="258"/>
      <c r="AV6" s="258"/>
      <c r="AW6" s="258"/>
      <c r="AX6" s="258"/>
      <c r="AY6" s="258"/>
      <c r="AZ6" s="258"/>
      <c r="BA6" s="258"/>
      <c r="BB6" s="258"/>
      <c r="BC6" s="258"/>
      <c r="BD6" s="258"/>
      <c r="BE6" s="258"/>
      <c r="BF6" s="273"/>
      <c r="BG6" s="278">
        <v>2088710</v>
      </c>
      <c r="BH6" s="281"/>
      <c r="BI6" s="281"/>
      <c r="BJ6" s="281"/>
      <c r="BK6" s="281"/>
      <c r="BL6" s="281"/>
      <c r="BM6" s="281"/>
      <c r="BN6" s="284"/>
      <c r="BO6" s="287">
        <v>96</v>
      </c>
      <c r="BP6" s="287"/>
      <c r="BQ6" s="287"/>
      <c r="BR6" s="287"/>
      <c r="BS6" s="293">
        <v>34992</v>
      </c>
      <c r="BT6" s="293"/>
      <c r="BU6" s="293"/>
      <c r="BV6" s="293"/>
      <c r="BW6" s="293"/>
      <c r="BX6" s="293"/>
      <c r="BY6" s="293"/>
      <c r="BZ6" s="293"/>
      <c r="CA6" s="293"/>
      <c r="CB6" s="336"/>
      <c r="CD6" s="261" t="s">
        <v>329</v>
      </c>
      <c r="CE6" s="269"/>
      <c r="CF6" s="269"/>
      <c r="CG6" s="269"/>
      <c r="CH6" s="269"/>
      <c r="CI6" s="269"/>
      <c r="CJ6" s="269"/>
      <c r="CK6" s="269"/>
      <c r="CL6" s="269"/>
      <c r="CM6" s="269"/>
      <c r="CN6" s="269"/>
      <c r="CO6" s="269"/>
      <c r="CP6" s="269"/>
      <c r="CQ6" s="272"/>
      <c r="CR6" s="278">
        <v>141462</v>
      </c>
      <c r="CS6" s="281"/>
      <c r="CT6" s="281"/>
      <c r="CU6" s="281"/>
      <c r="CV6" s="281"/>
      <c r="CW6" s="281"/>
      <c r="CX6" s="281"/>
      <c r="CY6" s="284"/>
      <c r="CZ6" s="297">
        <v>0.8</v>
      </c>
      <c r="DA6" s="299"/>
      <c r="DB6" s="299"/>
      <c r="DC6" s="347"/>
      <c r="DD6" s="294" t="s">
        <v>207</v>
      </c>
      <c r="DE6" s="281"/>
      <c r="DF6" s="281"/>
      <c r="DG6" s="281"/>
      <c r="DH6" s="281"/>
      <c r="DI6" s="281"/>
      <c r="DJ6" s="281"/>
      <c r="DK6" s="281"/>
      <c r="DL6" s="281"/>
      <c r="DM6" s="281"/>
      <c r="DN6" s="281"/>
      <c r="DO6" s="281"/>
      <c r="DP6" s="284"/>
      <c r="DQ6" s="294">
        <v>141462</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1236</v>
      </c>
      <c r="S7" s="281"/>
      <c r="T7" s="281"/>
      <c r="U7" s="281"/>
      <c r="V7" s="281"/>
      <c r="W7" s="281"/>
      <c r="X7" s="281"/>
      <c r="Y7" s="284"/>
      <c r="Z7" s="287">
        <v>0</v>
      </c>
      <c r="AA7" s="287"/>
      <c r="AB7" s="287"/>
      <c r="AC7" s="287"/>
      <c r="AD7" s="293">
        <v>1236</v>
      </c>
      <c r="AE7" s="293"/>
      <c r="AF7" s="293"/>
      <c r="AG7" s="293"/>
      <c r="AH7" s="293"/>
      <c r="AI7" s="293"/>
      <c r="AJ7" s="293"/>
      <c r="AK7" s="293"/>
      <c r="AL7" s="288">
        <v>0</v>
      </c>
      <c r="AM7" s="290"/>
      <c r="AN7" s="290"/>
      <c r="AO7" s="302"/>
      <c r="AP7" s="262" t="s">
        <v>330</v>
      </c>
      <c r="AQ7" s="258"/>
      <c r="AR7" s="258"/>
      <c r="AS7" s="258"/>
      <c r="AT7" s="258"/>
      <c r="AU7" s="258"/>
      <c r="AV7" s="258"/>
      <c r="AW7" s="258"/>
      <c r="AX7" s="258"/>
      <c r="AY7" s="258"/>
      <c r="AZ7" s="258"/>
      <c r="BA7" s="258"/>
      <c r="BB7" s="258"/>
      <c r="BC7" s="258"/>
      <c r="BD7" s="258"/>
      <c r="BE7" s="258"/>
      <c r="BF7" s="273"/>
      <c r="BG7" s="278">
        <v>932861</v>
      </c>
      <c r="BH7" s="281"/>
      <c r="BI7" s="281"/>
      <c r="BJ7" s="281"/>
      <c r="BK7" s="281"/>
      <c r="BL7" s="281"/>
      <c r="BM7" s="281"/>
      <c r="BN7" s="284"/>
      <c r="BO7" s="287">
        <v>42.9</v>
      </c>
      <c r="BP7" s="287"/>
      <c r="BQ7" s="287"/>
      <c r="BR7" s="287"/>
      <c r="BS7" s="293">
        <v>34992</v>
      </c>
      <c r="BT7" s="293"/>
      <c r="BU7" s="293"/>
      <c r="BV7" s="293"/>
      <c r="BW7" s="293"/>
      <c r="BX7" s="293"/>
      <c r="BY7" s="293"/>
      <c r="BZ7" s="293"/>
      <c r="CA7" s="293"/>
      <c r="CB7" s="336"/>
      <c r="CD7" s="262" t="s">
        <v>333</v>
      </c>
      <c r="CE7" s="258"/>
      <c r="CF7" s="258"/>
      <c r="CG7" s="258"/>
      <c r="CH7" s="258"/>
      <c r="CI7" s="258"/>
      <c r="CJ7" s="258"/>
      <c r="CK7" s="258"/>
      <c r="CL7" s="258"/>
      <c r="CM7" s="258"/>
      <c r="CN7" s="258"/>
      <c r="CO7" s="258"/>
      <c r="CP7" s="258"/>
      <c r="CQ7" s="273"/>
      <c r="CR7" s="278">
        <v>2285593</v>
      </c>
      <c r="CS7" s="281"/>
      <c r="CT7" s="281"/>
      <c r="CU7" s="281"/>
      <c r="CV7" s="281"/>
      <c r="CW7" s="281"/>
      <c r="CX7" s="281"/>
      <c r="CY7" s="284"/>
      <c r="CZ7" s="287">
        <v>13.2</v>
      </c>
      <c r="DA7" s="287"/>
      <c r="DB7" s="287"/>
      <c r="DC7" s="287"/>
      <c r="DD7" s="294">
        <v>774474</v>
      </c>
      <c r="DE7" s="281"/>
      <c r="DF7" s="281"/>
      <c r="DG7" s="281"/>
      <c r="DH7" s="281"/>
      <c r="DI7" s="281"/>
      <c r="DJ7" s="281"/>
      <c r="DK7" s="281"/>
      <c r="DL7" s="281"/>
      <c r="DM7" s="281"/>
      <c r="DN7" s="281"/>
      <c r="DO7" s="281"/>
      <c r="DP7" s="284"/>
      <c r="DQ7" s="294">
        <v>1488417</v>
      </c>
      <c r="DR7" s="281"/>
      <c r="DS7" s="281"/>
      <c r="DT7" s="281"/>
      <c r="DU7" s="281"/>
      <c r="DV7" s="281"/>
      <c r="DW7" s="281"/>
      <c r="DX7" s="281"/>
      <c r="DY7" s="281"/>
      <c r="DZ7" s="281"/>
      <c r="EA7" s="281"/>
      <c r="EB7" s="281"/>
      <c r="EC7" s="337"/>
    </row>
    <row r="8" spans="2:143" ht="11.25" customHeight="1">
      <c r="B8" s="262" t="s">
        <v>334</v>
      </c>
      <c r="C8" s="258"/>
      <c r="D8" s="258"/>
      <c r="E8" s="258"/>
      <c r="F8" s="258"/>
      <c r="G8" s="258"/>
      <c r="H8" s="258"/>
      <c r="I8" s="258"/>
      <c r="J8" s="258"/>
      <c r="K8" s="258"/>
      <c r="L8" s="258"/>
      <c r="M8" s="258"/>
      <c r="N8" s="258"/>
      <c r="O8" s="258"/>
      <c r="P8" s="258"/>
      <c r="Q8" s="273"/>
      <c r="R8" s="278">
        <v>6317</v>
      </c>
      <c r="S8" s="281"/>
      <c r="T8" s="281"/>
      <c r="U8" s="281"/>
      <c r="V8" s="281"/>
      <c r="W8" s="281"/>
      <c r="X8" s="281"/>
      <c r="Y8" s="284"/>
      <c r="Z8" s="287">
        <v>0</v>
      </c>
      <c r="AA8" s="287"/>
      <c r="AB8" s="287"/>
      <c r="AC8" s="287"/>
      <c r="AD8" s="293">
        <v>6317</v>
      </c>
      <c r="AE8" s="293"/>
      <c r="AF8" s="293"/>
      <c r="AG8" s="293"/>
      <c r="AH8" s="293"/>
      <c r="AI8" s="293"/>
      <c r="AJ8" s="293"/>
      <c r="AK8" s="293"/>
      <c r="AL8" s="288">
        <v>0.1</v>
      </c>
      <c r="AM8" s="290"/>
      <c r="AN8" s="290"/>
      <c r="AO8" s="302"/>
      <c r="AP8" s="262" t="s">
        <v>127</v>
      </c>
      <c r="AQ8" s="258"/>
      <c r="AR8" s="258"/>
      <c r="AS8" s="258"/>
      <c r="AT8" s="258"/>
      <c r="AU8" s="258"/>
      <c r="AV8" s="258"/>
      <c r="AW8" s="258"/>
      <c r="AX8" s="258"/>
      <c r="AY8" s="258"/>
      <c r="AZ8" s="258"/>
      <c r="BA8" s="258"/>
      <c r="BB8" s="258"/>
      <c r="BC8" s="258"/>
      <c r="BD8" s="258"/>
      <c r="BE8" s="258"/>
      <c r="BF8" s="273"/>
      <c r="BG8" s="278">
        <v>29533</v>
      </c>
      <c r="BH8" s="281"/>
      <c r="BI8" s="281"/>
      <c r="BJ8" s="281"/>
      <c r="BK8" s="281"/>
      <c r="BL8" s="281"/>
      <c r="BM8" s="281"/>
      <c r="BN8" s="284"/>
      <c r="BO8" s="287">
        <v>1.4</v>
      </c>
      <c r="BP8" s="287"/>
      <c r="BQ8" s="287"/>
      <c r="BR8" s="287"/>
      <c r="BS8" s="293" t="s">
        <v>207</v>
      </c>
      <c r="BT8" s="293"/>
      <c r="BU8" s="293"/>
      <c r="BV8" s="293"/>
      <c r="BW8" s="293"/>
      <c r="BX8" s="293"/>
      <c r="BY8" s="293"/>
      <c r="BZ8" s="293"/>
      <c r="CA8" s="293"/>
      <c r="CB8" s="336"/>
      <c r="CD8" s="262" t="s">
        <v>336</v>
      </c>
      <c r="CE8" s="258"/>
      <c r="CF8" s="258"/>
      <c r="CG8" s="258"/>
      <c r="CH8" s="258"/>
      <c r="CI8" s="258"/>
      <c r="CJ8" s="258"/>
      <c r="CK8" s="258"/>
      <c r="CL8" s="258"/>
      <c r="CM8" s="258"/>
      <c r="CN8" s="258"/>
      <c r="CO8" s="258"/>
      <c r="CP8" s="258"/>
      <c r="CQ8" s="273"/>
      <c r="CR8" s="278">
        <v>4332223</v>
      </c>
      <c r="CS8" s="281"/>
      <c r="CT8" s="281"/>
      <c r="CU8" s="281"/>
      <c r="CV8" s="281"/>
      <c r="CW8" s="281"/>
      <c r="CX8" s="281"/>
      <c r="CY8" s="284"/>
      <c r="CZ8" s="287">
        <v>25.1</v>
      </c>
      <c r="DA8" s="287"/>
      <c r="DB8" s="287"/>
      <c r="DC8" s="287"/>
      <c r="DD8" s="294">
        <v>29018</v>
      </c>
      <c r="DE8" s="281"/>
      <c r="DF8" s="281"/>
      <c r="DG8" s="281"/>
      <c r="DH8" s="281"/>
      <c r="DI8" s="281"/>
      <c r="DJ8" s="281"/>
      <c r="DK8" s="281"/>
      <c r="DL8" s="281"/>
      <c r="DM8" s="281"/>
      <c r="DN8" s="281"/>
      <c r="DO8" s="281"/>
      <c r="DP8" s="284"/>
      <c r="DQ8" s="294">
        <v>2260807</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7686</v>
      </c>
      <c r="S9" s="281"/>
      <c r="T9" s="281"/>
      <c r="U9" s="281"/>
      <c r="V9" s="281"/>
      <c r="W9" s="281"/>
      <c r="X9" s="281"/>
      <c r="Y9" s="284"/>
      <c r="Z9" s="287">
        <v>0</v>
      </c>
      <c r="AA9" s="287"/>
      <c r="AB9" s="287"/>
      <c r="AC9" s="287"/>
      <c r="AD9" s="293">
        <v>7686</v>
      </c>
      <c r="AE9" s="293"/>
      <c r="AF9" s="293"/>
      <c r="AG9" s="293"/>
      <c r="AH9" s="293"/>
      <c r="AI9" s="293"/>
      <c r="AJ9" s="293"/>
      <c r="AK9" s="293"/>
      <c r="AL9" s="288">
        <v>0.1</v>
      </c>
      <c r="AM9" s="290"/>
      <c r="AN9" s="290"/>
      <c r="AO9" s="302"/>
      <c r="AP9" s="262" t="s">
        <v>339</v>
      </c>
      <c r="AQ9" s="258"/>
      <c r="AR9" s="258"/>
      <c r="AS9" s="258"/>
      <c r="AT9" s="258"/>
      <c r="AU9" s="258"/>
      <c r="AV9" s="258"/>
      <c r="AW9" s="258"/>
      <c r="AX9" s="258"/>
      <c r="AY9" s="258"/>
      <c r="AZ9" s="258"/>
      <c r="BA9" s="258"/>
      <c r="BB9" s="258"/>
      <c r="BC9" s="258"/>
      <c r="BD9" s="258"/>
      <c r="BE9" s="258"/>
      <c r="BF9" s="273"/>
      <c r="BG9" s="278">
        <v>754221</v>
      </c>
      <c r="BH9" s="281"/>
      <c r="BI9" s="281"/>
      <c r="BJ9" s="281"/>
      <c r="BK9" s="281"/>
      <c r="BL9" s="281"/>
      <c r="BM9" s="281"/>
      <c r="BN9" s="284"/>
      <c r="BO9" s="287">
        <v>34.700000000000003</v>
      </c>
      <c r="BP9" s="287"/>
      <c r="BQ9" s="287"/>
      <c r="BR9" s="287"/>
      <c r="BS9" s="293" t="s">
        <v>207</v>
      </c>
      <c r="BT9" s="293"/>
      <c r="BU9" s="293"/>
      <c r="BV9" s="293"/>
      <c r="BW9" s="293"/>
      <c r="BX9" s="293"/>
      <c r="BY9" s="293"/>
      <c r="BZ9" s="293"/>
      <c r="CA9" s="293"/>
      <c r="CB9" s="336"/>
      <c r="CD9" s="262" t="s">
        <v>341</v>
      </c>
      <c r="CE9" s="258"/>
      <c r="CF9" s="258"/>
      <c r="CG9" s="258"/>
      <c r="CH9" s="258"/>
      <c r="CI9" s="258"/>
      <c r="CJ9" s="258"/>
      <c r="CK9" s="258"/>
      <c r="CL9" s="258"/>
      <c r="CM9" s="258"/>
      <c r="CN9" s="258"/>
      <c r="CO9" s="258"/>
      <c r="CP9" s="258"/>
      <c r="CQ9" s="273"/>
      <c r="CR9" s="278">
        <v>2021369</v>
      </c>
      <c r="CS9" s="281"/>
      <c r="CT9" s="281"/>
      <c r="CU9" s="281"/>
      <c r="CV9" s="281"/>
      <c r="CW9" s="281"/>
      <c r="CX9" s="281"/>
      <c r="CY9" s="284"/>
      <c r="CZ9" s="287">
        <v>11.7</v>
      </c>
      <c r="DA9" s="287"/>
      <c r="DB9" s="287"/>
      <c r="DC9" s="287"/>
      <c r="DD9" s="294">
        <v>93993</v>
      </c>
      <c r="DE9" s="281"/>
      <c r="DF9" s="281"/>
      <c r="DG9" s="281"/>
      <c r="DH9" s="281"/>
      <c r="DI9" s="281"/>
      <c r="DJ9" s="281"/>
      <c r="DK9" s="281"/>
      <c r="DL9" s="281"/>
      <c r="DM9" s="281"/>
      <c r="DN9" s="281"/>
      <c r="DO9" s="281"/>
      <c r="DP9" s="284"/>
      <c r="DQ9" s="294">
        <v>1284159</v>
      </c>
      <c r="DR9" s="281"/>
      <c r="DS9" s="281"/>
      <c r="DT9" s="281"/>
      <c r="DU9" s="281"/>
      <c r="DV9" s="281"/>
      <c r="DW9" s="281"/>
      <c r="DX9" s="281"/>
      <c r="DY9" s="281"/>
      <c r="DZ9" s="281"/>
      <c r="EA9" s="281"/>
      <c r="EB9" s="281"/>
      <c r="EC9" s="337"/>
    </row>
    <row r="10" spans="2:143" ht="11.25" customHeight="1">
      <c r="B10" s="262" t="s">
        <v>133</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197</v>
      </c>
      <c r="AQ10" s="258"/>
      <c r="AR10" s="258"/>
      <c r="AS10" s="258"/>
      <c r="AT10" s="258"/>
      <c r="AU10" s="258"/>
      <c r="AV10" s="258"/>
      <c r="AW10" s="258"/>
      <c r="AX10" s="258"/>
      <c r="AY10" s="258"/>
      <c r="AZ10" s="258"/>
      <c r="BA10" s="258"/>
      <c r="BB10" s="258"/>
      <c r="BC10" s="258"/>
      <c r="BD10" s="258"/>
      <c r="BE10" s="258"/>
      <c r="BF10" s="273"/>
      <c r="BG10" s="278">
        <v>63461</v>
      </c>
      <c r="BH10" s="281"/>
      <c r="BI10" s="281"/>
      <c r="BJ10" s="281"/>
      <c r="BK10" s="281"/>
      <c r="BL10" s="281"/>
      <c r="BM10" s="281"/>
      <c r="BN10" s="284"/>
      <c r="BO10" s="287">
        <v>2.9</v>
      </c>
      <c r="BP10" s="287"/>
      <c r="BQ10" s="287"/>
      <c r="BR10" s="287"/>
      <c r="BS10" s="293">
        <v>10558</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43394</v>
      </c>
      <c r="CS10" s="281"/>
      <c r="CT10" s="281"/>
      <c r="CU10" s="281"/>
      <c r="CV10" s="281"/>
      <c r="CW10" s="281"/>
      <c r="CX10" s="281"/>
      <c r="CY10" s="284"/>
      <c r="CZ10" s="287">
        <v>0.3</v>
      </c>
      <c r="DA10" s="287"/>
      <c r="DB10" s="287"/>
      <c r="DC10" s="287"/>
      <c r="DD10" s="294" t="s">
        <v>207</v>
      </c>
      <c r="DE10" s="281"/>
      <c r="DF10" s="281"/>
      <c r="DG10" s="281"/>
      <c r="DH10" s="281"/>
      <c r="DI10" s="281"/>
      <c r="DJ10" s="281"/>
      <c r="DK10" s="281"/>
      <c r="DL10" s="281"/>
      <c r="DM10" s="281"/>
      <c r="DN10" s="281"/>
      <c r="DO10" s="281"/>
      <c r="DP10" s="284"/>
      <c r="DQ10" s="294">
        <v>39862</v>
      </c>
      <c r="DR10" s="281"/>
      <c r="DS10" s="281"/>
      <c r="DT10" s="281"/>
      <c r="DU10" s="281"/>
      <c r="DV10" s="281"/>
      <c r="DW10" s="281"/>
      <c r="DX10" s="281"/>
      <c r="DY10" s="281"/>
      <c r="DZ10" s="281"/>
      <c r="EA10" s="281"/>
      <c r="EB10" s="281"/>
      <c r="EC10" s="337"/>
    </row>
    <row r="11" spans="2:143" ht="11.25" customHeight="1">
      <c r="B11" s="262" t="s">
        <v>109</v>
      </c>
      <c r="C11" s="258"/>
      <c r="D11" s="258"/>
      <c r="E11" s="258"/>
      <c r="F11" s="258"/>
      <c r="G11" s="258"/>
      <c r="H11" s="258"/>
      <c r="I11" s="258"/>
      <c r="J11" s="258"/>
      <c r="K11" s="258"/>
      <c r="L11" s="258"/>
      <c r="M11" s="258"/>
      <c r="N11" s="258"/>
      <c r="O11" s="258"/>
      <c r="P11" s="258"/>
      <c r="Q11" s="273"/>
      <c r="R11" s="278">
        <v>504141</v>
      </c>
      <c r="S11" s="281"/>
      <c r="T11" s="281"/>
      <c r="U11" s="281"/>
      <c r="V11" s="281"/>
      <c r="W11" s="281"/>
      <c r="X11" s="281"/>
      <c r="Y11" s="284"/>
      <c r="Z11" s="288">
        <v>2.8</v>
      </c>
      <c r="AA11" s="290"/>
      <c r="AB11" s="290"/>
      <c r="AC11" s="291"/>
      <c r="AD11" s="294">
        <v>504141</v>
      </c>
      <c r="AE11" s="281"/>
      <c r="AF11" s="281"/>
      <c r="AG11" s="281"/>
      <c r="AH11" s="281"/>
      <c r="AI11" s="281"/>
      <c r="AJ11" s="281"/>
      <c r="AK11" s="284"/>
      <c r="AL11" s="288">
        <v>5</v>
      </c>
      <c r="AM11" s="290"/>
      <c r="AN11" s="290"/>
      <c r="AO11" s="302"/>
      <c r="AP11" s="262" t="s">
        <v>343</v>
      </c>
      <c r="AQ11" s="258"/>
      <c r="AR11" s="258"/>
      <c r="AS11" s="258"/>
      <c r="AT11" s="258"/>
      <c r="AU11" s="258"/>
      <c r="AV11" s="258"/>
      <c r="AW11" s="258"/>
      <c r="AX11" s="258"/>
      <c r="AY11" s="258"/>
      <c r="AZ11" s="258"/>
      <c r="BA11" s="258"/>
      <c r="BB11" s="258"/>
      <c r="BC11" s="258"/>
      <c r="BD11" s="258"/>
      <c r="BE11" s="258"/>
      <c r="BF11" s="273"/>
      <c r="BG11" s="278">
        <v>85646</v>
      </c>
      <c r="BH11" s="281"/>
      <c r="BI11" s="281"/>
      <c r="BJ11" s="281"/>
      <c r="BK11" s="281"/>
      <c r="BL11" s="281"/>
      <c r="BM11" s="281"/>
      <c r="BN11" s="284"/>
      <c r="BO11" s="287">
        <v>3.9</v>
      </c>
      <c r="BP11" s="287"/>
      <c r="BQ11" s="287"/>
      <c r="BR11" s="287"/>
      <c r="BS11" s="293">
        <v>24434</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1455236</v>
      </c>
      <c r="CS11" s="281"/>
      <c r="CT11" s="281"/>
      <c r="CU11" s="281"/>
      <c r="CV11" s="281"/>
      <c r="CW11" s="281"/>
      <c r="CX11" s="281"/>
      <c r="CY11" s="284"/>
      <c r="CZ11" s="287">
        <v>8.4</v>
      </c>
      <c r="DA11" s="287"/>
      <c r="DB11" s="287"/>
      <c r="DC11" s="287"/>
      <c r="DD11" s="294">
        <v>272739</v>
      </c>
      <c r="DE11" s="281"/>
      <c r="DF11" s="281"/>
      <c r="DG11" s="281"/>
      <c r="DH11" s="281"/>
      <c r="DI11" s="281"/>
      <c r="DJ11" s="281"/>
      <c r="DK11" s="281"/>
      <c r="DL11" s="281"/>
      <c r="DM11" s="281"/>
      <c r="DN11" s="281"/>
      <c r="DO11" s="281"/>
      <c r="DP11" s="284"/>
      <c r="DQ11" s="294">
        <v>587328</v>
      </c>
      <c r="DR11" s="281"/>
      <c r="DS11" s="281"/>
      <c r="DT11" s="281"/>
      <c r="DU11" s="281"/>
      <c r="DV11" s="281"/>
      <c r="DW11" s="281"/>
      <c r="DX11" s="281"/>
      <c r="DY11" s="281"/>
      <c r="DZ11" s="281"/>
      <c r="EA11" s="281"/>
      <c r="EB11" s="281"/>
      <c r="EC11" s="337"/>
    </row>
    <row r="12" spans="2:143" ht="11.25" customHeight="1">
      <c r="B12" s="262" t="s">
        <v>149</v>
      </c>
      <c r="C12" s="258"/>
      <c r="D12" s="258"/>
      <c r="E12" s="258"/>
      <c r="F12" s="258"/>
      <c r="G12" s="258"/>
      <c r="H12" s="258"/>
      <c r="I12" s="258"/>
      <c r="J12" s="258"/>
      <c r="K12" s="258"/>
      <c r="L12" s="258"/>
      <c r="M12" s="258"/>
      <c r="N12" s="258"/>
      <c r="O12" s="258"/>
      <c r="P12" s="258"/>
      <c r="Q12" s="273"/>
      <c r="R12" s="278">
        <v>1133</v>
      </c>
      <c r="S12" s="281"/>
      <c r="T12" s="281"/>
      <c r="U12" s="281"/>
      <c r="V12" s="281"/>
      <c r="W12" s="281"/>
      <c r="X12" s="281"/>
      <c r="Y12" s="284"/>
      <c r="Z12" s="287">
        <v>0</v>
      </c>
      <c r="AA12" s="287"/>
      <c r="AB12" s="287"/>
      <c r="AC12" s="287"/>
      <c r="AD12" s="293">
        <v>1133</v>
      </c>
      <c r="AE12" s="293"/>
      <c r="AF12" s="293"/>
      <c r="AG12" s="293"/>
      <c r="AH12" s="293"/>
      <c r="AI12" s="293"/>
      <c r="AJ12" s="293"/>
      <c r="AK12" s="293"/>
      <c r="AL12" s="288">
        <v>0</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931528</v>
      </c>
      <c r="BH12" s="281"/>
      <c r="BI12" s="281"/>
      <c r="BJ12" s="281"/>
      <c r="BK12" s="281"/>
      <c r="BL12" s="281"/>
      <c r="BM12" s="281"/>
      <c r="BN12" s="284"/>
      <c r="BO12" s="287">
        <v>42.8</v>
      </c>
      <c r="BP12" s="287"/>
      <c r="BQ12" s="287"/>
      <c r="BR12" s="287"/>
      <c r="BS12" s="293" t="s">
        <v>207</v>
      </c>
      <c r="BT12" s="293"/>
      <c r="BU12" s="293"/>
      <c r="BV12" s="293"/>
      <c r="BW12" s="293"/>
      <c r="BX12" s="293"/>
      <c r="BY12" s="293"/>
      <c r="BZ12" s="293"/>
      <c r="CA12" s="293"/>
      <c r="CB12" s="336"/>
      <c r="CD12" s="262" t="s">
        <v>95</v>
      </c>
      <c r="CE12" s="258"/>
      <c r="CF12" s="258"/>
      <c r="CG12" s="258"/>
      <c r="CH12" s="258"/>
      <c r="CI12" s="258"/>
      <c r="CJ12" s="258"/>
      <c r="CK12" s="258"/>
      <c r="CL12" s="258"/>
      <c r="CM12" s="258"/>
      <c r="CN12" s="258"/>
      <c r="CO12" s="258"/>
      <c r="CP12" s="258"/>
      <c r="CQ12" s="273"/>
      <c r="CR12" s="278">
        <v>590360</v>
      </c>
      <c r="CS12" s="281"/>
      <c r="CT12" s="281"/>
      <c r="CU12" s="281"/>
      <c r="CV12" s="281"/>
      <c r="CW12" s="281"/>
      <c r="CX12" s="281"/>
      <c r="CY12" s="284"/>
      <c r="CZ12" s="287">
        <v>3.4</v>
      </c>
      <c r="DA12" s="287"/>
      <c r="DB12" s="287"/>
      <c r="DC12" s="287"/>
      <c r="DD12" s="294">
        <v>8751</v>
      </c>
      <c r="DE12" s="281"/>
      <c r="DF12" s="281"/>
      <c r="DG12" s="281"/>
      <c r="DH12" s="281"/>
      <c r="DI12" s="281"/>
      <c r="DJ12" s="281"/>
      <c r="DK12" s="281"/>
      <c r="DL12" s="281"/>
      <c r="DM12" s="281"/>
      <c r="DN12" s="281"/>
      <c r="DO12" s="281"/>
      <c r="DP12" s="284"/>
      <c r="DQ12" s="294">
        <v>319312</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349</v>
      </c>
      <c r="AQ13" s="258"/>
      <c r="AR13" s="258"/>
      <c r="AS13" s="258"/>
      <c r="AT13" s="258"/>
      <c r="AU13" s="258"/>
      <c r="AV13" s="258"/>
      <c r="AW13" s="258"/>
      <c r="AX13" s="258"/>
      <c r="AY13" s="258"/>
      <c r="AZ13" s="258"/>
      <c r="BA13" s="258"/>
      <c r="BB13" s="258"/>
      <c r="BC13" s="258"/>
      <c r="BD13" s="258"/>
      <c r="BE13" s="258"/>
      <c r="BF13" s="273"/>
      <c r="BG13" s="278">
        <v>881855</v>
      </c>
      <c r="BH13" s="281"/>
      <c r="BI13" s="281"/>
      <c r="BJ13" s="281"/>
      <c r="BK13" s="281"/>
      <c r="BL13" s="281"/>
      <c r="BM13" s="281"/>
      <c r="BN13" s="284"/>
      <c r="BO13" s="287">
        <v>40.5</v>
      </c>
      <c r="BP13" s="287"/>
      <c r="BQ13" s="287"/>
      <c r="BR13" s="287"/>
      <c r="BS13" s="293" t="s">
        <v>207</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1535789</v>
      </c>
      <c r="CS13" s="281"/>
      <c r="CT13" s="281"/>
      <c r="CU13" s="281"/>
      <c r="CV13" s="281"/>
      <c r="CW13" s="281"/>
      <c r="CX13" s="281"/>
      <c r="CY13" s="284"/>
      <c r="CZ13" s="287">
        <v>8.9</v>
      </c>
      <c r="DA13" s="287"/>
      <c r="DB13" s="287"/>
      <c r="DC13" s="287"/>
      <c r="DD13" s="294">
        <v>310824</v>
      </c>
      <c r="DE13" s="281"/>
      <c r="DF13" s="281"/>
      <c r="DG13" s="281"/>
      <c r="DH13" s="281"/>
      <c r="DI13" s="281"/>
      <c r="DJ13" s="281"/>
      <c r="DK13" s="281"/>
      <c r="DL13" s="281"/>
      <c r="DM13" s="281"/>
      <c r="DN13" s="281"/>
      <c r="DO13" s="281"/>
      <c r="DP13" s="284"/>
      <c r="DQ13" s="294">
        <v>1153675</v>
      </c>
      <c r="DR13" s="281"/>
      <c r="DS13" s="281"/>
      <c r="DT13" s="281"/>
      <c r="DU13" s="281"/>
      <c r="DV13" s="281"/>
      <c r="DW13" s="281"/>
      <c r="DX13" s="281"/>
      <c r="DY13" s="281"/>
      <c r="DZ13" s="281"/>
      <c r="EA13" s="281"/>
      <c r="EB13" s="281"/>
      <c r="EC13" s="337"/>
    </row>
    <row r="14" spans="2:143" ht="11.25" customHeight="1">
      <c r="B14" s="262" t="s">
        <v>352</v>
      </c>
      <c r="C14" s="258"/>
      <c r="D14" s="258"/>
      <c r="E14" s="258"/>
      <c r="F14" s="258"/>
      <c r="G14" s="258"/>
      <c r="H14" s="258"/>
      <c r="I14" s="258"/>
      <c r="J14" s="258"/>
      <c r="K14" s="258"/>
      <c r="L14" s="258"/>
      <c r="M14" s="258"/>
      <c r="N14" s="258"/>
      <c r="O14" s="258"/>
      <c r="P14" s="258"/>
      <c r="Q14" s="273"/>
      <c r="R14" s="278" t="s">
        <v>207</v>
      </c>
      <c r="S14" s="281"/>
      <c r="T14" s="281"/>
      <c r="U14" s="281"/>
      <c r="V14" s="281"/>
      <c r="W14" s="281"/>
      <c r="X14" s="281"/>
      <c r="Y14" s="284"/>
      <c r="Z14" s="287" t="s">
        <v>207</v>
      </c>
      <c r="AA14" s="287"/>
      <c r="AB14" s="287"/>
      <c r="AC14" s="287"/>
      <c r="AD14" s="293" t="s">
        <v>207</v>
      </c>
      <c r="AE14" s="293"/>
      <c r="AF14" s="293"/>
      <c r="AG14" s="293"/>
      <c r="AH14" s="293"/>
      <c r="AI14" s="293"/>
      <c r="AJ14" s="293"/>
      <c r="AK14" s="293"/>
      <c r="AL14" s="288" t="s">
        <v>207</v>
      </c>
      <c r="AM14" s="290"/>
      <c r="AN14" s="290"/>
      <c r="AO14" s="302"/>
      <c r="AP14" s="262" t="s">
        <v>223</v>
      </c>
      <c r="AQ14" s="258"/>
      <c r="AR14" s="258"/>
      <c r="AS14" s="258"/>
      <c r="AT14" s="258"/>
      <c r="AU14" s="258"/>
      <c r="AV14" s="258"/>
      <c r="AW14" s="258"/>
      <c r="AX14" s="258"/>
      <c r="AY14" s="258"/>
      <c r="AZ14" s="258"/>
      <c r="BA14" s="258"/>
      <c r="BB14" s="258"/>
      <c r="BC14" s="258"/>
      <c r="BD14" s="258"/>
      <c r="BE14" s="258"/>
      <c r="BF14" s="273"/>
      <c r="BG14" s="278">
        <v>56374</v>
      </c>
      <c r="BH14" s="281"/>
      <c r="BI14" s="281"/>
      <c r="BJ14" s="281"/>
      <c r="BK14" s="281"/>
      <c r="BL14" s="281"/>
      <c r="BM14" s="281"/>
      <c r="BN14" s="284"/>
      <c r="BO14" s="287">
        <v>2.6</v>
      </c>
      <c r="BP14" s="287"/>
      <c r="BQ14" s="287"/>
      <c r="BR14" s="287"/>
      <c r="BS14" s="293" t="s">
        <v>207</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749141</v>
      </c>
      <c r="CS14" s="281"/>
      <c r="CT14" s="281"/>
      <c r="CU14" s="281"/>
      <c r="CV14" s="281"/>
      <c r="CW14" s="281"/>
      <c r="CX14" s="281"/>
      <c r="CY14" s="284"/>
      <c r="CZ14" s="287">
        <v>4.3</v>
      </c>
      <c r="DA14" s="287"/>
      <c r="DB14" s="287"/>
      <c r="DC14" s="287"/>
      <c r="DD14" s="294">
        <v>218130</v>
      </c>
      <c r="DE14" s="281"/>
      <c r="DF14" s="281"/>
      <c r="DG14" s="281"/>
      <c r="DH14" s="281"/>
      <c r="DI14" s="281"/>
      <c r="DJ14" s="281"/>
      <c r="DK14" s="281"/>
      <c r="DL14" s="281"/>
      <c r="DM14" s="281"/>
      <c r="DN14" s="281"/>
      <c r="DO14" s="281"/>
      <c r="DP14" s="284"/>
      <c r="DQ14" s="294">
        <v>512800</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355</v>
      </c>
      <c r="AQ15" s="258"/>
      <c r="AR15" s="258"/>
      <c r="AS15" s="258"/>
      <c r="AT15" s="258"/>
      <c r="AU15" s="258"/>
      <c r="AV15" s="258"/>
      <c r="AW15" s="258"/>
      <c r="AX15" s="258"/>
      <c r="AY15" s="258"/>
      <c r="AZ15" s="258"/>
      <c r="BA15" s="258"/>
      <c r="BB15" s="258"/>
      <c r="BC15" s="258"/>
      <c r="BD15" s="258"/>
      <c r="BE15" s="258"/>
      <c r="BF15" s="273"/>
      <c r="BG15" s="278">
        <v>167587</v>
      </c>
      <c r="BH15" s="281"/>
      <c r="BI15" s="281"/>
      <c r="BJ15" s="281"/>
      <c r="BK15" s="281"/>
      <c r="BL15" s="281"/>
      <c r="BM15" s="281"/>
      <c r="BN15" s="284"/>
      <c r="BO15" s="287">
        <v>7.7</v>
      </c>
      <c r="BP15" s="287"/>
      <c r="BQ15" s="287"/>
      <c r="BR15" s="287"/>
      <c r="BS15" s="293" t="s">
        <v>207</v>
      </c>
      <c r="BT15" s="293"/>
      <c r="BU15" s="293"/>
      <c r="BV15" s="293"/>
      <c r="BW15" s="293"/>
      <c r="BX15" s="293"/>
      <c r="BY15" s="293"/>
      <c r="BZ15" s="293"/>
      <c r="CA15" s="293"/>
      <c r="CB15" s="336"/>
      <c r="CD15" s="262" t="s">
        <v>356</v>
      </c>
      <c r="CE15" s="258"/>
      <c r="CF15" s="258"/>
      <c r="CG15" s="258"/>
      <c r="CH15" s="258"/>
      <c r="CI15" s="258"/>
      <c r="CJ15" s="258"/>
      <c r="CK15" s="258"/>
      <c r="CL15" s="258"/>
      <c r="CM15" s="258"/>
      <c r="CN15" s="258"/>
      <c r="CO15" s="258"/>
      <c r="CP15" s="258"/>
      <c r="CQ15" s="273"/>
      <c r="CR15" s="278">
        <v>1374214</v>
      </c>
      <c r="CS15" s="281"/>
      <c r="CT15" s="281"/>
      <c r="CU15" s="281"/>
      <c r="CV15" s="281"/>
      <c r="CW15" s="281"/>
      <c r="CX15" s="281"/>
      <c r="CY15" s="284"/>
      <c r="CZ15" s="287">
        <v>8</v>
      </c>
      <c r="DA15" s="287"/>
      <c r="DB15" s="287"/>
      <c r="DC15" s="287"/>
      <c r="DD15" s="294">
        <v>77196</v>
      </c>
      <c r="DE15" s="281"/>
      <c r="DF15" s="281"/>
      <c r="DG15" s="281"/>
      <c r="DH15" s="281"/>
      <c r="DI15" s="281"/>
      <c r="DJ15" s="281"/>
      <c r="DK15" s="281"/>
      <c r="DL15" s="281"/>
      <c r="DM15" s="281"/>
      <c r="DN15" s="281"/>
      <c r="DO15" s="281"/>
      <c r="DP15" s="284"/>
      <c r="DQ15" s="294">
        <v>1229504</v>
      </c>
      <c r="DR15" s="281"/>
      <c r="DS15" s="281"/>
      <c r="DT15" s="281"/>
      <c r="DU15" s="281"/>
      <c r="DV15" s="281"/>
      <c r="DW15" s="281"/>
      <c r="DX15" s="281"/>
      <c r="DY15" s="281"/>
      <c r="DZ15" s="281"/>
      <c r="EA15" s="281"/>
      <c r="EB15" s="281"/>
      <c r="EC15" s="337"/>
    </row>
    <row r="16" spans="2:143" ht="11.25" customHeight="1">
      <c r="B16" s="262" t="s">
        <v>357</v>
      </c>
      <c r="C16" s="258"/>
      <c r="D16" s="258"/>
      <c r="E16" s="258"/>
      <c r="F16" s="258"/>
      <c r="G16" s="258"/>
      <c r="H16" s="258"/>
      <c r="I16" s="258"/>
      <c r="J16" s="258"/>
      <c r="K16" s="258"/>
      <c r="L16" s="258"/>
      <c r="M16" s="258"/>
      <c r="N16" s="258"/>
      <c r="O16" s="258"/>
      <c r="P16" s="258"/>
      <c r="Q16" s="273"/>
      <c r="R16" s="278">
        <v>17248</v>
      </c>
      <c r="S16" s="281"/>
      <c r="T16" s="281"/>
      <c r="U16" s="281"/>
      <c r="V16" s="281"/>
      <c r="W16" s="281"/>
      <c r="X16" s="281"/>
      <c r="Y16" s="284"/>
      <c r="Z16" s="287">
        <v>0.1</v>
      </c>
      <c r="AA16" s="287"/>
      <c r="AB16" s="287"/>
      <c r="AC16" s="287"/>
      <c r="AD16" s="293">
        <v>17248</v>
      </c>
      <c r="AE16" s="293"/>
      <c r="AF16" s="293"/>
      <c r="AG16" s="293"/>
      <c r="AH16" s="293"/>
      <c r="AI16" s="293"/>
      <c r="AJ16" s="293"/>
      <c r="AK16" s="293"/>
      <c r="AL16" s="288">
        <v>0.2</v>
      </c>
      <c r="AM16" s="290"/>
      <c r="AN16" s="290"/>
      <c r="AO16" s="302"/>
      <c r="AP16" s="262" t="s">
        <v>358</v>
      </c>
      <c r="AQ16" s="258"/>
      <c r="AR16" s="258"/>
      <c r="AS16" s="258"/>
      <c r="AT16" s="258"/>
      <c r="AU16" s="258"/>
      <c r="AV16" s="258"/>
      <c r="AW16" s="258"/>
      <c r="AX16" s="258"/>
      <c r="AY16" s="258"/>
      <c r="AZ16" s="258"/>
      <c r="BA16" s="258"/>
      <c r="BB16" s="258"/>
      <c r="BC16" s="258"/>
      <c r="BD16" s="258"/>
      <c r="BE16" s="258"/>
      <c r="BF16" s="273"/>
      <c r="BG16" s="278">
        <v>360</v>
      </c>
      <c r="BH16" s="281"/>
      <c r="BI16" s="281"/>
      <c r="BJ16" s="281"/>
      <c r="BK16" s="281"/>
      <c r="BL16" s="281"/>
      <c r="BM16" s="281"/>
      <c r="BN16" s="284"/>
      <c r="BO16" s="287">
        <v>0</v>
      </c>
      <c r="BP16" s="287"/>
      <c r="BQ16" s="287"/>
      <c r="BR16" s="287"/>
      <c r="BS16" s="293" t="s">
        <v>207</v>
      </c>
      <c r="BT16" s="293"/>
      <c r="BU16" s="293"/>
      <c r="BV16" s="293"/>
      <c r="BW16" s="293"/>
      <c r="BX16" s="293"/>
      <c r="BY16" s="293"/>
      <c r="BZ16" s="293"/>
      <c r="CA16" s="293"/>
      <c r="CB16" s="336"/>
      <c r="CD16" s="262" t="s">
        <v>359</v>
      </c>
      <c r="CE16" s="258"/>
      <c r="CF16" s="258"/>
      <c r="CG16" s="258"/>
      <c r="CH16" s="258"/>
      <c r="CI16" s="258"/>
      <c r="CJ16" s="258"/>
      <c r="CK16" s="258"/>
      <c r="CL16" s="258"/>
      <c r="CM16" s="258"/>
      <c r="CN16" s="258"/>
      <c r="CO16" s="258"/>
      <c r="CP16" s="258"/>
      <c r="CQ16" s="273"/>
      <c r="CR16" s="278" t="s">
        <v>207</v>
      </c>
      <c r="CS16" s="281"/>
      <c r="CT16" s="281"/>
      <c r="CU16" s="281"/>
      <c r="CV16" s="281"/>
      <c r="CW16" s="281"/>
      <c r="CX16" s="281"/>
      <c r="CY16" s="284"/>
      <c r="CZ16" s="287" t="s">
        <v>207</v>
      </c>
      <c r="DA16" s="287"/>
      <c r="DB16" s="287"/>
      <c r="DC16" s="287"/>
      <c r="DD16" s="294" t="s">
        <v>207</v>
      </c>
      <c r="DE16" s="281"/>
      <c r="DF16" s="281"/>
      <c r="DG16" s="281"/>
      <c r="DH16" s="281"/>
      <c r="DI16" s="281"/>
      <c r="DJ16" s="281"/>
      <c r="DK16" s="281"/>
      <c r="DL16" s="281"/>
      <c r="DM16" s="281"/>
      <c r="DN16" s="281"/>
      <c r="DO16" s="281"/>
      <c r="DP16" s="284"/>
      <c r="DQ16" s="294" t="s">
        <v>207</v>
      </c>
      <c r="DR16" s="281"/>
      <c r="DS16" s="281"/>
      <c r="DT16" s="281"/>
      <c r="DU16" s="281"/>
      <c r="DV16" s="281"/>
      <c r="DW16" s="281"/>
      <c r="DX16" s="281"/>
      <c r="DY16" s="281"/>
      <c r="DZ16" s="281"/>
      <c r="EA16" s="281"/>
      <c r="EB16" s="281"/>
      <c r="EC16" s="337"/>
    </row>
    <row r="17" spans="2:133" ht="11.25" customHeight="1">
      <c r="B17" s="262" t="s">
        <v>361</v>
      </c>
      <c r="C17" s="258"/>
      <c r="D17" s="258"/>
      <c r="E17" s="258"/>
      <c r="F17" s="258"/>
      <c r="G17" s="258"/>
      <c r="H17" s="258"/>
      <c r="I17" s="258"/>
      <c r="J17" s="258"/>
      <c r="K17" s="258"/>
      <c r="L17" s="258"/>
      <c r="M17" s="258"/>
      <c r="N17" s="258"/>
      <c r="O17" s="258"/>
      <c r="P17" s="258"/>
      <c r="Q17" s="273"/>
      <c r="R17" s="278">
        <v>36682</v>
      </c>
      <c r="S17" s="281"/>
      <c r="T17" s="281"/>
      <c r="U17" s="281"/>
      <c r="V17" s="281"/>
      <c r="W17" s="281"/>
      <c r="X17" s="281"/>
      <c r="Y17" s="284"/>
      <c r="Z17" s="287">
        <v>0.2</v>
      </c>
      <c r="AA17" s="287"/>
      <c r="AB17" s="287"/>
      <c r="AC17" s="287"/>
      <c r="AD17" s="293">
        <v>36682</v>
      </c>
      <c r="AE17" s="293"/>
      <c r="AF17" s="293"/>
      <c r="AG17" s="293"/>
      <c r="AH17" s="293"/>
      <c r="AI17" s="293"/>
      <c r="AJ17" s="293"/>
      <c r="AK17" s="293"/>
      <c r="AL17" s="288">
        <v>0.4</v>
      </c>
      <c r="AM17" s="290"/>
      <c r="AN17" s="290"/>
      <c r="AO17" s="302"/>
      <c r="AP17" s="262" t="s">
        <v>362</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364</v>
      </c>
      <c r="CE17" s="258"/>
      <c r="CF17" s="258"/>
      <c r="CG17" s="258"/>
      <c r="CH17" s="258"/>
      <c r="CI17" s="258"/>
      <c r="CJ17" s="258"/>
      <c r="CK17" s="258"/>
      <c r="CL17" s="258"/>
      <c r="CM17" s="258"/>
      <c r="CN17" s="258"/>
      <c r="CO17" s="258"/>
      <c r="CP17" s="258"/>
      <c r="CQ17" s="273"/>
      <c r="CR17" s="278">
        <v>2733486</v>
      </c>
      <c r="CS17" s="281"/>
      <c r="CT17" s="281"/>
      <c r="CU17" s="281"/>
      <c r="CV17" s="281"/>
      <c r="CW17" s="281"/>
      <c r="CX17" s="281"/>
      <c r="CY17" s="284"/>
      <c r="CZ17" s="287">
        <v>15.8</v>
      </c>
      <c r="DA17" s="287"/>
      <c r="DB17" s="287"/>
      <c r="DC17" s="287"/>
      <c r="DD17" s="294" t="s">
        <v>207</v>
      </c>
      <c r="DE17" s="281"/>
      <c r="DF17" s="281"/>
      <c r="DG17" s="281"/>
      <c r="DH17" s="281"/>
      <c r="DI17" s="281"/>
      <c r="DJ17" s="281"/>
      <c r="DK17" s="281"/>
      <c r="DL17" s="281"/>
      <c r="DM17" s="281"/>
      <c r="DN17" s="281"/>
      <c r="DO17" s="281"/>
      <c r="DP17" s="284"/>
      <c r="DQ17" s="294">
        <v>2579842</v>
      </c>
      <c r="DR17" s="281"/>
      <c r="DS17" s="281"/>
      <c r="DT17" s="281"/>
      <c r="DU17" s="281"/>
      <c r="DV17" s="281"/>
      <c r="DW17" s="281"/>
      <c r="DX17" s="281"/>
      <c r="DY17" s="281"/>
      <c r="DZ17" s="281"/>
      <c r="EA17" s="281"/>
      <c r="EB17" s="281"/>
      <c r="EC17" s="337"/>
    </row>
    <row r="18" spans="2:133" ht="11.25" customHeight="1">
      <c r="B18" s="262" t="s">
        <v>365</v>
      </c>
      <c r="C18" s="258"/>
      <c r="D18" s="258"/>
      <c r="E18" s="258"/>
      <c r="F18" s="258"/>
      <c r="G18" s="258"/>
      <c r="H18" s="258"/>
      <c r="I18" s="258"/>
      <c r="J18" s="258"/>
      <c r="K18" s="258"/>
      <c r="L18" s="258"/>
      <c r="M18" s="258"/>
      <c r="N18" s="258"/>
      <c r="O18" s="258"/>
      <c r="P18" s="258"/>
      <c r="Q18" s="273"/>
      <c r="R18" s="278">
        <v>41336</v>
      </c>
      <c r="S18" s="281"/>
      <c r="T18" s="281"/>
      <c r="U18" s="281"/>
      <c r="V18" s="281"/>
      <c r="W18" s="281"/>
      <c r="X18" s="281"/>
      <c r="Y18" s="284"/>
      <c r="Z18" s="287">
        <v>0.2</v>
      </c>
      <c r="AA18" s="287"/>
      <c r="AB18" s="287"/>
      <c r="AC18" s="287"/>
      <c r="AD18" s="293">
        <v>37106</v>
      </c>
      <c r="AE18" s="293"/>
      <c r="AF18" s="293"/>
      <c r="AG18" s="293"/>
      <c r="AH18" s="293"/>
      <c r="AI18" s="293"/>
      <c r="AJ18" s="293"/>
      <c r="AK18" s="293"/>
      <c r="AL18" s="288">
        <v>0.40000000596046448</v>
      </c>
      <c r="AM18" s="290"/>
      <c r="AN18" s="290"/>
      <c r="AO18" s="302"/>
      <c r="AP18" s="262" t="s">
        <v>105</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366</v>
      </c>
      <c r="CE18" s="258"/>
      <c r="CF18" s="258"/>
      <c r="CG18" s="258"/>
      <c r="CH18" s="258"/>
      <c r="CI18" s="258"/>
      <c r="CJ18" s="258"/>
      <c r="CK18" s="258"/>
      <c r="CL18" s="258"/>
      <c r="CM18" s="258"/>
      <c r="CN18" s="258"/>
      <c r="CO18" s="258"/>
      <c r="CP18" s="258"/>
      <c r="CQ18" s="273"/>
      <c r="CR18" s="278" t="s">
        <v>207</v>
      </c>
      <c r="CS18" s="281"/>
      <c r="CT18" s="281"/>
      <c r="CU18" s="281"/>
      <c r="CV18" s="281"/>
      <c r="CW18" s="281"/>
      <c r="CX18" s="281"/>
      <c r="CY18" s="284"/>
      <c r="CZ18" s="287" t="s">
        <v>207</v>
      </c>
      <c r="DA18" s="287"/>
      <c r="DB18" s="287"/>
      <c r="DC18" s="287"/>
      <c r="DD18" s="294" t="s">
        <v>207</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367</v>
      </c>
      <c r="C19" s="258"/>
      <c r="D19" s="258"/>
      <c r="E19" s="258"/>
      <c r="F19" s="258"/>
      <c r="G19" s="258"/>
      <c r="H19" s="258"/>
      <c r="I19" s="258"/>
      <c r="J19" s="258"/>
      <c r="K19" s="258"/>
      <c r="L19" s="258"/>
      <c r="M19" s="258"/>
      <c r="N19" s="258"/>
      <c r="O19" s="258"/>
      <c r="P19" s="258"/>
      <c r="Q19" s="273"/>
      <c r="R19" s="278">
        <v>6273</v>
      </c>
      <c r="S19" s="281"/>
      <c r="T19" s="281"/>
      <c r="U19" s="281"/>
      <c r="V19" s="281"/>
      <c r="W19" s="281"/>
      <c r="X19" s="281"/>
      <c r="Y19" s="284"/>
      <c r="Z19" s="287">
        <v>0</v>
      </c>
      <c r="AA19" s="287"/>
      <c r="AB19" s="287"/>
      <c r="AC19" s="287"/>
      <c r="AD19" s="293">
        <v>6273</v>
      </c>
      <c r="AE19" s="293"/>
      <c r="AF19" s="293"/>
      <c r="AG19" s="293"/>
      <c r="AH19" s="293"/>
      <c r="AI19" s="293"/>
      <c r="AJ19" s="293"/>
      <c r="AK19" s="293"/>
      <c r="AL19" s="288">
        <v>0.1</v>
      </c>
      <c r="AM19" s="290"/>
      <c r="AN19" s="290"/>
      <c r="AO19" s="302"/>
      <c r="AP19" s="262" t="s">
        <v>257</v>
      </c>
      <c r="AQ19" s="258"/>
      <c r="AR19" s="258"/>
      <c r="AS19" s="258"/>
      <c r="AT19" s="258"/>
      <c r="AU19" s="258"/>
      <c r="AV19" s="258"/>
      <c r="AW19" s="258"/>
      <c r="AX19" s="258"/>
      <c r="AY19" s="258"/>
      <c r="AZ19" s="258"/>
      <c r="BA19" s="258"/>
      <c r="BB19" s="258"/>
      <c r="BC19" s="258"/>
      <c r="BD19" s="258"/>
      <c r="BE19" s="258"/>
      <c r="BF19" s="273"/>
      <c r="BG19" s="278">
        <v>87669</v>
      </c>
      <c r="BH19" s="281"/>
      <c r="BI19" s="281"/>
      <c r="BJ19" s="281"/>
      <c r="BK19" s="281"/>
      <c r="BL19" s="281"/>
      <c r="BM19" s="281"/>
      <c r="BN19" s="284"/>
      <c r="BO19" s="287">
        <v>4</v>
      </c>
      <c r="BP19" s="287"/>
      <c r="BQ19" s="287"/>
      <c r="BR19" s="287"/>
      <c r="BS19" s="293" t="s">
        <v>207</v>
      </c>
      <c r="BT19" s="293"/>
      <c r="BU19" s="293"/>
      <c r="BV19" s="293"/>
      <c r="BW19" s="293"/>
      <c r="BX19" s="293"/>
      <c r="BY19" s="293"/>
      <c r="BZ19" s="293"/>
      <c r="CA19" s="293"/>
      <c r="CB19" s="336"/>
      <c r="CD19" s="262" t="s">
        <v>368</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82</v>
      </c>
      <c r="C20" s="258"/>
      <c r="D20" s="258"/>
      <c r="E20" s="258"/>
      <c r="F20" s="258"/>
      <c r="G20" s="258"/>
      <c r="H20" s="258"/>
      <c r="I20" s="258"/>
      <c r="J20" s="258"/>
      <c r="K20" s="258"/>
      <c r="L20" s="258"/>
      <c r="M20" s="258"/>
      <c r="N20" s="258"/>
      <c r="O20" s="258"/>
      <c r="P20" s="258"/>
      <c r="Q20" s="273"/>
      <c r="R20" s="278">
        <v>4793</v>
      </c>
      <c r="S20" s="281"/>
      <c r="T20" s="281"/>
      <c r="U20" s="281"/>
      <c r="V20" s="281"/>
      <c r="W20" s="281"/>
      <c r="X20" s="281"/>
      <c r="Y20" s="284"/>
      <c r="Z20" s="287">
        <v>0</v>
      </c>
      <c r="AA20" s="287"/>
      <c r="AB20" s="287"/>
      <c r="AC20" s="287"/>
      <c r="AD20" s="293">
        <v>4793</v>
      </c>
      <c r="AE20" s="293"/>
      <c r="AF20" s="293"/>
      <c r="AG20" s="293"/>
      <c r="AH20" s="293"/>
      <c r="AI20" s="293"/>
      <c r="AJ20" s="293"/>
      <c r="AK20" s="293"/>
      <c r="AL20" s="288">
        <v>0</v>
      </c>
      <c r="AM20" s="290"/>
      <c r="AN20" s="290"/>
      <c r="AO20" s="302"/>
      <c r="AP20" s="262" t="s">
        <v>369</v>
      </c>
      <c r="AQ20" s="258"/>
      <c r="AR20" s="258"/>
      <c r="AS20" s="258"/>
      <c r="AT20" s="258"/>
      <c r="AU20" s="258"/>
      <c r="AV20" s="258"/>
      <c r="AW20" s="258"/>
      <c r="AX20" s="258"/>
      <c r="AY20" s="258"/>
      <c r="AZ20" s="258"/>
      <c r="BA20" s="258"/>
      <c r="BB20" s="258"/>
      <c r="BC20" s="258"/>
      <c r="BD20" s="258"/>
      <c r="BE20" s="258"/>
      <c r="BF20" s="273"/>
      <c r="BG20" s="278">
        <v>87669</v>
      </c>
      <c r="BH20" s="281"/>
      <c r="BI20" s="281"/>
      <c r="BJ20" s="281"/>
      <c r="BK20" s="281"/>
      <c r="BL20" s="281"/>
      <c r="BM20" s="281"/>
      <c r="BN20" s="284"/>
      <c r="BO20" s="287">
        <v>4</v>
      </c>
      <c r="BP20" s="287"/>
      <c r="BQ20" s="287"/>
      <c r="BR20" s="287"/>
      <c r="BS20" s="293" t="s">
        <v>207</v>
      </c>
      <c r="BT20" s="293"/>
      <c r="BU20" s="293"/>
      <c r="BV20" s="293"/>
      <c r="BW20" s="293"/>
      <c r="BX20" s="293"/>
      <c r="BY20" s="293"/>
      <c r="BZ20" s="293"/>
      <c r="CA20" s="293"/>
      <c r="CB20" s="336"/>
      <c r="CD20" s="262" t="s">
        <v>199</v>
      </c>
      <c r="CE20" s="258"/>
      <c r="CF20" s="258"/>
      <c r="CG20" s="258"/>
      <c r="CH20" s="258"/>
      <c r="CI20" s="258"/>
      <c r="CJ20" s="258"/>
      <c r="CK20" s="258"/>
      <c r="CL20" s="258"/>
      <c r="CM20" s="258"/>
      <c r="CN20" s="258"/>
      <c r="CO20" s="258"/>
      <c r="CP20" s="258"/>
      <c r="CQ20" s="273"/>
      <c r="CR20" s="278">
        <v>17262267</v>
      </c>
      <c r="CS20" s="281"/>
      <c r="CT20" s="281"/>
      <c r="CU20" s="281"/>
      <c r="CV20" s="281"/>
      <c r="CW20" s="281"/>
      <c r="CX20" s="281"/>
      <c r="CY20" s="284"/>
      <c r="CZ20" s="287">
        <v>100</v>
      </c>
      <c r="DA20" s="287"/>
      <c r="DB20" s="287"/>
      <c r="DC20" s="287"/>
      <c r="DD20" s="294">
        <v>1785125</v>
      </c>
      <c r="DE20" s="281"/>
      <c r="DF20" s="281"/>
      <c r="DG20" s="281"/>
      <c r="DH20" s="281"/>
      <c r="DI20" s="281"/>
      <c r="DJ20" s="281"/>
      <c r="DK20" s="281"/>
      <c r="DL20" s="281"/>
      <c r="DM20" s="281"/>
      <c r="DN20" s="281"/>
      <c r="DO20" s="281"/>
      <c r="DP20" s="284"/>
      <c r="DQ20" s="294">
        <v>11597168</v>
      </c>
      <c r="DR20" s="281"/>
      <c r="DS20" s="281"/>
      <c r="DT20" s="281"/>
      <c r="DU20" s="281"/>
      <c r="DV20" s="281"/>
      <c r="DW20" s="281"/>
      <c r="DX20" s="281"/>
      <c r="DY20" s="281"/>
      <c r="DZ20" s="281"/>
      <c r="EA20" s="281"/>
      <c r="EB20" s="281"/>
      <c r="EC20" s="337"/>
    </row>
    <row r="21" spans="2:133" ht="11.25" customHeight="1">
      <c r="B21" s="262" t="s">
        <v>371</v>
      </c>
      <c r="C21" s="258"/>
      <c r="D21" s="258"/>
      <c r="E21" s="258"/>
      <c r="F21" s="258"/>
      <c r="G21" s="258"/>
      <c r="H21" s="258"/>
      <c r="I21" s="258"/>
      <c r="J21" s="258"/>
      <c r="K21" s="258"/>
      <c r="L21" s="258"/>
      <c r="M21" s="258"/>
      <c r="N21" s="258"/>
      <c r="O21" s="258"/>
      <c r="P21" s="258"/>
      <c r="Q21" s="273"/>
      <c r="R21" s="278">
        <v>1080</v>
      </c>
      <c r="S21" s="281"/>
      <c r="T21" s="281"/>
      <c r="U21" s="281"/>
      <c r="V21" s="281"/>
      <c r="W21" s="281"/>
      <c r="X21" s="281"/>
      <c r="Y21" s="284"/>
      <c r="Z21" s="287">
        <v>0</v>
      </c>
      <c r="AA21" s="287"/>
      <c r="AB21" s="287"/>
      <c r="AC21" s="287"/>
      <c r="AD21" s="293">
        <v>1080</v>
      </c>
      <c r="AE21" s="293"/>
      <c r="AF21" s="293"/>
      <c r="AG21" s="293"/>
      <c r="AH21" s="293"/>
      <c r="AI21" s="293"/>
      <c r="AJ21" s="293"/>
      <c r="AK21" s="293"/>
      <c r="AL21" s="288">
        <v>0</v>
      </c>
      <c r="AM21" s="290"/>
      <c r="AN21" s="290"/>
      <c r="AO21" s="302"/>
      <c r="AP21" s="305" t="s">
        <v>373</v>
      </c>
      <c r="AQ21" s="308"/>
      <c r="AR21" s="308"/>
      <c r="AS21" s="308"/>
      <c r="AT21" s="308"/>
      <c r="AU21" s="308"/>
      <c r="AV21" s="308"/>
      <c r="AW21" s="308"/>
      <c r="AX21" s="308"/>
      <c r="AY21" s="308"/>
      <c r="AZ21" s="308"/>
      <c r="BA21" s="308"/>
      <c r="BB21" s="308"/>
      <c r="BC21" s="308"/>
      <c r="BD21" s="308"/>
      <c r="BE21" s="308"/>
      <c r="BF21" s="324"/>
      <c r="BG21" s="278">
        <v>432</v>
      </c>
      <c r="BH21" s="281"/>
      <c r="BI21" s="281"/>
      <c r="BJ21" s="281"/>
      <c r="BK21" s="281"/>
      <c r="BL21" s="281"/>
      <c r="BM21" s="281"/>
      <c r="BN21" s="284"/>
      <c r="BO21" s="287">
        <v>0</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29190</v>
      </c>
      <c r="S22" s="281"/>
      <c r="T22" s="281"/>
      <c r="U22" s="281"/>
      <c r="V22" s="281"/>
      <c r="W22" s="281"/>
      <c r="X22" s="281"/>
      <c r="Y22" s="284"/>
      <c r="Z22" s="287">
        <v>0.2</v>
      </c>
      <c r="AA22" s="287"/>
      <c r="AB22" s="287"/>
      <c r="AC22" s="287"/>
      <c r="AD22" s="293">
        <v>24960</v>
      </c>
      <c r="AE22" s="293"/>
      <c r="AF22" s="293"/>
      <c r="AG22" s="293"/>
      <c r="AH22" s="293"/>
      <c r="AI22" s="293"/>
      <c r="AJ22" s="293"/>
      <c r="AK22" s="293"/>
      <c r="AL22" s="288">
        <v>0.20000000298023224</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344</v>
      </c>
      <c r="C23" s="258"/>
      <c r="D23" s="258"/>
      <c r="E23" s="258"/>
      <c r="F23" s="258"/>
      <c r="G23" s="258"/>
      <c r="H23" s="258"/>
      <c r="I23" s="258"/>
      <c r="J23" s="258"/>
      <c r="K23" s="258"/>
      <c r="L23" s="258"/>
      <c r="M23" s="258"/>
      <c r="N23" s="258"/>
      <c r="O23" s="258"/>
      <c r="P23" s="258"/>
      <c r="Q23" s="273"/>
      <c r="R23" s="278">
        <v>8254535</v>
      </c>
      <c r="S23" s="281"/>
      <c r="T23" s="281"/>
      <c r="U23" s="281"/>
      <c r="V23" s="281"/>
      <c r="W23" s="281"/>
      <c r="X23" s="281"/>
      <c r="Y23" s="284"/>
      <c r="Z23" s="287">
        <v>46</v>
      </c>
      <c r="AA23" s="287"/>
      <c r="AB23" s="287"/>
      <c r="AC23" s="287"/>
      <c r="AD23" s="293">
        <v>7122084</v>
      </c>
      <c r="AE23" s="293"/>
      <c r="AF23" s="293"/>
      <c r="AG23" s="293"/>
      <c r="AH23" s="293"/>
      <c r="AI23" s="293"/>
      <c r="AJ23" s="293"/>
      <c r="AK23" s="293"/>
      <c r="AL23" s="288">
        <v>70.2</v>
      </c>
      <c r="AM23" s="290"/>
      <c r="AN23" s="290"/>
      <c r="AO23" s="302"/>
      <c r="AP23" s="305" t="s">
        <v>64</v>
      </c>
      <c r="AQ23" s="308"/>
      <c r="AR23" s="308"/>
      <c r="AS23" s="308"/>
      <c r="AT23" s="308"/>
      <c r="AU23" s="308"/>
      <c r="AV23" s="308"/>
      <c r="AW23" s="308"/>
      <c r="AX23" s="308"/>
      <c r="AY23" s="308"/>
      <c r="AZ23" s="308"/>
      <c r="BA23" s="308"/>
      <c r="BB23" s="308"/>
      <c r="BC23" s="308"/>
      <c r="BD23" s="308"/>
      <c r="BE23" s="308"/>
      <c r="BF23" s="324"/>
      <c r="BG23" s="278">
        <v>87237</v>
      </c>
      <c r="BH23" s="281"/>
      <c r="BI23" s="281"/>
      <c r="BJ23" s="281"/>
      <c r="BK23" s="281"/>
      <c r="BL23" s="281"/>
      <c r="BM23" s="281"/>
      <c r="BN23" s="284"/>
      <c r="BO23" s="287">
        <v>4</v>
      </c>
      <c r="BP23" s="287"/>
      <c r="BQ23" s="287"/>
      <c r="BR23" s="287"/>
      <c r="BS23" s="293" t="s">
        <v>207</v>
      </c>
      <c r="BT23" s="293"/>
      <c r="BU23" s="293"/>
      <c r="BV23" s="293"/>
      <c r="BW23" s="293"/>
      <c r="BX23" s="293"/>
      <c r="BY23" s="293"/>
      <c r="BZ23" s="293"/>
      <c r="CA23" s="293"/>
      <c r="CB23" s="336"/>
      <c r="CD23" s="182" t="s">
        <v>317</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378</v>
      </c>
      <c r="DA23" s="139"/>
      <c r="DB23" s="139"/>
      <c r="DC23" s="144"/>
      <c r="DD23" s="182" t="s">
        <v>306</v>
      </c>
      <c r="DE23" s="139"/>
      <c r="DF23" s="139"/>
      <c r="DG23" s="139"/>
      <c r="DH23" s="139"/>
      <c r="DI23" s="139"/>
      <c r="DJ23" s="139"/>
      <c r="DK23" s="144"/>
      <c r="DL23" s="355" t="s">
        <v>381</v>
      </c>
      <c r="DM23" s="358"/>
      <c r="DN23" s="358"/>
      <c r="DO23" s="358"/>
      <c r="DP23" s="358"/>
      <c r="DQ23" s="358"/>
      <c r="DR23" s="358"/>
      <c r="DS23" s="358"/>
      <c r="DT23" s="358"/>
      <c r="DU23" s="358"/>
      <c r="DV23" s="362"/>
      <c r="DW23" s="182" t="s">
        <v>201</v>
      </c>
      <c r="DX23" s="139"/>
      <c r="DY23" s="139"/>
      <c r="DZ23" s="139"/>
      <c r="EA23" s="139"/>
      <c r="EB23" s="139"/>
      <c r="EC23" s="144"/>
    </row>
    <row r="24" spans="2:133" ht="11.25" customHeight="1">
      <c r="B24" s="262" t="s">
        <v>302</v>
      </c>
      <c r="C24" s="258"/>
      <c r="D24" s="258"/>
      <c r="E24" s="258"/>
      <c r="F24" s="258"/>
      <c r="G24" s="258"/>
      <c r="H24" s="258"/>
      <c r="I24" s="258"/>
      <c r="J24" s="258"/>
      <c r="K24" s="258"/>
      <c r="L24" s="258"/>
      <c r="M24" s="258"/>
      <c r="N24" s="258"/>
      <c r="O24" s="258"/>
      <c r="P24" s="258"/>
      <c r="Q24" s="273"/>
      <c r="R24" s="278">
        <v>7122084</v>
      </c>
      <c r="S24" s="281"/>
      <c r="T24" s="281"/>
      <c r="U24" s="281"/>
      <c r="V24" s="281"/>
      <c r="W24" s="281"/>
      <c r="X24" s="281"/>
      <c r="Y24" s="284"/>
      <c r="Z24" s="287">
        <v>39.6</v>
      </c>
      <c r="AA24" s="287"/>
      <c r="AB24" s="287"/>
      <c r="AC24" s="287"/>
      <c r="AD24" s="293">
        <v>7122084</v>
      </c>
      <c r="AE24" s="293"/>
      <c r="AF24" s="293"/>
      <c r="AG24" s="293"/>
      <c r="AH24" s="293"/>
      <c r="AI24" s="293"/>
      <c r="AJ24" s="293"/>
      <c r="AK24" s="293"/>
      <c r="AL24" s="288">
        <v>70.2</v>
      </c>
      <c r="AM24" s="290"/>
      <c r="AN24" s="290"/>
      <c r="AO24" s="302"/>
      <c r="AP24" s="305" t="s">
        <v>382</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383</v>
      </c>
      <c r="CE24" s="269"/>
      <c r="CF24" s="269"/>
      <c r="CG24" s="269"/>
      <c r="CH24" s="269"/>
      <c r="CI24" s="269"/>
      <c r="CJ24" s="269"/>
      <c r="CK24" s="269"/>
      <c r="CL24" s="269"/>
      <c r="CM24" s="269"/>
      <c r="CN24" s="269"/>
      <c r="CO24" s="269"/>
      <c r="CP24" s="269"/>
      <c r="CQ24" s="272"/>
      <c r="CR24" s="277">
        <v>7526016</v>
      </c>
      <c r="CS24" s="280"/>
      <c r="CT24" s="280"/>
      <c r="CU24" s="280"/>
      <c r="CV24" s="280"/>
      <c r="CW24" s="280"/>
      <c r="CX24" s="280"/>
      <c r="CY24" s="283"/>
      <c r="CZ24" s="297">
        <v>43.6</v>
      </c>
      <c r="DA24" s="299"/>
      <c r="DB24" s="299"/>
      <c r="DC24" s="347"/>
      <c r="DD24" s="351">
        <v>5665535</v>
      </c>
      <c r="DE24" s="280"/>
      <c r="DF24" s="280"/>
      <c r="DG24" s="280"/>
      <c r="DH24" s="280"/>
      <c r="DI24" s="280"/>
      <c r="DJ24" s="280"/>
      <c r="DK24" s="283"/>
      <c r="DL24" s="351">
        <v>5589493</v>
      </c>
      <c r="DM24" s="280"/>
      <c r="DN24" s="280"/>
      <c r="DO24" s="280"/>
      <c r="DP24" s="280"/>
      <c r="DQ24" s="280"/>
      <c r="DR24" s="280"/>
      <c r="DS24" s="280"/>
      <c r="DT24" s="280"/>
      <c r="DU24" s="280"/>
      <c r="DV24" s="283"/>
      <c r="DW24" s="297">
        <v>53.1</v>
      </c>
      <c r="DX24" s="299"/>
      <c r="DY24" s="299"/>
      <c r="DZ24" s="299"/>
      <c r="EA24" s="299"/>
      <c r="EB24" s="299"/>
      <c r="EC24" s="301"/>
    </row>
    <row r="25" spans="2:133" ht="11.25" customHeight="1">
      <c r="B25" s="262" t="s">
        <v>300</v>
      </c>
      <c r="C25" s="258"/>
      <c r="D25" s="258"/>
      <c r="E25" s="258"/>
      <c r="F25" s="258"/>
      <c r="G25" s="258"/>
      <c r="H25" s="258"/>
      <c r="I25" s="258"/>
      <c r="J25" s="258"/>
      <c r="K25" s="258"/>
      <c r="L25" s="258"/>
      <c r="M25" s="258"/>
      <c r="N25" s="258"/>
      <c r="O25" s="258"/>
      <c r="P25" s="258"/>
      <c r="Q25" s="273"/>
      <c r="R25" s="278">
        <v>1132451</v>
      </c>
      <c r="S25" s="281"/>
      <c r="T25" s="281"/>
      <c r="U25" s="281"/>
      <c r="V25" s="281"/>
      <c r="W25" s="281"/>
      <c r="X25" s="281"/>
      <c r="Y25" s="284"/>
      <c r="Z25" s="287">
        <v>6.3</v>
      </c>
      <c r="AA25" s="287"/>
      <c r="AB25" s="287"/>
      <c r="AC25" s="287"/>
      <c r="AD25" s="293" t="s">
        <v>207</v>
      </c>
      <c r="AE25" s="293"/>
      <c r="AF25" s="293"/>
      <c r="AG25" s="293"/>
      <c r="AH25" s="293"/>
      <c r="AI25" s="293"/>
      <c r="AJ25" s="293"/>
      <c r="AK25" s="293"/>
      <c r="AL25" s="288" t="s">
        <v>207</v>
      </c>
      <c r="AM25" s="290"/>
      <c r="AN25" s="290"/>
      <c r="AO25" s="302"/>
      <c r="AP25" s="305" t="s">
        <v>277</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205</v>
      </c>
      <c r="CE25" s="258"/>
      <c r="CF25" s="258"/>
      <c r="CG25" s="258"/>
      <c r="CH25" s="258"/>
      <c r="CI25" s="258"/>
      <c r="CJ25" s="258"/>
      <c r="CK25" s="258"/>
      <c r="CL25" s="258"/>
      <c r="CM25" s="258"/>
      <c r="CN25" s="258"/>
      <c r="CO25" s="258"/>
      <c r="CP25" s="258"/>
      <c r="CQ25" s="273"/>
      <c r="CR25" s="278">
        <v>2733006</v>
      </c>
      <c r="CS25" s="323"/>
      <c r="CT25" s="323"/>
      <c r="CU25" s="323"/>
      <c r="CV25" s="323"/>
      <c r="CW25" s="323"/>
      <c r="CX25" s="323"/>
      <c r="CY25" s="342"/>
      <c r="CZ25" s="288">
        <v>15.8</v>
      </c>
      <c r="DA25" s="345"/>
      <c r="DB25" s="345"/>
      <c r="DC25" s="348"/>
      <c r="DD25" s="294">
        <v>2479937</v>
      </c>
      <c r="DE25" s="323"/>
      <c r="DF25" s="323"/>
      <c r="DG25" s="323"/>
      <c r="DH25" s="323"/>
      <c r="DI25" s="323"/>
      <c r="DJ25" s="323"/>
      <c r="DK25" s="342"/>
      <c r="DL25" s="294">
        <v>2403895</v>
      </c>
      <c r="DM25" s="323"/>
      <c r="DN25" s="323"/>
      <c r="DO25" s="323"/>
      <c r="DP25" s="323"/>
      <c r="DQ25" s="323"/>
      <c r="DR25" s="323"/>
      <c r="DS25" s="323"/>
      <c r="DT25" s="323"/>
      <c r="DU25" s="323"/>
      <c r="DV25" s="342"/>
      <c r="DW25" s="288">
        <v>22.8</v>
      </c>
      <c r="DX25" s="345"/>
      <c r="DY25" s="345"/>
      <c r="DZ25" s="345"/>
      <c r="EA25" s="345"/>
      <c r="EB25" s="345"/>
      <c r="EC25" s="370"/>
    </row>
    <row r="26" spans="2:133" ht="11.25" customHeight="1">
      <c r="B26" s="262" t="s">
        <v>386</v>
      </c>
      <c r="C26" s="258"/>
      <c r="D26" s="258"/>
      <c r="E26" s="258"/>
      <c r="F26" s="258"/>
      <c r="G26" s="258"/>
      <c r="H26" s="258"/>
      <c r="I26" s="258"/>
      <c r="J26" s="258"/>
      <c r="K26" s="258"/>
      <c r="L26" s="258"/>
      <c r="M26" s="258"/>
      <c r="N26" s="258"/>
      <c r="O26" s="258"/>
      <c r="P26" s="258"/>
      <c r="Q26" s="273"/>
      <c r="R26" s="278" t="s">
        <v>207</v>
      </c>
      <c r="S26" s="281"/>
      <c r="T26" s="281"/>
      <c r="U26" s="281"/>
      <c r="V26" s="281"/>
      <c r="W26" s="281"/>
      <c r="X26" s="281"/>
      <c r="Y26" s="284"/>
      <c r="Z26" s="287" t="s">
        <v>207</v>
      </c>
      <c r="AA26" s="287"/>
      <c r="AB26" s="287"/>
      <c r="AC26" s="287"/>
      <c r="AD26" s="293" t="s">
        <v>207</v>
      </c>
      <c r="AE26" s="293"/>
      <c r="AF26" s="293"/>
      <c r="AG26" s="293"/>
      <c r="AH26" s="293"/>
      <c r="AI26" s="293"/>
      <c r="AJ26" s="293"/>
      <c r="AK26" s="293"/>
      <c r="AL26" s="288" t="s">
        <v>207</v>
      </c>
      <c r="AM26" s="290"/>
      <c r="AN26" s="290"/>
      <c r="AO26" s="302"/>
      <c r="AP26" s="305" t="s">
        <v>387</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128</v>
      </c>
      <c r="CE26" s="258"/>
      <c r="CF26" s="258"/>
      <c r="CG26" s="258"/>
      <c r="CH26" s="258"/>
      <c r="CI26" s="258"/>
      <c r="CJ26" s="258"/>
      <c r="CK26" s="258"/>
      <c r="CL26" s="258"/>
      <c r="CM26" s="258"/>
      <c r="CN26" s="258"/>
      <c r="CO26" s="258"/>
      <c r="CP26" s="258"/>
      <c r="CQ26" s="273"/>
      <c r="CR26" s="278">
        <v>1494843</v>
      </c>
      <c r="CS26" s="281"/>
      <c r="CT26" s="281"/>
      <c r="CU26" s="281"/>
      <c r="CV26" s="281"/>
      <c r="CW26" s="281"/>
      <c r="CX26" s="281"/>
      <c r="CY26" s="284"/>
      <c r="CZ26" s="288">
        <v>8.6999999999999993</v>
      </c>
      <c r="DA26" s="345"/>
      <c r="DB26" s="345"/>
      <c r="DC26" s="348"/>
      <c r="DD26" s="294">
        <v>1494843</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87</v>
      </c>
      <c r="C27" s="258"/>
      <c r="D27" s="258"/>
      <c r="E27" s="258"/>
      <c r="F27" s="258"/>
      <c r="G27" s="258"/>
      <c r="H27" s="258"/>
      <c r="I27" s="258"/>
      <c r="J27" s="258"/>
      <c r="K27" s="258"/>
      <c r="L27" s="258"/>
      <c r="M27" s="258"/>
      <c r="N27" s="258"/>
      <c r="O27" s="258"/>
      <c r="P27" s="258"/>
      <c r="Q27" s="273"/>
      <c r="R27" s="278">
        <v>11314388</v>
      </c>
      <c r="S27" s="281"/>
      <c r="T27" s="281"/>
      <c r="U27" s="281"/>
      <c r="V27" s="281"/>
      <c r="W27" s="281"/>
      <c r="X27" s="281"/>
      <c r="Y27" s="284"/>
      <c r="Z27" s="287">
        <v>63</v>
      </c>
      <c r="AA27" s="287"/>
      <c r="AB27" s="287"/>
      <c r="AC27" s="287"/>
      <c r="AD27" s="293">
        <v>10090470</v>
      </c>
      <c r="AE27" s="293"/>
      <c r="AF27" s="293"/>
      <c r="AG27" s="293"/>
      <c r="AH27" s="293"/>
      <c r="AI27" s="293"/>
      <c r="AJ27" s="293"/>
      <c r="AK27" s="293"/>
      <c r="AL27" s="288">
        <v>99.5</v>
      </c>
      <c r="AM27" s="290"/>
      <c r="AN27" s="290"/>
      <c r="AO27" s="302"/>
      <c r="AP27" s="262" t="s">
        <v>389</v>
      </c>
      <c r="AQ27" s="258"/>
      <c r="AR27" s="258"/>
      <c r="AS27" s="258"/>
      <c r="AT27" s="258"/>
      <c r="AU27" s="258"/>
      <c r="AV27" s="258"/>
      <c r="AW27" s="258"/>
      <c r="AX27" s="258"/>
      <c r="AY27" s="258"/>
      <c r="AZ27" s="258"/>
      <c r="BA27" s="258"/>
      <c r="BB27" s="258"/>
      <c r="BC27" s="258"/>
      <c r="BD27" s="258"/>
      <c r="BE27" s="258"/>
      <c r="BF27" s="273"/>
      <c r="BG27" s="278">
        <v>2176379</v>
      </c>
      <c r="BH27" s="281"/>
      <c r="BI27" s="281"/>
      <c r="BJ27" s="281"/>
      <c r="BK27" s="281"/>
      <c r="BL27" s="281"/>
      <c r="BM27" s="281"/>
      <c r="BN27" s="284"/>
      <c r="BO27" s="287">
        <v>100</v>
      </c>
      <c r="BP27" s="287"/>
      <c r="BQ27" s="287"/>
      <c r="BR27" s="287"/>
      <c r="BS27" s="293">
        <v>34992</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2059524</v>
      </c>
      <c r="CS27" s="323"/>
      <c r="CT27" s="323"/>
      <c r="CU27" s="323"/>
      <c r="CV27" s="323"/>
      <c r="CW27" s="323"/>
      <c r="CX27" s="323"/>
      <c r="CY27" s="342"/>
      <c r="CZ27" s="288">
        <v>11.9</v>
      </c>
      <c r="DA27" s="345"/>
      <c r="DB27" s="345"/>
      <c r="DC27" s="348"/>
      <c r="DD27" s="294">
        <v>605756</v>
      </c>
      <c r="DE27" s="323"/>
      <c r="DF27" s="323"/>
      <c r="DG27" s="323"/>
      <c r="DH27" s="323"/>
      <c r="DI27" s="323"/>
      <c r="DJ27" s="323"/>
      <c r="DK27" s="342"/>
      <c r="DL27" s="294">
        <v>605756</v>
      </c>
      <c r="DM27" s="323"/>
      <c r="DN27" s="323"/>
      <c r="DO27" s="323"/>
      <c r="DP27" s="323"/>
      <c r="DQ27" s="323"/>
      <c r="DR27" s="323"/>
      <c r="DS27" s="323"/>
      <c r="DT27" s="323"/>
      <c r="DU27" s="323"/>
      <c r="DV27" s="342"/>
      <c r="DW27" s="288">
        <v>5.8</v>
      </c>
      <c r="DX27" s="345"/>
      <c r="DY27" s="345"/>
      <c r="DZ27" s="345"/>
      <c r="EA27" s="345"/>
      <c r="EB27" s="345"/>
      <c r="EC27" s="370"/>
    </row>
    <row r="28" spans="2:133" ht="11.25" customHeight="1">
      <c r="B28" s="262" t="s">
        <v>391</v>
      </c>
      <c r="C28" s="258"/>
      <c r="D28" s="258"/>
      <c r="E28" s="258"/>
      <c r="F28" s="258"/>
      <c r="G28" s="258"/>
      <c r="H28" s="258"/>
      <c r="I28" s="258"/>
      <c r="J28" s="258"/>
      <c r="K28" s="258"/>
      <c r="L28" s="258"/>
      <c r="M28" s="258"/>
      <c r="N28" s="258"/>
      <c r="O28" s="258"/>
      <c r="P28" s="258"/>
      <c r="Q28" s="273"/>
      <c r="R28" s="278">
        <v>2496</v>
      </c>
      <c r="S28" s="281"/>
      <c r="T28" s="281"/>
      <c r="U28" s="281"/>
      <c r="V28" s="281"/>
      <c r="W28" s="281"/>
      <c r="X28" s="281"/>
      <c r="Y28" s="284"/>
      <c r="Z28" s="287">
        <v>0</v>
      </c>
      <c r="AA28" s="287"/>
      <c r="AB28" s="287"/>
      <c r="AC28" s="287"/>
      <c r="AD28" s="293">
        <v>2496</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384</v>
      </c>
      <c r="CE28" s="258"/>
      <c r="CF28" s="258"/>
      <c r="CG28" s="258"/>
      <c r="CH28" s="258"/>
      <c r="CI28" s="258"/>
      <c r="CJ28" s="258"/>
      <c r="CK28" s="258"/>
      <c r="CL28" s="258"/>
      <c r="CM28" s="258"/>
      <c r="CN28" s="258"/>
      <c r="CO28" s="258"/>
      <c r="CP28" s="258"/>
      <c r="CQ28" s="273"/>
      <c r="CR28" s="278">
        <v>2733486</v>
      </c>
      <c r="CS28" s="281"/>
      <c r="CT28" s="281"/>
      <c r="CU28" s="281"/>
      <c r="CV28" s="281"/>
      <c r="CW28" s="281"/>
      <c r="CX28" s="281"/>
      <c r="CY28" s="284"/>
      <c r="CZ28" s="288">
        <v>15.8</v>
      </c>
      <c r="DA28" s="345"/>
      <c r="DB28" s="345"/>
      <c r="DC28" s="348"/>
      <c r="DD28" s="294">
        <v>2579842</v>
      </c>
      <c r="DE28" s="281"/>
      <c r="DF28" s="281"/>
      <c r="DG28" s="281"/>
      <c r="DH28" s="281"/>
      <c r="DI28" s="281"/>
      <c r="DJ28" s="281"/>
      <c r="DK28" s="284"/>
      <c r="DL28" s="294">
        <v>2579842</v>
      </c>
      <c r="DM28" s="281"/>
      <c r="DN28" s="281"/>
      <c r="DO28" s="281"/>
      <c r="DP28" s="281"/>
      <c r="DQ28" s="281"/>
      <c r="DR28" s="281"/>
      <c r="DS28" s="281"/>
      <c r="DT28" s="281"/>
      <c r="DU28" s="281"/>
      <c r="DV28" s="284"/>
      <c r="DW28" s="288">
        <v>24.5</v>
      </c>
      <c r="DX28" s="345"/>
      <c r="DY28" s="345"/>
      <c r="DZ28" s="345"/>
      <c r="EA28" s="345"/>
      <c r="EB28" s="345"/>
      <c r="EC28" s="370"/>
    </row>
    <row r="29" spans="2:133" ht="11.25" customHeight="1">
      <c r="B29" s="262" t="s">
        <v>161</v>
      </c>
      <c r="C29" s="258"/>
      <c r="D29" s="258"/>
      <c r="E29" s="258"/>
      <c r="F29" s="258"/>
      <c r="G29" s="258"/>
      <c r="H29" s="258"/>
      <c r="I29" s="258"/>
      <c r="J29" s="258"/>
      <c r="K29" s="258"/>
      <c r="L29" s="258"/>
      <c r="M29" s="258"/>
      <c r="N29" s="258"/>
      <c r="O29" s="258"/>
      <c r="P29" s="258"/>
      <c r="Q29" s="273"/>
      <c r="R29" s="278">
        <v>117122</v>
      </c>
      <c r="S29" s="281"/>
      <c r="T29" s="281"/>
      <c r="U29" s="281"/>
      <c r="V29" s="281"/>
      <c r="W29" s="281"/>
      <c r="X29" s="281"/>
      <c r="Y29" s="284"/>
      <c r="Z29" s="287">
        <v>0.7</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26</v>
      </c>
      <c r="CG29" s="258"/>
      <c r="CH29" s="258"/>
      <c r="CI29" s="258"/>
      <c r="CJ29" s="258"/>
      <c r="CK29" s="258"/>
      <c r="CL29" s="258"/>
      <c r="CM29" s="258"/>
      <c r="CN29" s="258"/>
      <c r="CO29" s="258"/>
      <c r="CP29" s="258"/>
      <c r="CQ29" s="273"/>
      <c r="CR29" s="278">
        <v>2733366</v>
      </c>
      <c r="CS29" s="323"/>
      <c r="CT29" s="323"/>
      <c r="CU29" s="323"/>
      <c r="CV29" s="323"/>
      <c r="CW29" s="323"/>
      <c r="CX29" s="323"/>
      <c r="CY29" s="342"/>
      <c r="CZ29" s="288">
        <v>15.8</v>
      </c>
      <c r="DA29" s="345"/>
      <c r="DB29" s="345"/>
      <c r="DC29" s="348"/>
      <c r="DD29" s="294">
        <v>2579722</v>
      </c>
      <c r="DE29" s="323"/>
      <c r="DF29" s="323"/>
      <c r="DG29" s="323"/>
      <c r="DH29" s="323"/>
      <c r="DI29" s="323"/>
      <c r="DJ29" s="323"/>
      <c r="DK29" s="342"/>
      <c r="DL29" s="294">
        <v>2579722</v>
      </c>
      <c r="DM29" s="323"/>
      <c r="DN29" s="323"/>
      <c r="DO29" s="323"/>
      <c r="DP29" s="323"/>
      <c r="DQ29" s="323"/>
      <c r="DR29" s="323"/>
      <c r="DS29" s="323"/>
      <c r="DT29" s="323"/>
      <c r="DU29" s="323"/>
      <c r="DV29" s="342"/>
      <c r="DW29" s="288">
        <v>24.5</v>
      </c>
      <c r="DX29" s="345"/>
      <c r="DY29" s="345"/>
      <c r="DZ29" s="345"/>
      <c r="EA29" s="345"/>
      <c r="EB29" s="345"/>
      <c r="EC29" s="370"/>
    </row>
    <row r="30" spans="2:133" ht="11.25" customHeight="1">
      <c r="B30" s="262" t="s">
        <v>316</v>
      </c>
      <c r="C30" s="258"/>
      <c r="D30" s="258"/>
      <c r="E30" s="258"/>
      <c r="F30" s="258"/>
      <c r="G30" s="258"/>
      <c r="H30" s="258"/>
      <c r="I30" s="258"/>
      <c r="J30" s="258"/>
      <c r="K30" s="258"/>
      <c r="L30" s="258"/>
      <c r="M30" s="258"/>
      <c r="N30" s="258"/>
      <c r="O30" s="258"/>
      <c r="P30" s="258"/>
      <c r="Q30" s="273"/>
      <c r="R30" s="278">
        <v>278553</v>
      </c>
      <c r="S30" s="281"/>
      <c r="T30" s="281"/>
      <c r="U30" s="281"/>
      <c r="V30" s="281"/>
      <c r="W30" s="281"/>
      <c r="X30" s="281"/>
      <c r="Y30" s="284"/>
      <c r="Z30" s="287">
        <v>1.6</v>
      </c>
      <c r="AA30" s="287"/>
      <c r="AB30" s="287"/>
      <c r="AC30" s="287"/>
      <c r="AD30" s="293">
        <v>14728</v>
      </c>
      <c r="AE30" s="293"/>
      <c r="AF30" s="293"/>
      <c r="AG30" s="293"/>
      <c r="AH30" s="293"/>
      <c r="AI30" s="293"/>
      <c r="AJ30" s="293"/>
      <c r="AK30" s="293"/>
      <c r="AL30" s="288">
        <v>0.1</v>
      </c>
      <c r="AM30" s="290"/>
      <c r="AN30" s="290"/>
      <c r="AO30" s="302"/>
      <c r="AP30" s="182" t="s">
        <v>317</v>
      </c>
      <c r="AQ30" s="139"/>
      <c r="AR30" s="139"/>
      <c r="AS30" s="139"/>
      <c r="AT30" s="139"/>
      <c r="AU30" s="139"/>
      <c r="AV30" s="139"/>
      <c r="AW30" s="139"/>
      <c r="AX30" s="139"/>
      <c r="AY30" s="139"/>
      <c r="AZ30" s="139"/>
      <c r="BA30" s="139"/>
      <c r="BB30" s="139"/>
      <c r="BC30" s="139"/>
      <c r="BD30" s="139"/>
      <c r="BE30" s="139"/>
      <c r="BF30" s="144"/>
      <c r="BG30" s="182" t="s">
        <v>393</v>
      </c>
      <c r="BH30" s="331"/>
      <c r="BI30" s="331"/>
      <c r="BJ30" s="331"/>
      <c r="BK30" s="331"/>
      <c r="BL30" s="331"/>
      <c r="BM30" s="331"/>
      <c r="BN30" s="331"/>
      <c r="BO30" s="331"/>
      <c r="BP30" s="331"/>
      <c r="BQ30" s="334"/>
      <c r="BR30" s="182" t="s">
        <v>394</v>
      </c>
      <c r="BS30" s="331"/>
      <c r="BT30" s="331"/>
      <c r="BU30" s="331"/>
      <c r="BV30" s="331"/>
      <c r="BW30" s="331"/>
      <c r="BX30" s="331"/>
      <c r="BY30" s="331"/>
      <c r="BZ30" s="331"/>
      <c r="CA30" s="331"/>
      <c r="CB30" s="334"/>
      <c r="CD30" s="134"/>
      <c r="CE30" s="42"/>
      <c r="CF30" s="262" t="s">
        <v>395</v>
      </c>
      <c r="CG30" s="258"/>
      <c r="CH30" s="258"/>
      <c r="CI30" s="258"/>
      <c r="CJ30" s="258"/>
      <c r="CK30" s="258"/>
      <c r="CL30" s="258"/>
      <c r="CM30" s="258"/>
      <c r="CN30" s="258"/>
      <c r="CO30" s="258"/>
      <c r="CP30" s="258"/>
      <c r="CQ30" s="273"/>
      <c r="CR30" s="278">
        <v>2669102</v>
      </c>
      <c r="CS30" s="281"/>
      <c r="CT30" s="281"/>
      <c r="CU30" s="281"/>
      <c r="CV30" s="281"/>
      <c r="CW30" s="281"/>
      <c r="CX30" s="281"/>
      <c r="CY30" s="284"/>
      <c r="CZ30" s="288">
        <v>15.5</v>
      </c>
      <c r="DA30" s="345"/>
      <c r="DB30" s="345"/>
      <c r="DC30" s="348"/>
      <c r="DD30" s="294">
        <v>2524900</v>
      </c>
      <c r="DE30" s="281"/>
      <c r="DF30" s="281"/>
      <c r="DG30" s="281"/>
      <c r="DH30" s="281"/>
      <c r="DI30" s="281"/>
      <c r="DJ30" s="281"/>
      <c r="DK30" s="284"/>
      <c r="DL30" s="294">
        <v>2524900</v>
      </c>
      <c r="DM30" s="281"/>
      <c r="DN30" s="281"/>
      <c r="DO30" s="281"/>
      <c r="DP30" s="281"/>
      <c r="DQ30" s="281"/>
      <c r="DR30" s="281"/>
      <c r="DS30" s="281"/>
      <c r="DT30" s="281"/>
      <c r="DU30" s="281"/>
      <c r="DV30" s="284"/>
      <c r="DW30" s="288">
        <v>24</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177672</v>
      </c>
      <c r="S31" s="281"/>
      <c r="T31" s="281"/>
      <c r="U31" s="281"/>
      <c r="V31" s="281"/>
      <c r="W31" s="281"/>
      <c r="X31" s="281"/>
      <c r="Y31" s="284"/>
      <c r="Z31" s="287">
        <v>1</v>
      </c>
      <c r="AA31" s="287"/>
      <c r="AB31" s="287"/>
      <c r="AC31" s="287"/>
      <c r="AD31" s="293" t="s">
        <v>207</v>
      </c>
      <c r="AE31" s="293"/>
      <c r="AF31" s="293"/>
      <c r="AG31" s="293"/>
      <c r="AH31" s="293"/>
      <c r="AI31" s="293"/>
      <c r="AJ31" s="293"/>
      <c r="AK31" s="293"/>
      <c r="AL31" s="288" t="s">
        <v>207</v>
      </c>
      <c r="AM31" s="290"/>
      <c r="AN31" s="290"/>
      <c r="AO31" s="302"/>
      <c r="AP31" s="163" t="s">
        <v>6</v>
      </c>
      <c r="AQ31" s="178"/>
      <c r="AR31" s="178"/>
      <c r="AS31" s="178"/>
      <c r="AT31" s="316" t="s">
        <v>396</v>
      </c>
      <c r="AU31" s="269"/>
      <c r="AV31" s="269"/>
      <c r="AW31" s="269"/>
      <c r="AX31" s="261" t="s">
        <v>278</v>
      </c>
      <c r="AY31" s="269"/>
      <c r="AZ31" s="269"/>
      <c r="BA31" s="269"/>
      <c r="BB31" s="269"/>
      <c r="BC31" s="269"/>
      <c r="BD31" s="269"/>
      <c r="BE31" s="269"/>
      <c r="BF31" s="272"/>
      <c r="BG31" s="328">
        <v>99.8</v>
      </c>
      <c r="BH31" s="332"/>
      <c r="BI31" s="332"/>
      <c r="BJ31" s="332"/>
      <c r="BK31" s="332"/>
      <c r="BL31" s="332"/>
      <c r="BM31" s="299">
        <v>99.6</v>
      </c>
      <c r="BN31" s="332"/>
      <c r="BO31" s="332"/>
      <c r="BP31" s="332"/>
      <c r="BQ31" s="335"/>
      <c r="BR31" s="328">
        <v>99.9</v>
      </c>
      <c r="BS31" s="332"/>
      <c r="BT31" s="332"/>
      <c r="BU31" s="332"/>
      <c r="BV31" s="332"/>
      <c r="BW31" s="332"/>
      <c r="BX31" s="299">
        <v>99.6</v>
      </c>
      <c r="BY31" s="332"/>
      <c r="BZ31" s="332"/>
      <c r="CA31" s="332"/>
      <c r="CB31" s="335"/>
      <c r="CD31" s="134"/>
      <c r="CE31" s="42"/>
      <c r="CF31" s="262" t="s">
        <v>318</v>
      </c>
      <c r="CG31" s="258"/>
      <c r="CH31" s="258"/>
      <c r="CI31" s="258"/>
      <c r="CJ31" s="258"/>
      <c r="CK31" s="258"/>
      <c r="CL31" s="258"/>
      <c r="CM31" s="258"/>
      <c r="CN31" s="258"/>
      <c r="CO31" s="258"/>
      <c r="CP31" s="258"/>
      <c r="CQ31" s="273"/>
      <c r="CR31" s="278">
        <v>64264</v>
      </c>
      <c r="CS31" s="323"/>
      <c r="CT31" s="323"/>
      <c r="CU31" s="323"/>
      <c r="CV31" s="323"/>
      <c r="CW31" s="323"/>
      <c r="CX31" s="323"/>
      <c r="CY31" s="342"/>
      <c r="CZ31" s="288">
        <v>0.4</v>
      </c>
      <c r="DA31" s="345"/>
      <c r="DB31" s="345"/>
      <c r="DC31" s="348"/>
      <c r="DD31" s="294">
        <v>54822</v>
      </c>
      <c r="DE31" s="323"/>
      <c r="DF31" s="323"/>
      <c r="DG31" s="323"/>
      <c r="DH31" s="323"/>
      <c r="DI31" s="323"/>
      <c r="DJ31" s="323"/>
      <c r="DK31" s="342"/>
      <c r="DL31" s="294">
        <v>54822</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345</v>
      </c>
      <c r="C32" s="258"/>
      <c r="D32" s="258"/>
      <c r="E32" s="258"/>
      <c r="F32" s="258"/>
      <c r="G32" s="258"/>
      <c r="H32" s="258"/>
      <c r="I32" s="258"/>
      <c r="J32" s="258"/>
      <c r="K32" s="258"/>
      <c r="L32" s="258"/>
      <c r="M32" s="258"/>
      <c r="N32" s="258"/>
      <c r="O32" s="258"/>
      <c r="P32" s="258"/>
      <c r="Q32" s="273"/>
      <c r="R32" s="278">
        <v>2273392</v>
      </c>
      <c r="S32" s="281"/>
      <c r="T32" s="281"/>
      <c r="U32" s="281"/>
      <c r="V32" s="281"/>
      <c r="W32" s="281"/>
      <c r="X32" s="281"/>
      <c r="Y32" s="284"/>
      <c r="Z32" s="287">
        <v>12.7</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251</v>
      </c>
      <c r="AV32" s="258"/>
      <c r="AW32" s="258"/>
      <c r="AX32" s="262" t="s">
        <v>295</v>
      </c>
      <c r="AY32" s="258"/>
      <c r="AZ32" s="258"/>
      <c r="BA32" s="258"/>
      <c r="BB32" s="258"/>
      <c r="BC32" s="258"/>
      <c r="BD32" s="258"/>
      <c r="BE32" s="258"/>
      <c r="BF32" s="273"/>
      <c r="BG32" s="329">
        <v>99.8</v>
      </c>
      <c r="BH32" s="323"/>
      <c r="BI32" s="323"/>
      <c r="BJ32" s="323"/>
      <c r="BK32" s="323"/>
      <c r="BL32" s="323"/>
      <c r="BM32" s="290">
        <v>99.6</v>
      </c>
      <c r="BN32" s="333"/>
      <c r="BO32" s="333"/>
      <c r="BP32" s="333"/>
      <c r="BQ32" s="326"/>
      <c r="BR32" s="329">
        <v>99.9</v>
      </c>
      <c r="BS32" s="323"/>
      <c r="BT32" s="323"/>
      <c r="BU32" s="323"/>
      <c r="BV32" s="323"/>
      <c r="BW32" s="323"/>
      <c r="BX32" s="290">
        <v>99.7</v>
      </c>
      <c r="BY32" s="333"/>
      <c r="BZ32" s="333"/>
      <c r="CA32" s="333"/>
      <c r="CB32" s="326"/>
      <c r="CD32" s="135"/>
      <c r="CE32" s="142"/>
      <c r="CF32" s="262" t="s">
        <v>397</v>
      </c>
      <c r="CG32" s="258"/>
      <c r="CH32" s="258"/>
      <c r="CI32" s="258"/>
      <c r="CJ32" s="258"/>
      <c r="CK32" s="258"/>
      <c r="CL32" s="258"/>
      <c r="CM32" s="258"/>
      <c r="CN32" s="258"/>
      <c r="CO32" s="258"/>
      <c r="CP32" s="258"/>
      <c r="CQ32" s="273"/>
      <c r="CR32" s="278">
        <v>120</v>
      </c>
      <c r="CS32" s="281"/>
      <c r="CT32" s="281"/>
      <c r="CU32" s="281"/>
      <c r="CV32" s="281"/>
      <c r="CW32" s="281"/>
      <c r="CX32" s="281"/>
      <c r="CY32" s="284"/>
      <c r="CZ32" s="288">
        <v>0</v>
      </c>
      <c r="DA32" s="345"/>
      <c r="DB32" s="345"/>
      <c r="DC32" s="348"/>
      <c r="DD32" s="294">
        <v>120</v>
      </c>
      <c r="DE32" s="281"/>
      <c r="DF32" s="281"/>
      <c r="DG32" s="281"/>
      <c r="DH32" s="281"/>
      <c r="DI32" s="281"/>
      <c r="DJ32" s="281"/>
      <c r="DK32" s="284"/>
      <c r="DL32" s="294">
        <v>120</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56</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99.8</v>
      </c>
      <c r="BH33" s="322"/>
      <c r="BI33" s="322"/>
      <c r="BJ33" s="322"/>
      <c r="BK33" s="322"/>
      <c r="BL33" s="322"/>
      <c r="BM33" s="300">
        <v>99.5</v>
      </c>
      <c r="BN33" s="322"/>
      <c r="BO33" s="322"/>
      <c r="BP33" s="322"/>
      <c r="BQ33" s="327"/>
      <c r="BR33" s="330">
        <v>99.8</v>
      </c>
      <c r="BS33" s="322"/>
      <c r="BT33" s="322"/>
      <c r="BU33" s="322"/>
      <c r="BV33" s="322"/>
      <c r="BW33" s="322"/>
      <c r="BX33" s="300">
        <v>99.3</v>
      </c>
      <c r="BY33" s="322"/>
      <c r="BZ33" s="322"/>
      <c r="CA33" s="322"/>
      <c r="CB33" s="327"/>
      <c r="CD33" s="262" t="s">
        <v>400</v>
      </c>
      <c r="CE33" s="258"/>
      <c r="CF33" s="258"/>
      <c r="CG33" s="258"/>
      <c r="CH33" s="258"/>
      <c r="CI33" s="258"/>
      <c r="CJ33" s="258"/>
      <c r="CK33" s="258"/>
      <c r="CL33" s="258"/>
      <c r="CM33" s="258"/>
      <c r="CN33" s="258"/>
      <c r="CO33" s="258"/>
      <c r="CP33" s="258"/>
      <c r="CQ33" s="273"/>
      <c r="CR33" s="278">
        <v>7951126</v>
      </c>
      <c r="CS33" s="323"/>
      <c r="CT33" s="323"/>
      <c r="CU33" s="323"/>
      <c r="CV33" s="323"/>
      <c r="CW33" s="323"/>
      <c r="CX33" s="323"/>
      <c r="CY33" s="342"/>
      <c r="CZ33" s="288">
        <v>46.1</v>
      </c>
      <c r="DA33" s="345"/>
      <c r="DB33" s="345"/>
      <c r="DC33" s="348"/>
      <c r="DD33" s="294">
        <v>5634334</v>
      </c>
      <c r="DE33" s="323"/>
      <c r="DF33" s="323"/>
      <c r="DG33" s="323"/>
      <c r="DH33" s="323"/>
      <c r="DI33" s="323"/>
      <c r="DJ33" s="323"/>
      <c r="DK33" s="342"/>
      <c r="DL33" s="294">
        <v>4177228</v>
      </c>
      <c r="DM33" s="323"/>
      <c r="DN33" s="323"/>
      <c r="DO33" s="323"/>
      <c r="DP33" s="323"/>
      <c r="DQ33" s="323"/>
      <c r="DR33" s="323"/>
      <c r="DS33" s="323"/>
      <c r="DT33" s="323"/>
      <c r="DU33" s="323"/>
      <c r="DV33" s="342"/>
      <c r="DW33" s="288">
        <v>39.700000000000003</v>
      </c>
      <c r="DX33" s="345"/>
      <c r="DY33" s="345"/>
      <c r="DZ33" s="345"/>
      <c r="EA33" s="345"/>
      <c r="EB33" s="345"/>
      <c r="EC33" s="370"/>
    </row>
    <row r="34" spans="2:133" ht="11.25" customHeight="1">
      <c r="B34" s="262" t="s">
        <v>403</v>
      </c>
      <c r="C34" s="258"/>
      <c r="D34" s="258"/>
      <c r="E34" s="258"/>
      <c r="F34" s="258"/>
      <c r="G34" s="258"/>
      <c r="H34" s="258"/>
      <c r="I34" s="258"/>
      <c r="J34" s="258"/>
      <c r="K34" s="258"/>
      <c r="L34" s="258"/>
      <c r="M34" s="258"/>
      <c r="N34" s="258"/>
      <c r="O34" s="258"/>
      <c r="P34" s="258"/>
      <c r="Q34" s="273"/>
      <c r="R34" s="278">
        <v>1248663</v>
      </c>
      <c r="S34" s="281"/>
      <c r="T34" s="281"/>
      <c r="U34" s="281"/>
      <c r="V34" s="281"/>
      <c r="W34" s="281"/>
      <c r="X34" s="281"/>
      <c r="Y34" s="284"/>
      <c r="Z34" s="287">
        <v>7</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405</v>
      </c>
      <c r="CE34" s="258"/>
      <c r="CF34" s="258"/>
      <c r="CG34" s="258"/>
      <c r="CH34" s="258"/>
      <c r="CI34" s="258"/>
      <c r="CJ34" s="258"/>
      <c r="CK34" s="258"/>
      <c r="CL34" s="258"/>
      <c r="CM34" s="258"/>
      <c r="CN34" s="258"/>
      <c r="CO34" s="258"/>
      <c r="CP34" s="258"/>
      <c r="CQ34" s="273"/>
      <c r="CR34" s="278">
        <v>2060394</v>
      </c>
      <c r="CS34" s="281"/>
      <c r="CT34" s="281"/>
      <c r="CU34" s="281"/>
      <c r="CV34" s="281"/>
      <c r="CW34" s="281"/>
      <c r="CX34" s="281"/>
      <c r="CY34" s="284"/>
      <c r="CZ34" s="288">
        <v>11.9</v>
      </c>
      <c r="DA34" s="345"/>
      <c r="DB34" s="345"/>
      <c r="DC34" s="348"/>
      <c r="DD34" s="294">
        <v>1465158</v>
      </c>
      <c r="DE34" s="281"/>
      <c r="DF34" s="281"/>
      <c r="DG34" s="281"/>
      <c r="DH34" s="281"/>
      <c r="DI34" s="281"/>
      <c r="DJ34" s="281"/>
      <c r="DK34" s="284"/>
      <c r="DL34" s="294">
        <v>1216258</v>
      </c>
      <c r="DM34" s="281"/>
      <c r="DN34" s="281"/>
      <c r="DO34" s="281"/>
      <c r="DP34" s="281"/>
      <c r="DQ34" s="281"/>
      <c r="DR34" s="281"/>
      <c r="DS34" s="281"/>
      <c r="DT34" s="281"/>
      <c r="DU34" s="281"/>
      <c r="DV34" s="284"/>
      <c r="DW34" s="288">
        <v>11.5</v>
      </c>
      <c r="DX34" s="345"/>
      <c r="DY34" s="345"/>
      <c r="DZ34" s="345"/>
      <c r="EA34" s="345"/>
      <c r="EB34" s="345"/>
      <c r="EC34" s="370"/>
    </row>
    <row r="35" spans="2:133" ht="11.25" customHeight="1">
      <c r="B35" s="262" t="s">
        <v>227</v>
      </c>
      <c r="C35" s="258"/>
      <c r="D35" s="258"/>
      <c r="E35" s="258"/>
      <c r="F35" s="258"/>
      <c r="G35" s="258"/>
      <c r="H35" s="258"/>
      <c r="I35" s="258"/>
      <c r="J35" s="258"/>
      <c r="K35" s="258"/>
      <c r="L35" s="258"/>
      <c r="M35" s="258"/>
      <c r="N35" s="258"/>
      <c r="O35" s="258"/>
      <c r="P35" s="258"/>
      <c r="Q35" s="273"/>
      <c r="R35" s="278">
        <v>70775</v>
      </c>
      <c r="S35" s="281"/>
      <c r="T35" s="281"/>
      <c r="U35" s="281"/>
      <c r="V35" s="281"/>
      <c r="W35" s="281"/>
      <c r="X35" s="281"/>
      <c r="Y35" s="284"/>
      <c r="Z35" s="287">
        <v>0.4</v>
      </c>
      <c r="AA35" s="287"/>
      <c r="AB35" s="287"/>
      <c r="AC35" s="287"/>
      <c r="AD35" s="293">
        <v>15546</v>
      </c>
      <c r="AE35" s="293"/>
      <c r="AF35" s="293"/>
      <c r="AG35" s="293"/>
      <c r="AH35" s="293"/>
      <c r="AI35" s="293"/>
      <c r="AJ35" s="293"/>
      <c r="AK35" s="293"/>
      <c r="AL35" s="288">
        <v>0.2</v>
      </c>
      <c r="AM35" s="290"/>
      <c r="AN35" s="290"/>
      <c r="AO35" s="302"/>
      <c r="AP35" s="95"/>
      <c r="AQ35" s="182" t="s">
        <v>407</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410</v>
      </c>
      <c r="CE35" s="258"/>
      <c r="CF35" s="258"/>
      <c r="CG35" s="258"/>
      <c r="CH35" s="258"/>
      <c r="CI35" s="258"/>
      <c r="CJ35" s="258"/>
      <c r="CK35" s="258"/>
      <c r="CL35" s="258"/>
      <c r="CM35" s="258"/>
      <c r="CN35" s="258"/>
      <c r="CO35" s="258"/>
      <c r="CP35" s="258"/>
      <c r="CQ35" s="273"/>
      <c r="CR35" s="278">
        <v>841803</v>
      </c>
      <c r="CS35" s="323"/>
      <c r="CT35" s="323"/>
      <c r="CU35" s="323"/>
      <c r="CV35" s="323"/>
      <c r="CW35" s="323"/>
      <c r="CX35" s="323"/>
      <c r="CY35" s="342"/>
      <c r="CZ35" s="288">
        <v>4.9000000000000004</v>
      </c>
      <c r="DA35" s="345"/>
      <c r="DB35" s="345"/>
      <c r="DC35" s="348"/>
      <c r="DD35" s="294">
        <v>593256</v>
      </c>
      <c r="DE35" s="323"/>
      <c r="DF35" s="323"/>
      <c r="DG35" s="323"/>
      <c r="DH35" s="323"/>
      <c r="DI35" s="323"/>
      <c r="DJ35" s="323"/>
      <c r="DK35" s="342"/>
      <c r="DL35" s="294">
        <v>559323</v>
      </c>
      <c r="DM35" s="323"/>
      <c r="DN35" s="323"/>
      <c r="DO35" s="323"/>
      <c r="DP35" s="323"/>
      <c r="DQ35" s="323"/>
      <c r="DR35" s="323"/>
      <c r="DS35" s="323"/>
      <c r="DT35" s="323"/>
      <c r="DU35" s="323"/>
      <c r="DV35" s="342"/>
      <c r="DW35" s="288">
        <v>5.3</v>
      </c>
      <c r="DX35" s="345"/>
      <c r="DY35" s="345"/>
      <c r="DZ35" s="345"/>
      <c r="EA35" s="345"/>
      <c r="EB35" s="345"/>
      <c r="EC35" s="370"/>
    </row>
    <row r="36" spans="2:133" ht="11.25" customHeight="1">
      <c r="B36" s="262" t="s">
        <v>150</v>
      </c>
      <c r="C36" s="258"/>
      <c r="D36" s="258"/>
      <c r="E36" s="258"/>
      <c r="F36" s="258"/>
      <c r="G36" s="258"/>
      <c r="H36" s="258"/>
      <c r="I36" s="258"/>
      <c r="J36" s="258"/>
      <c r="K36" s="258"/>
      <c r="L36" s="258"/>
      <c r="M36" s="258"/>
      <c r="N36" s="258"/>
      <c r="O36" s="258"/>
      <c r="P36" s="258"/>
      <c r="Q36" s="273"/>
      <c r="R36" s="278">
        <v>89131</v>
      </c>
      <c r="S36" s="281"/>
      <c r="T36" s="281"/>
      <c r="U36" s="281"/>
      <c r="V36" s="281"/>
      <c r="W36" s="281"/>
      <c r="X36" s="281"/>
      <c r="Y36" s="284"/>
      <c r="Z36" s="287">
        <v>0.5</v>
      </c>
      <c r="AA36" s="287"/>
      <c r="AB36" s="287"/>
      <c r="AC36" s="287"/>
      <c r="AD36" s="293" t="s">
        <v>207</v>
      </c>
      <c r="AE36" s="293"/>
      <c r="AF36" s="293"/>
      <c r="AG36" s="293"/>
      <c r="AH36" s="293"/>
      <c r="AI36" s="293"/>
      <c r="AJ36" s="293"/>
      <c r="AK36" s="293"/>
      <c r="AL36" s="288" t="s">
        <v>207</v>
      </c>
      <c r="AM36" s="290"/>
      <c r="AN36" s="290"/>
      <c r="AO36" s="302"/>
      <c r="AP36" s="95"/>
      <c r="AQ36" s="310" t="s">
        <v>389</v>
      </c>
      <c r="AR36" s="313"/>
      <c r="AS36" s="313"/>
      <c r="AT36" s="313"/>
      <c r="AU36" s="313"/>
      <c r="AV36" s="313"/>
      <c r="AW36" s="313"/>
      <c r="AX36" s="313"/>
      <c r="AY36" s="319"/>
      <c r="AZ36" s="277">
        <v>2502412</v>
      </c>
      <c r="BA36" s="280"/>
      <c r="BB36" s="280"/>
      <c r="BC36" s="280"/>
      <c r="BD36" s="280"/>
      <c r="BE36" s="280"/>
      <c r="BF36" s="325"/>
      <c r="BG36" s="261" t="s">
        <v>412</v>
      </c>
      <c r="BH36" s="269"/>
      <c r="BI36" s="269"/>
      <c r="BJ36" s="269"/>
      <c r="BK36" s="269"/>
      <c r="BL36" s="269"/>
      <c r="BM36" s="269"/>
      <c r="BN36" s="269"/>
      <c r="BO36" s="269"/>
      <c r="BP36" s="269"/>
      <c r="BQ36" s="269"/>
      <c r="BR36" s="269"/>
      <c r="BS36" s="269"/>
      <c r="BT36" s="269"/>
      <c r="BU36" s="272"/>
      <c r="BV36" s="277">
        <v>52747</v>
      </c>
      <c r="BW36" s="280"/>
      <c r="BX36" s="280"/>
      <c r="BY36" s="280"/>
      <c r="BZ36" s="280"/>
      <c r="CA36" s="280"/>
      <c r="CB36" s="325"/>
      <c r="CD36" s="262" t="s">
        <v>29</v>
      </c>
      <c r="CE36" s="258"/>
      <c r="CF36" s="258"/>
      <c r="CG36" s="258"/>
      <c r="CH36" s="258"/>
      <c r="CI36" s="258"/>
      <c r="CJ36" s="258"/>
      <c r="CK36" s="258"/>
      <c r="CL36" s="258"/>
      <c r="CM36" s="258"/>
      <c r="CN36" s="258"/>
      <c r="CO36" s="258"/>
      <c r="CP36" s="258"/>
      <c r="CQ36" s="273"/>
      <c r="CR36" s="278">
        <v>2799107</v>
      </c>
      <c r="CS36" s="281"/>
      <c r="CT36" s="281"/>
      <c r="CU36" s="281"/>
      <c r="CV36" s="281"/>
      <c r="CW36" s="281"/>
      <c r="CX36" s="281"/>
      <c r="CY36" s="284"/>
      <c r="CZ36" s="288">
        <v>16.2</v>
      </c>
      <c r="DA36" s="345"/>
      <c r="DB36" s="345"/>
      <c r="DC36" s="348"/>
      <c r="DD36" s="294">
        <v>1946149</v>
      </c>
      <c r="DE36" s="281"/>
      <c r="DF36" s="281"/>
      <c r="DG36" s="281"/>
      <c r="DH36" s="281"/>
      <c r="DI36" s="281"/>
      <c r="DJ36" s="281"/>
      <c r="DK36" s="284"/>
      <c r="DL36" s="294">
        <v>1207372</v>
      </c>
      <c r="DM36" s="281"/>
      <c r="DN36" s="281"/>
      <c r="DO36" s="281"/>
      <c r="DP36" s="281"/>
      <c r="DQ36" s="281"/>
      <c r="DR36" s="281"/>
      <c r="DS36" s="281"/>
      <c r="DT36" s="281"/>
      <c r="DU36" s="281"/>
      <c r="DV36" s="284"/>
      <c r="DW36" s="288">
        <v>11.5</v>
      </c>
      <c r="DX36" s="345"/>
      <c r="DY36" s="345"/>
      <c r="DZ36" s="345"/>
      <c r="EA36" s="345"/>
      <c r="EB36" s="345"/>
      <c r="EC36" s="370"/>
    </row>
    <row r="37" spans="2:133" ht="11.25" customHeight="1">
      <c r="B37" s="262" t="s">
        <v>413</v>
      </c>
      <c r="C37" s="258"/>
      <c r="D37" s="258"/>
      <c r="E37" s="258"/>
      <c r="F37" s="258"/>
      <c r="G37" s="258"/>
      <c r="H37" s="258"/>
      <c r="I37" s="258"/>
      <c r="J37" s="258"/>
      <c r="K37" s="258"/>
      <c r="L37" s="258"/>
      <c r="M37" s="258"/>
      <c r="N37" s="258"/>
      <c r="O37" s="258"/>
      <c r="P37" s="258"/>
      <c r="Q37" s="273"/>
      <c r="R37" s="278">
        <v>77668</v>
      </c>
      <c r="S37" s="281"/>
      <c r="T37" s="281"/>
      <c r="U37" s="281"/>
      <c r="V37" s="281"/>
      <c r="W37" s="281"/>
      <c r="X37" s="281"/>
      <c r="Y37" s="284"/>
      <c r="Z37" s="287">
        <v>0.4</v>
      </c>
      <c r="AA37" s="287"/>
      <c r="AB37" s="287"/>
      <c r="AC37" s="287"/>
      <c r="AD37" s="293" t="s">
        <v>207</v>
      </c>
      <c r="AE37" s="293"/>
      <c r="AF37" s="293"/>
      <c r="AG37" s="293"/>
      <c r="AH37" s="293"/>
      <c r="AI37" s="293"/>
      <c r="AJ37" s="293"/>
      <c r="AK37" s="293"/>
      <c r="AL37" s="288" t="s">
        <v>207</v>
      </c>
      <c r="AM37" s="290"/>
      <c r="AN37" s="290"/>
      <c r="AO37" s="302"/>
      <c r="AQ37" s="311" t="s">
        <v>417</v>
      </c>
      <c r="AR37" s="314"/>
      <c r="AS37" s="314"/>
      <c r="AT37" s="314"/>
      <c r="AU37" s="314"/>
      <c r="AV37" s="314"/>
      <c r="AW37" s="314"/>
      <c r="AX37" s="314"/>
      <c r="AY37" s="320"/>
      <c r="AZ37" s="278">
        <v>795873</v>
      </c>
      <c r="BA37" s="281"/>
      <c r="BB37" s="281"/>
      <c r="BC37" s="281"/>
      <c r="BD37" s="323"/>
      <c r="BE37" s="323"/>
      <c r="BF37" s="326"/>
      <c r="BG37" s="262" t="s">
        <v>420</v>
      </c>
      <c r="BH37" s="258"/>
      <c r="BI37" s="258"/>
      <c r="BJ37" s="258"/>
      <c r="BK37" s="258"/>
      <c r="BL37" s="258"/>
      <c r="BM37" s="258"/>
      <c r="BN37" s="258"/>
      <c r="BO37" s="258"/>
      <c r="BP37" s="258"/>
      <c r="BQ37" s="258"/>
      <c r="BR37" s="258"/>
      <c r="BS37" s="258"/>
      <c r="BT37" s="258"/>
      <c r="BU37" s="273"/>
      <c r="BV37" s="278">
        <v>19012</v>
      </c>
      <c r="BW37" s="281"/>
      <c r="BX37" s="281"/>
      <c r="BY37" s="281"/>
      <c r="BZ37" s="281"/>
      <c r="CA37" s="281"/>
      <c r="CB37" s="337"/>
      <c r="CD37" s="262" t="s">
        <v>165</v>
      </c>
      <c r="CE37" s="258"/>
      <c r="CF37" s="258"/>
      <c r="CG37" s="258"/>
      <c r="CH37" s="258"/>
      <c r="CI37" s="258"/>
      <c r="CJ37" s="258"/>
      <c r="CK37" s="258"/>
      <c r="CL37" s="258"/>
      <c r="CM37" s="258"/>
      <c r="CN37" s="258"/>
      <c r="CO37" s="258"/>
      <c r="CP37" s="258"/>
      <c r="CQ37" s="273"/>
      <c r="CR37" s="278">
        <v>525816</v>
      </c>
      <c r="CS37" s="323"/>
      <c r="CT37" s="323"/>
      <c r="CU37" s="323"/>
      <c r="CV37" s="323"/>
      <c r="CW37" s="323"/>
      <c r="CX37" s="323"/>
      <c r="CY37" s="342"/>
      <c r="CZ37" s="288">
        <v>3</v>
      </c>
      <c r="DA37" s="345"/>
      <c r="DB37" s="345"/>
      <c r="DC37" s="348"/>
      <c r="DD37" s="294">
        <v>517916</v>
      </c>
      <c r="DE37" s="323"/>
      <c r="DF37" s="323"/>
      <c r="DG37" s="323"/>
      <c r="DH37" s="323"/>
      <c r="DI37" s="323"/>
      <c r="DJ37" s="323"/>
      <c r="DK37" s="342"/>
      <c r="DL37" s="294">
        <v>499873</v>
      </c>
      <c r="DM37" s="323"/>
      <c r="DN37" s="323"/>
      <c r="DO37" s="323"/>
      <c r="DP37" s="323"/>
      <c r="DQ37" s="323"/>
      <c r="DR37" s="323"/>
      <c r="DS37" s="323"/>
      <c r="DT37" s="323"/>
      <c r="DU37" s="323"/>
      <c r="DV37" s="342"/>
      <c r="DW37" s="288">
        <v>4.7</v>
      </c>
      <c r="DX37" s="345"/>
      <c r="DY37" s="345"/>
      <c r="DZ37" s="345"/>
      <c r="EA37" s="345"/>
      <c r="EB37" s="345"/>
      <c r="EC37" s="370"/>
    </row>
    <row r="38" spans="2:133" ht="11.25" customHeight="1">
      <c r="B38" s="262" t="s">
        <v>296</v>
      </c>
      <c r="C38" s="258"/>
      <c r="D38" s="258"/>
      <c r="E38" s="258"/>
      <c r="F38" s="258"/>
      <c r="G38" s="258"/>
      <c r="H38" s="258"/>
      <c r="I38" s="258"/>
      <c r="J38" s="258"/>
      <c r="K38" s="258"/>
      <c r="L38" s="258"/>
      <c r="M38" s="258"/>
      <c r="N38" s="258"/>
      <c r="O38" s="258"/>
      <c r="P38" s="258"/>
      <c r="Q38" s="273"/>
      <c r="R38" s="278">
        <v>31540</v>
      </c>
      <c r="S38" s="281"/>
      <c r="T38" s="281"/>
      <c r="U38" s="281"/>
      <c r="V38" s="281"/>
      <c r="W38" s="281"/>
      <c r="X38" s="281"/>
      <c r="Y38" s="284"/>
      <c r="Z38" s="287">
        <v>0.2</v>
      </c>
      <c r="AA38" s="287"/>
      <c r="AB38" s="287"/>
      <c r="AC38" s="287"/>
      <c r="AD38" s="293" t="s">
        <v>207</v>
      </c>
      <c r="AE38" s="293"/>
      <c r="AF38" s="293"/>
      <c r="AG38" s="293"/>
      <c r="AH38" s="293"/>
      <c r="AI38" s="293"/>
      <c r="AJ38" s="293"/>
      <c r="AK38" s="293"/>
      <c r="AL38" s="288" t="s">
        <v>207</v>
      </c>
      <c r="AM38" s="290"/>
      <c r="AN38" s="290"/>
      <c r="AO38" s="302"/>
      <c r="AQ38" s="311" t="s">
        <v>422</v>
      </c>
      <c r="AR38" s="314"/>
      <c r="AS38" s="314"/>
      <c r="AT38" s="314"/>
      <c r="AU38" s="314"/>
      <c r="AV38" s="314"/>
      <c r="AW38" s="314"/>
      <c r="AX38" s="314"/>
      <c r="AY38" s="320"/>
      <c r="AZ38" s="278">
        <v>484204</v>
      </c>
      <c r="BA38" s="281"/>
      <c r="BB38" s="281"/>
      <c r="BC38" s="281"/>
      <c r="BD38" s="323"/>
      <c r="BE38" s="323"/>
      <c r="BF38" s="326"/>
      <c r="BG38" s="262" t="s">
        <v>423</v>
      </c>
      <c r="BH38" s="258"/>
      <c r="BI38" s="258"/>
      <c r="BJ38" s="258"/>
      <c r="BK38" s="258"/>
      <c r="BL38" s="258"/>
      <c r="BM38" s="258"/>
      <c r="BN38" s="258"/>
      <c r="BO38" s="258"/>
      <c r="BP38" s="258"/>
      <c r="BQ38" s="258"/>
      <c r="BR38" s="258"/>
      <c r="BS38" s="258"/>
      <c r="BT38" s="258"/>
      <c r="BU38" s="273"/>
      <c r="BV38" s="278">
        <v>2574</v>
      </c>
      <c r="BW38" s="281"/>
      <c r="BX38" s="281"/>
      <c r="BY38" s="281"/>
      <c r="BZ38" s="281"/>
      <c r="CA38" s="281"/>
      <c r="CB38" s="337"/>
      <c r="CD38" s="262" t="s">
        <v>424</v>
      </c>
      <c r="CE38" s="258"/>
      <c r="CF38" s="258"/>
      <c r="CG38" s="258"/>
      <c r="CH38" s="258"/>
      <c r="CI38" s="258"/>
      <c r="CJ38" s="258"/>
      <c r="CK38" s="258"/>
      <c r="CL38" s="258"/>
      <c r="CM38" s="258"/>
      <c r="CN38" s="258"/>
      <c r="CO38" s="258"/>
      <c r="CP38" s="258"/>
      <c r="CQ38" s="273"/>
      <c r="CR38" s="278">
        <v>1614004</v>
      </c>
      <c r="CS38" s="281"/>
      <c r="CT38" s="281"/>
      <c r="CU38" s="281"/>
      <c r="CV38" s="281"/>
      <c r="CW38" s="281"/>
      <c r="CX38" s="281"/>
      <c r="CY38" s="284"/>
      <c r="CZ38" s="288">
        <v>9.3000000000000007</v>
      </c>
      <c r="DA38" s="345"/>
      <c r="DB38" s="345"/>
      <c r="DC38" s="348"/>
      <c r="DD38" s="294">
        <v>1389734</v>
      </c>
      <c r="DE38" s="281"/>
      <c r="DF38" s="281"/>
      <c r="DG38" s="281"/>
      <c r="DH38" s="281"/>
      <c r="DI38" s="281"/>
      <c r="DJ38" s="281"/>
      <c r="DK38" s="284"/>
      <c r="DL38" s="294">
        <v>1194275</v>
      </c>
      <c r="DM38" s="281"/>
      <c r="DN38" s="281"/>
      <c r="DO38" s="281"/>
      <c r="DP38" s="281"/>
      <c r="DQ38" s="281"/>
      <c r="DR38" s="281"/>
      <c r="DS38" s="281"/>
      <c r="DT38" s="281"/>
      <c r="DU38" s="281"/>
      <c r="DV38" s="284"/>
      <c r="DW38" s="288">
        <v>11.3</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717603</v>
      </c>
      <c r="S39" s="281"/>
      <c r="T39" s="281"/>
      <c r="U39" s="281"/>
      <c r="V39" s="281"/>
      <c r="W39" s="281"/>
      <c r="X39" s="281"/>
      <c r="Y39" s="284"/>
      <c r="Z39" s="287">
        <v>4</v>
      </c>
      <c r="AA39" s="287"/>
      <c r="AB39" s="287"/>
      <c r="AC39" s="287"/>
      <c r="AD39" s="293">
        <v>21769</v>
      </c>
      <c r="AE39" s="293"/>
      <c r="AF39" s="293"/>
      <c r="AG39" s="293"/>
      <c r="AH39" s="293"/>
      <c r="AI39" s="293"/>
      <c r="AJ39" s="293"/>
      <c r="AK39" s="293"/>
      <c r="AL39" s="288">
        <v>0.2</v>
      </c>
      <c r="AM39" s="290"/>
      <c r="AN39" s="290"/>
      <c r="AO39" s="302"/>
      <c r="AQ39" s="311" t="s">
        <v>310</v>
      </c>
      <c r="AR39" s="314"/>
      <c r="AS39" s="314"/>
      <c r="AT39" s="314"/>
      <c r="AU39" s="314"/>
      <c r="AV39" s="314"/>
      <c r="AW39" s="314"/>
      <c r="AX39" s="314"/>
      <c r="AY39" s="320"/>
      <c r="AZ39" s="278">
        <v>90699</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4049</v>
      </c>
      <c r="BW39" s="281"/>
      <c r="BX39" s="281"/>
      <c r="BY39" s="281"/>
      <c r="BZ39" s="281"/>
      <c r="CA39" s="281"/>
      <c r="CB39" s="337"/>
      <c r="CD39" s="262" t="s">
        <v>425</v>
      </c>
      <c r="CE39" s="258"/>
      <c r="CF39" s="258"/>
      <c r="CG39" s="258"/>
      <c r="CH39" s="258"/>
      <c r="CI39" s="258"/>
      <c r="CJ39" s="258"/>
      <c r="CK39" s="258"/>
      <c r="CL39" s="258"/>
      <c r="CM39" s="258"/>
      <c r="CN39" s="258"/>
      <c r="CO39" s="258"/>
      <c r="CP39" s="258"/>
      <c r="CQ39" s="273"/>
      <c r="CR39" s="278">
        <v>301909</v>
      </c>
      <c r="CS39" s="323"/>
      <c r="CT39" s="323"/>
      <c r="CU39" s="323"/>
      <c r="CV39" s="323"/>
      <c r="CW39" s="323"/>
      <c r="CX39" s="323"/>
      <c r="CY39" s="342"/>
      <c r="CZ39" s="288">
        <v>1.7</v>
      </c>
      <c r="DA39" s="345"/>
      <c r="DB39" s="345"/>
      <c r="DC39" s="348"/>
      <c r="DD39" s="294">
        <v>240037</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429</v>
      </c>
      <c r="C40" s="258"/>
      <c r="D40" s="258"/>
      <c r="E40" s="258"/>
      <c r="F40" s="258"/>
      <c r="G40" s="258"/>
      <c r="H40" s="258"/>
      <c r="I40" s="258"/>
      <c r="J40" s="258"/>
      <c r="K40" s="258"/>
      <c r="L40" s="258"/>
      <c r="M40" s="258"/>
      <c r="N40" s="258"/>
      <c r="O40" s="258"/>
      <c r="P40" s="258"/>
      <c r="Q40" s="273"/>
      <c r="R40" s="278">
        <v>1564957</v>
      </c>
      <c r="S40" s="281"/>
      <c r="T40" s="281"/>
      <c r="U40" s="281"/>
      <c r="V40" s="281"/>
      <c r="W40" s="281"/>
      <c r="X40" s="281"/>
      <c r="Y40" s="284"/>
      <c r="Z40" s="287">
        <v>8.6999999999999993</v>
      </c>
      <c r="AA40" s="287"/>
      <c r="AB40" s="287"/>
      <c r="AC40" s="287"/>
      <c r="AD40" s="293" t="s">
        <v>207</v>
      </c>
      <c r="AE40" s="293"/>
      <c r="AF40" s="293"/>
      <c r="AG40" s="293"/>
      <c r="AH40" s="293"/>
      <c r="AI40" s="293"/>
      <c r="AJ40" s="293"/>
      <c r="AK40" s="293"/>
      <c r="AL40" s="288" t="s">
        <v>207</v>
      </c>
      <c r="AM40" s="290"/>
      <c r="AN40" s="290"/>
      <c r="AO40" s="302"/>
      <c r="AQ40" s="311" t="s">
        <v>430</v>
      </c>
      <c r="AR40" s="314"/>
      <c r="AS40" s="314"/>
      <c r="AT40" s="314"/>
      <c r="AU40" s="314"/>
      <c r="AV40" s="314"/>
      <c r="AW40" s="314"/>
      <c r="AX40" s="314"/>
      <c r="AY40" s="320"/>
      <c r="AZ40" s="278">
        <v>10281</v>
      </c>
      <c r="BA40" s="281"/>
      <c r="BB40" s="281"/>
      <c r="BC40" s="281"/>
      <c r="BD40" s="323"/>
      <c r="BE40" s="323"/>
      <c r="BF40" s="326"/>
      <c r="BG40" s="306" t="s">
        <v>431</v>
      </c>
      <c r="BH40" s="309"/>
      <c r="BI40" s="309"/>
      <c r="BJ40" s="309"/>
      <c r="BK40" s="309"/>
      <c r="BL40" s="309"/>
      <c r="BM40" s="258" t="s">
        <v>432</v>
      </c>
      <c r="BN40" s="258"/>
      <c r="BO40" s="258"/>
      <c r="BP40" s="258"/>
      <c r="BQ40" s="258"/>
      <c r="BR40" s="258"/>
      <c r="BS40" s="258"/>
      <c r="BT40" s="258"/>
      <c r="BU40" s="273"/>
      <c r="BV40" s="278">
        <v>121</v>
      </c>
      <c r="BW40" s="281"/>
      <c r="BX40" s="281"/>
      <c r="BY40" s="281"/>
      <c r="BZ40" s="281"/>
      <c r="CA40" s="281"/>
      <c r="CB40" s="337"/>
      <c r="CD40" s="262" t="s">
        <v>375</v>
      </c>
      <c r="CE40" s="258"/>
      <c r="CF40" s="258"/>
      <c r="CG40" s="258"/>
      <c r="CH40" s="258"/>
      <c r="CI40" s="258"/>
      <c r="CJ40" s="258"/>
      <c r="CK40" s="258"/>
      <c r="CL40" s="258"/>
      <c r="CM40" s="258"/>
      <c r="CN40" s="258"/>
      <c r="CO40" s="258"/>
      <c r="CP40" s="258"/>
      <c r="CQ40" s="273"/>
      <c r="CR40" s="278">
        <v>333909</v>
      </c>
      <c r="CS40" s="281"/>
      <c r="CT40" s="281"/>
      <c r="CU40" s="281"/>
      <c r="CV40" s="281"/>
      <c r="CW40" s="281"/>
      <c r="CX40" s="281"/>
      <c r="CY40" s="284"/>
      <c r="CZ40" s="288">
        <v>1.9</v>
      </c>
      <c r="DA40" s="345"/>
      <c r="DB40" s="345"/>
      <c r="DC40" s="348"/>
      <c r="DD40" s="294" t="s">
        <v>207</v>
      </c>
      <c r="DE40" s="281"/>
      <c r="DF40" s="281"/>
      <c r="DG40" s="281"/>
      <c r="DH40" s="281"/>
      <c r="DI40" s="281"/>
      <c r="DJ40" s="281"/>
      <c r="DK40" s="284"/>
      <c r="DL40" s="294" t="s">
        <v>207</v>
      </c>
      <c r="DM40" s="281"/>
      <c r="DN40" s="281"/>
      <c r="DO40" s="281"/>
      <c r="DP40" s="281"/>
      <c r="DQ40" s="281"/>
      <c r="DR40" s="281"/>
      <c r="DS40" s="281"/>
      <c r="DT40" s="281"/>
      <c r="DU40" s="281"/>
      <c r="DV40" s="284"/>
      <c r="DW40" s="288" t="s">
        <v>207</v>
      </c>
      <c r="DX40" s="345"/>
      <c r="DY40" s="345"/>
      <c r="DZ40" s="345"/>
      <c r="EA40" s="345"/>
      <c r="EB40" s="345"/>
      <c r="EC40" s="370"/>
    </row>
    <row r="41" spans="2:133" ht="11.25" customHeight="1">
      <c r="B41" s="262" t="s">
        <v>433</v>
      </c>
      <c r="C41" s="258"/>
      <c r="D41" s="258"/>
      <c r="E41" s="258"/>
      <c r="F41" s="258"/>
      <c r="G41" s="258"/>
      <c r="H41" s="258"/>
      <c r="I41" s="258"/>
      <c r="J41" s="258"/>
      <c r="K41" s="258"/>
      <c r="L41" s="258"/>
      <c r="M41" s="258"/>
      <c r="N41" s="258"/>
      <c r="O41" s="258"/>
      <c r="P41" s="258"/>
      <c r="Q41" s="273"/>
      <c r="R41" s="278" t="s">
        <v>207</v>
      </c>
      <c r="S41" s="281"/>
      <c r="T41" s="281"/>
      <c r="U41" s="281"/>
      <c r="V41" s="281"/>
      <c r="W41" s="281"/>
      <c r="X41" s="281"/>
      <c r="Y41" s="284"/>
      <c r="Z41" s="287" t="s">
        <v>207</v>
      </c>
      <c r="AA41" s="287"/>
      <c r="AB41" s="287"/>
      <c r="AC41" s="287"/>
      <c r="AD41" s="293" t="s">
        <v>207</v>
      </c>
      <c r="AE41" s="293"/>
      <c r="AF41" s="293"/>
      <c r="AG41" s="293"/>
      <c r="AH41" s="293"/>
      <c r="AI41" s="293"/>
      <c r="AJ41" s="293"/>
      <c r="AK41" s="293"/>
      <c r="AL41" s="288" t="s">
        <v>207</v>
      </c>
      <c r="AM41" s="290"/>
      <c r="AN41" s="290"/>
      <c r="AO41" s="302"/>
      <c r="AQ41" s="311" t="s">
        <v>434</v>
      </c>
      <c r="AR41" s="314"/>
      <c r="AS41" s="314"/>
      <c r="AT41" s="314"/>
      <c r="AU41" s="314"/>
      <c r="AV41" s="314"/>
      <c r="AW41" s="314"/>
      <c r="AX41" s="314"/>
      <c r="AY41" s="320"/>
      <c r="AZ41" s="278">
        <v>277497</v>
      </c>
      <c r="BA41" s="281"/>
      <c r="BB41" s="281"/>
      <c r="BC41" s="281"/>
      <c r="BD41" s="323"/>
      <c r="BE41" s="323"/>
      <c r="BF41" s="326"/>
      <c r="BG41" s="306"/>
      <c r="BH41" s="309"/>
      <c r="BI41" s="309"/>
      <c r="BJ41" s="309"/>
      <c r="BK41" s="309"/>
      <c r="BL41" s="309"/>
      <c r="BM41" s="258" t="s">
        <v>345</v>
      </c>
      <c r="BN41" s="258"/>
      <c r="BO41" s="258"/>
      <c r="BP41" s="258"/>
      <c r="BQ41" s="258"/>
      <c r="BR41" s="258"/>
      <c r="BS41" s="258"/>
      <c r="BT41" s="258"/>
      <c r="BU41" s="273"/>
      <c r="BV41" s="278" t="s">
        <v>207</v>
      </c>
      <c r="BW41" s="281"/>
      <c r="BX41" s="281"/>
      <c r="BY41" s="281"/>
      <c r="BZ41" s="281"/>
      <c r="CA41" s="281"/>
      <c r="CB41" s="337"/>
      <c r="CD41" s="262" t="s">
        <v>291</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435</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436</v>
      </c>
      <c r="AR42" s="315"/>
      <c r="AS42" s="315"/>
      <c r="AT42" s="315"/>
      <c r="AU42" s="315"/>
      <c r="AV42" s="315"/>
      <c r="AW42" s="315"/>
      <c r="AX42" s="315"/>
      <c r="AY42" s="321"/>
      <c r="AZ42" s="279">
        <v>843858</v>
      </c>
      <c r="BA42" s="282"/>
      <c r="BB42" s="282"/>
      <c r="BC42" s="282"/>
      <c r="BD42" s="322"/>
      <c r="BE42" s="322"/>
      <c r="BF42" s="327"/>
      <c r="BG42" s="177"/>
      <c r="BH42" s="179"/>
      <c r="BI42" s="179"/>
      <c r="BJ42" s="179"/>
      <c r="BK42" s="179"/>
      <c r="BL42" s="179"/>
      <c r="BM42" s="271" t="s">
        <v>209</v>
      </c>
      <c r="BN42" s="271"/>
      <c r="BO42" s="271"/>
      <c r="BP42" s="271"/>
      <c r="BQ42" s="271"/>
      <c r="BR42" s="271"/>
      <c r="BS42" s="271"/>
      <c r="BT42" s="271"/>
      <c r="BU42" s="275"/>
      <c r="BV42" s="279">
        <v>382</v>
      </c>
      <c r="BW42" s="282"/>
      <c r="BX42" s="282"/>
      <c r="BY42" s="282"/>
      <c r="BZ42" s="282"/>
      <c r="CA42" s="282"/>
      <c r="CB42" s="338"/>
      <c r="CD42" s="262" t="s">
        <v>282</v>
      </c>
      <c r="CE42" s="258"/>
      <c r="CF42" s="258"/>
      <c r="CG42" s="258"/>
      <c r="CH42" s="258"/>
      <c r="CI42" s="258"/>
      <c r="CJ42" s="258"/>
      <c r="CK42" s="258"/>
      <c r="CL42" s="258"/>
      <c r="CM42" s="258"/>
      <c r="CN42" s="258"/>
      <c r="CO42" s="258"/>
      <c r="CP42" s="258"/>
      <c r="CQ42" s="273"/>
      <c r="CR42" s="278">
        <v>1785125</v>
      </c>
      <c r="CS42" s="323"/>
      <c r="CT42" s="323"/>
      <c r="CU42" s="323"/>
      <c r="CV42" s="323"/>
      <c r="CW42" s="323"/>
      <c r="CX42" s="323"/>
      <c r="CY42" s="342"/>
      <c r="CZ42" s="288">
        <v>10.3</v>
      </c>
      <c r="DA42" s="345"/>
      <c r="DB42" s="345"/>
      <c r="DC42" s="348"/>
      <c r="DD42" s="294">
        <v>297299</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437</v>
      </c>
      <c r="C43" s="258"/>
      <c r="D43" s="258"/>
      <c r="E43" s="258"/>
      <c r="F43" s="258"/>
      <c r="G43" s="258"/>
      <c r="H43" s="258"/>
      <c r="I43" s="258"/>
      <c r="J43" s="258"/>
      <c r="K43" s="258"/>
      <c r="L43" s="258"/>
      <c r="M43" s="258"/>
      <c r="N43" s="258"/>
      <c r="O43" s="258"/>
      <c r="P43" s="258"/>
      <c r="Q43" s="273"/>
      <c r="R43" s="278">
        <v>387157</v>
      </c>
      <c r="S43" s="281"/>
      <c r="T43" s="281"/>
      <c r="U43" s="281"/>
      <c r="V43" s="281"/>
      <c r="W43" s="281"/>
      <c r="X43" s="281"/>
      <c r="Y43" s="284"/>
      <c r="Z43" s="287">
        <v>2.2000000000000002</v>
      </c>
      <c r="AA43" s="287"/>
      <c r="AB43" s="287"/>
      <c r="AC43" s="287"/>
      <c r="AD43" s="293" t="s">
        <v>207</v>
      </c>
      <c r="AE43" s="293"/>
      <c r="AF43" s="293"/>
      <c r="AG43" s="293"/>
      <c r="AH43" s="293"/>
      <c r="AI43" s="293"/>
      <c r="AJ43" s="293"/>
      <c r="AK43" s="293"/>
      <c r="AL43" s="288" t="s">
        <v>207</v>
      </c>
      <c r="AM43" s="290"/>
      <c r="AN43" s="290"/>
      <c r="AO43" s="302"/>
      <c r="CD43" s="262" t="s">
        <v>88</v>
      </c>
      <c r="CE43" s="258"/>
      <c r="CF43" s="258"/>
      <c r="CG43" s="258"/>
      <c r="CH43" s="258"/>
      <c r="CI43" s="258"/>
      <c r="CJ43" s="258"/>
      <c r="CK43" s="258"/>
      <c r="CL43" s="258"/>
      <c r="CM43" s="258"/>
      <c r="CN43" s="258"/>
      <c r="CO43" s="258"/>
      <c r="CP43" s="258"/>
      <c r="CQ43" s="273"/>
      <c r="CR43" s="278">
        <v>22353</v>
      </c>
      <c r="CS43" s="323"/>
      <c r="CT43" s="323"/>
      <c r="CU43" s="323"/>
      <c r="CV43" s="323"/>
      <c r="CW43" s="323"/>
      <c r="CX43" s="323"/>
      <c r="CY43" s="342"/>
      <c r="CZ43" s="288">
        <v>0.1</v>
      </c>
      <c r="DA43" s="345"/>
      <c r="DB43" s="345"/>
      <c r="DC43" s="348"/>
      <c r="DD43" s="294">
        <v>18426</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438</v>
      </c>
      <c r="C44" s="271"/>
      <c r="D44" s="271"/>
      <c r="E44" s="271"/>
      <c r="F44" s="271"/>
      <c r="G44" s="271"/>
      <c r="H44" s="271"/>
      <c r="I44" s="271"/>
      <c r="J44" s="271"/>
      <c r="K44" s="271"/>
      <c r="L44" s="271"/>
      <c r="M44" s="271"/>
      <c r="N44" s="271"/>
      <c r="O44" s="271"/>
      <c r="P44" s="271"/>
      <c r="Q44" s="275"/>
      <c r="R44" s="279">
        <v>17963960</v>
      </c>
      <c r="S44" s="282"/>
      <c r="T44" s="282"/>
      <c r="U44" s="282"/>
      <c r="V44" s="282"/>
      <c r="W44" s="282"/>
      <c r="X44" s="282"/>
      <c r="Y44" s="285"/>
      <c r="Z44" s="289">
        <v>100</v>
      </c>
      <c r="AA44" s="289"/>
      <c r="AB44" s="289"/>
      <c r="AC44" s="289"/>
      <c r="AD44" s="295">
        <v>10145009</v>
      </c>
      <c r="AE44" s="295"/>
      <c r="AF44" s="295"/>
      <c r="AG44" s="295"/>
      <c r="AH44" s="295"/>
      <c r="AI44" s="295"/>
      <c r="AJ44" s="295"/>
      <c r="AK44" s="295"/>
      <c r="AL44" s="298">
        <v>100</v>
      </c>
      <c r="AM44" s="300"/>
      <c r="AN44" s="300"/>
      <c r="AO44" s="303"/>
      <c r="CD44" s="133" t="s">
        <v>180</v>
      </c>
      <c r="CE44" s="41"/>
      <c r="CF44" s="262" t="s">
        <v>439</v>
      </c>
      <c r="CG44" s="258"/>
      <c r="CH44" s="258"/>
      <c r="CI44" s="258"/>
      <c r="CJ44" s="258"/>
      <c r="CK44" s="258"/>
      <c r="CL44" s="258"/>
      <c r="CM44" s="258"/>
      <c r="CN44" s="258"/>
      <c r="CO44" s="258"/>
      <c r="CP44" s="258"/>
      <c r="CQ44" s="273"/>
      <c r="CR44" s="278">
        <v>1785125</v>
      </c>
      <c r="CS44" s="281"/>
      <c r="CT44" s="281"/>
      <c r="CU44" s="281"/>
      <c r="CV44" s="281"/>
      <c r="CW44" s="281"/>
      <c r="CX44" s="281"/>
      <c r="CY44" s="284"/>
      <c r="CZ44" s="288">
        <v>10.3</v>
      </c>
      <c r="DA44" s="290"/>
      <c r="DB44" s="290"/>
      <c r="DC44" s="291"/>
      <c r="DD44" s="294">
        <v>297299</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440</v>
      </c>
      <c r="CG45" s="258"/>
      <c r="CH45" s="258"/>
      <c r="CI45" s="258"/>
      <c r="CJ45" s="258"/>
      <c r="CK45" s="258"/>
      <c r="CL45" s="258"/>
      <c r="CM45" s="258"/>
      <c r="CN45" s="258"/>
      <c r="CO45" s="258"/>
      <c r="CP45" s="258"/>
      <c r="CQ45" s="273"/>
      <c r="CR45" s="278">
        <v>812107</v>
      </c>
      <c r="CS45" s="323"/>
      <c r="CT45" s="323"/>
      <c r="CU45" s="323"/>
      <c r="CV45" s="323"/>
      <c r="CW45" s="323"/>
      <c r="CX45" s="323"/>
      <c r="CY45" s="342"/>
      <c r="CZ45" s="288">
        <v>4.7</v>
      </c>
      <c r="DA45" s="345"/>
      <c r="DB45" s="345"/>
      <c r="DC45" s="348"/>
      <c r="DD45" s="294">
        <v>162678</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441</v>
      </c>
      <c r="CG46" s="258"/>
      <c r="CH46" s="258"/>
      <c r="CI46" s="258"/>
      <c r="CJ46" s="258"/>
      <c r="CK46" s="258"/>
      <c r="CL46" s="258"/>
      <c r="CM46" s="258"/>
      <c r="CN46" s="258"/>
      <c r="CO46" s="258"/>
      <c r="CP46" s="258"/>
      <c r="CQ46" s="273"/>
      <c r="CR46" s="278">
        <v>818966</v>
      </c>
      <c r="CS46" s="281"/>
      <c r="CT46" s="281"/>
      <c r="CU46" s="281"/>
      <c r="CV46" s="281"/>
      <c r="CW46" s="281"/>
      <c r="CX46" s="281"/>
      <c r="CY46" s="284"/>
      <c r="CZ46" s="288">
        <v>4.7</v>
      </c>
      <c r="DA46" s="290"/>
      <c r="DB46" s="290"/>
      <c r="DC46" s="291"/>
      <c r="DD46" s="294">
        <v>134553</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409</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142</v>
      </c>
      <c r="CG47" s="258"/>
      <c r="CH47" s="258"/>
      <c r="CI47" s="258"/>
      <c r="CJ47" s="258"/>
      <c r="CK47" s="258"/>
      <c r="CL47" s="258"/>
      <c r="CM47" s="258"/>
      <c r="CN47" s="258"/>
      <c r="CO47" s="258"/>
      <c r="CP47" s="258"/>
      <c r="CQ47" s="273"/>
      <c r="CR47" s="278" t="s">
        <v>207</v>
      </c>
      <c r="CS47" s="323"/>
      <c r="CT47" s="323"/>
      <c r="CU47" s="323"/>
      <c r="CV47" s="323"/>
      <c r="CW47" s="323"/>
      <c r="CX47" s="323"/>
      <c r="CY47" s="342"/>
      <c r="CZ47" s="288" t="s">
        <v>207</v>
      </c>
      <c r="DA47" s="345"/>
      <c r="DB47" s="345"/>
      <c r="DC47" s="348"/>
      <c r="DD47" s="294" t="s">
        <v>207</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269</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443</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199</v>
      </c>
      <c r="CE49" s="271"/>
      <c r="CF49" s="271"/>
      <c r="CG49" s="271"/>
      <c r="CH49" s="271"/>
      <c r="CI49" s="271"/>
      <c r="CJ49" s="271"/>
      <c r="CK49" s="271"/>
      <c r="CL49" s="271"/>
      <c r="CM49" s="271"/>
      <c r="CN49" s="271"/>
      <c r="CO49" s="271"/>
      <c r="CP49" s="271"/>
      <c r="CQ49" s="275"/>
      <c r="CR49" s="279">
        <v>17262267</v>
      </c>
      <c r="CS49" s="322"/>
      <c r="CT49" s="322"/>
      <c r="CU49" s="322"/>
      <c r="CV49" s="322"/>
      <c r="CW49" s="322"/>
      <c r="CX49" s="322"/>
      <c r="CY49" s="343"/>
      <c r="CZ49" s="298">
        <v>100</v>
      </c>
      <c r="DA49" s="346"/>
      <c r="DB49" s="346"/>
      <c r="DC49" s="349"/>
      <c r="DD49" s="352">
        <v>11597168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vyJQ0kap2/i59LPWR87O3wL9rAKPh53HDtyjxDMp8pi439Fxu50N+UOmIZxIg/rbzvfbj07vfx4aKGfuG2UQeg==" saltValue="RSxT6/KRqdkUHKo8B5ibi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265625" style="373" customWidth="1"/>
    <col min="131" max="131" width="1.63281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307</v>
      </c>
      <c r="DK2" s="717"/>
      <c r="DL2" s="717"/>
      <c r="DM2" s="717"/>
      <c r="DN2" s="717"/>
      <c r="DO2" s="720"/>
      <c r="DP2" s="378"/>
      <c r="DQ2" s="716" t="s">
        <v>21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446</v>
      </c>
      <c r="B5" s="407"/>
      <c r="C5" s="407"/>
      <c r="D5" s="407"/>
      <c r="E5" s="407"/>
      <c r="F5" s="407"/>
      <c r="G5" s="407"/>
      <c r="H5" s="407"/>
      <c r="I5" s="407"/>
      <c r="J5" s="407"/>
      <c r="K5" s="407"/>
      <c r="L5" s="407"/>
      <c r="M5" s="407"/>
      <c r="N5" s="407"/>
      <c r="O5" s="407"/>
      <c r="P5" s="439"/>
      <c r="Q5" s="445" t="s">
        <v>186</v>
      </c>
      <c r="R5" s="457"/>
      <c r="S5" s="457"/>
      <c r="T5" s="457"/>
      <c r="U5" s="468"/>
      <c r="V5" s="445" t="s">
        <v>447</v>
      </c>
      <c r="W5" s="457"/>
      <c r="X5" s="457"/>
      <c r="Y5" s="457"/>
      <c r="Z5" s="468"/>
      <c r="AA5" s="445" t="s">
        <v>448</v>
      </c>
      <c r="AB5" s="457"/>
      <c r="AC5" s="457"/>
      <c r="AD5" s="457"/>
      <c r="AE5" s="457"/>
      <c r="AF5" s="514" t="s">
        <v>183</v>
      </c>
      <c r="AG5" s="457"/>
      <c r="AH5" s="457"/>
      <c r="AI5" s="457"/>
      <c r="AJ5" s="532"/>
      <c r="AK5" s="457" t="s">
        <v>155</v>
      </c>
      <c r="AL5" s="457"/>
      <c r="AM5" s="457"/>
      <c r="AN5" s="457"/>
      <c r="AO5" s="468"/>
      <c r="AP5" s="445" t="s">
        <v>449</v>
      </c>
      <c r="AQ5" s="457"/>
      <c r="AR5" s="457"/>
      <c r="AS5" s="457"/>
      <c r="AT5" s="468"/>
      <c r="AU5" s="445" t="s">
        <v>451</v>
      </c>
      <c r="AV5" s="457"/>
      <c r="AW5" s="457"/>
      <c r="AX5" s="457"/>
      <c r="AY5" s="532"/>
      <c r="AZ5" s="388"/>
      <c r="BA5" s="388"/>
      <c r="BB5" s="388"/>
      <c r="BC5" s="388"/>
      <c r="BD5" s="388"/>
      <c r="BE5" s="586"/>
      <c r="BF5" s="586"/>
      <c r="BG5" s="586"/>
      <c r="BH5" s="586"/>
      <c r="BI5" s="586"/>
      <c r="BJ5" s="586"/>
      <c r="BK5" s="586"/>
      <c r="BL5" s="586"/>
      <c r="BM5" s="586"/>
      <c r="BN5" s="586"/>
      <c r="BO5" s="586"/>
      <c r="BP5" s="586"/>
      <c r="BQ5" s="380" t="s">
        <v>452</v>
      </c>
      <c r="BR5" s="407"/>
      <c r="BS5" s="407"/>
      <c r="BT5" s="407"/>
      <c r="BU5" s="407"/>
      <c r="BV5" s="407"/>
      <c r="BW5" s="407"/>
      <c r="BX5" s="407"/>
      <c r="BY5" s="407"/>
      <c r="BZ5" s="407"/>
      <c r="CA5" s="407"/>
      <c r="CB5" s="407"/>
      <c r="CC5" s="407"/>
      <c r="CD5" s="407"/>
      <c r="CE5" s="407"/>
      <c r="CF5" s="407"/>
      <c r="CG5" s="439"/>
      <c r="CH5" s="445" t="s">
        <v>370</v>
      </c>
      <c r="CI5" s="457"/>
      <c r="CJ5" s="457"/>
      <c r="CK5" s="457"/>
      <c r="CL5" s="468"/>
      <c r="CM5" s="445" t="s">
        <v>324</v>
      </c>
      <c r="CN5" s="457"/>
      <c r="CO5" s="457"/>
      <c r="CP5" s="457"/>
      <c r="CQ5" s="468"/>
      <c r="CR5" s="445" t="s">
        <v>247</v>
      </c>
      <c r="CS5" s="457"/>
      <c r="CT5" s="457"/>
      <c r="CU5" s="457"/>
      <c r="CV5" s="468"/>
      <c r="CW5" s="445" t="s">
        <v>55</v>
      </c>
      <c r="CX5" s="457"/>
      <c r="CY5" s="457"/>
      <c r="CZ5" s="457"/>
      <c r="DA5" s="468"/>
      <c r="DB5" s="445" t="s">
        <v>414</v>
      </c>
      <c r="DC5" s="457"/>
      <c r="DD5" s="457"/>
      <c r="DE5" s="457"/>
      <c r="DF5" s="468"/>
      <c r="DG5" s="710" t="s">
        <v>244</v>
      </c>
      <c r="DH5" s="713"/>
      <c r="DI5" s="713"/>
      <c r="DJ5" s="713"/>
      <c r="DK5" s="718"/>
      <c r="DL5" s="710" t="s">
        <v>453</v>
      </c>
      <c r="DM5" s="713"/>
      <c r="DN5" s="713"/>
      <c r="DO5" s="713"/>
      <c r="DP5" s="718"/>
      <c r="DQ5" s="445" t="s">
        <v>454</v>
      </c>
      <c r="DR5" s="457"/>
      <c r="DS5" s="457"/>
      <c r="DT5" s="457"/>
      <c r="DU5" s="468"/>
      <c r="DV5" s="445" t="s">
        <v>451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264</v>
      </c>
      <c r="C7" s="429"/>
      <c r="D7" s="429"/>
      <c r="E7" s="429"/>
      <c r="F7" s="429"/>
      <c r="G7" s="429"/>
      <c r="H7" s="429"/>
      <c r="I7" s="429"/>
      <c r="J7" s="429"/>
      <c r="K7" s="429"/>
      <c r="L7" s="429"/>
      <c r="M7" s="429"/>
      <c r="N7" s="429"/>
      <c r="O7" s="429"/>
      <c r="P7" s="441"/>
      <c r="Q7" s="447">
        <v>17976</v>
      </c>
      <c r="R7" s="459"/>
      <c r="S7" s="459"/>
      <c r="T7" s="459"/>
      <c r="U7" s="459"/>
      <c r="V7" s="459">
        <v>17274</v>
      </c>
      <c r="W7" s="459"/>
      <c r="X7" s="459"/>
      <c r="Y7" s="459"/>
      <c r="Z7" s="459"/>
      <c r="AA7" s="459">
        <v>702</v>
      </c>
      <c r="AB7" s="459"/>
      <c r="AC7" s="459"/>
      <c r="AD7" s="459"/>
      <c r="AE7" s="502"/>
      <c r="AF7" s="516">
        <v>699</v>
      </c>
      <c r="AG7" s="529"/>
      <c r="AH7" s="529"/>
      <c r="AI7" s="529"/>
      <c r="AJ7" s="534"/>
      <c r="AK7" s="542">
        <v>78</v>
      </c>
      <c r="AL7" s="459"/>
      <c r="AM7" s="459"/>
      <c r="AN7" s="459"/>
      <c r="AO7" s="459"/>
      <c r="AP7" s="459">
        <v>26324</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547</v>
      </c>
      <c r="BT7" s="429"/>
      <c r="BU7" s="429"/>
      <c r="BV7" s="429"/>
      <c r="BW7" s="429"/>
      <c r="BX7" s="429"/>
      <c r="BY7" s="429"/>
      <c r="BZ7" s="429"/>
      <c r="CA7" s="429"/>
      <c r="CB7" s="429"/>
      <c r="CC7" s="429"/>
      <c r="CD7" s="429"/>
      <c r="CE7" s="429"/>
      <c r="CF7" s="429"/>
      <c r="CG7" s="441"/>
      <c r="CH7" s="673">
        <v>1</v>
      </c>
      <c r="CI7" s="676"/>
      <c r="CJ7" s="676"/>
      <c r="CK7" s="676"/>
      <c r="CL7" s="691"/>
      <c r="CM7" s="673">
        <v>48</v>
      </c>
      <c r="CN7" s="676"/>
      <c r="CO7" s="676"/>
      <c r="CP7" s="676"/>
      <c r="CQ7" s="691"/>
      <c r="CR7" s="673">
        <v>25</v>
      </c>
      <c r="CS7" s="676"/>
      <c r="CT7" s="676"/>
      <c r="CU7" s="676"/>
      <c r="CV7" s="691"/>
      <c r="CW7" s="673" t="s">
        <v>207</v>
      </c>
      <c r="CX7" s="676"/>
      <c r="CY7" s="676"/>
      <c r="CZ7" s="676"/>
      <c r="DA7" s="691"/>
      <c r="DB7" s="673" t="s">
        <v>207</v>
      </c>
      <c r="DC7" s="676"/>
      <c r="DD7" s="676"/>
      <c r="DE7" s="676"/>
      <c r="DF7" s="691"/>
      <c r="DG7" s="673" t="s">
        <v>207</v>
      </c>
      <c r="DH7" s="676"/>
      <c r="DI7" s="676"/>
      <c r="DJ7" s="676"/>
      <c r="DK7" s="691"/>
      <c r="DL7" s="673" t="s">
        <v>207</v>
      </c>
      <c r="DM7" s="676"/>
      <c r="DN7" s="676"/>
      <c r="DO7" s="676"/>
      <c r="DP7" s="691"/>
      <c r="DQ7" s="673" t="s">
        <v>207</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408</v>
      </c>
      <c r="BT8" s="430"/>
      <c r="BU8" s="430"/>
      <c r="BV8" s="430"/>
      <c r="BW8" s="430"/>
      <c r="BX8" s="430"/>
      <c r="BY8" s="430"/>
      <c r="BZ8" s="430"/>
      <c r="CA8" s="430"/>
      <c r="CB8" s="430"/>
      <c r="CC8" s="430"/>
      <c r="CD8" s="430"/>
      <c r="CE8" s="430"/>
      <c r="CF8" s="430"/>
      <c r="CG8" s="442"/>
      <c r="CH8" s="454">
        <v>2</v>
      </c>
      <c r="CI8" s="466"/>
      <c r="CJ8" s="466"/>
      <c r="CK8" s="466"/>
      <c r="CL8" s="692"/>
      <c r="CM8" s="454">
        <v>8</v>
      </c>
      <c r="CN8" s="466"/>
      <c r="CO8" s="466"/>
      <c r="CP8" s="466"/>
      <c r="CQ8" s="692"/>
      <c r="CR8" s="454">
        <v>10</v>
      </c>
      <c r="CS8" s="466"/>
      <c r="CT8" s="466"/>
      <c r="CU8" s="466"/>
      <c r="CV8" s="692"/>
      <c r="CW8" s="454" t="s">
        <v>207</v>
      </c>
      <c r="CX8" s="466"/>
      <c r="CY8" s="466"/>
      <c r="CZ8" s="466"/>
      <c r="DA8" s="692"/>
      <c r="DB8" s="454">
        <v>91</v>
      </c>
      <c r="DC8" s="466"/>
      <c r="DD8" s="466"/>
      <c r="DE8" s="466"/>
      <c r="DF8" s="692"/>
      <c r="DG8" s="454" t="s">
        <v>207</v>
      </c>
      <c r="DH8" s="466"/>
      <c r="DI8" s="466"/>
      <c r="DJ8" s="466"/>
      <c r="DK8" s="692"/>
      <c r="DL8" s="454">
        <v>91</v>
      </c>
      <c r="DM8" s="466"/>
      <c r="DN8" s="466"/>
      <c r="DO8" s="466"/>
      <c r="DP8" s="692"/>
      <c r="DQ8" s="454">
        <v>81</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113</v>
      </c>
      <c r="BT9" s="430"/>
      <c r="BU9" s="430"/>
      <c r="BV9" s="430"/>
      <c r="BW9" s="430"/>
      <c r="BX9" s="430"/>
      <c r="BY9" s="430"/>
      <c r="BZ9" s="430"/>
      <c r="CA9" s="430"/>
      <c r="CB9" s="430"/>
      <c r="CC9" s="430"/>
      <c r="CD9" s="430"/>
      <c r="CE9" s="430"/>
      <c r="CF9" s="430"/>
      <c r="CG9" s="442"/>
      <c r="CH9" s="454">
        <v>-12</v>
      </c>
      <c r="CI9" s="466"/>
      <c r="CJ9" s="466"/>
      <c r="CK9" s="466"/>
      <c r="CL9" s="692"/>
      <c r="CM9" s="454">
        <v>-38</v>
      </c>
      <c r="CN9" s="466"/>
      <c r="CO9" s="466"/>
      <c r="CP9" s="466"/>
      <c r="CQ9" s="692"/>
      <c r="CR9" s="454">
        <v>10</v>
      </c>
      <c r="CS9" s="466"/>
      <c r="CT9" s="466"/>
      <c r="CU9" s="466"/>
      <c r="CV9" s="692"/>
      <c r="CW9" s="454" t="s">
        <v>207</v>
      </c>
      <c r="CX9" s="466"/>
      <c r="CY9" s="466"/>
      <c r="CZ9" s="466"/>
      <c r="DA9" s="692"/>
      <c r="DB9" s="454" t="s">
        <v>207</v>
      </c>
      <c r="DC9" s="466"/>
      <c r="DD9" s="466"/>
      <c r="DE9" s="466"/>
      <c r="DF9" s="692"/>
      <c r="DG9" s="454" t="s">
        <v>207</v>
      </c>
      <c r="DH9" s="466"/>
      <c r="DI9" s="466"/>
      <c r="DJ9" s="466"/>
      <c r="DK9" s="692"/>
      <c r="DL9" s="454" t="s">
        <v>207</v>
      </c>
      <c r="DM9" s="466"/>
      <c r="DN9" s="466"/>
      <c r="DO9" s="466"/>
      <c r="DP9" s="692"/>
      <c r="DQ9" s="454" t="s">
        <v>207</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t="s">
        <v>548</v>
      </c>
      <c r="BT10" s="430"/>
      <c r="BU10" s="430"/>
      <c r="BV10" s="430"/>
      <c r="BW10" s="430"/>
      <c r="BX10" s="430"/>
      <c r="BY10" s="430"/>
      <c r="BZ10" s="430"/>
      <c r="CA10" s="430"/>
      <c r="CB10" s="430"/>
      <c r="CC10" s="430"/>
      <c r="CD10" s="430"/>
      <c r="CE10" s="430"/>
      <c r="CF10" s="430"/>
      <c r="CG10" s="442"/>
      <c r="CH10" s="454">
        <v>-12</v>
      </c>
      <c r="CI10" s="466"/>
      <c r="CJ10" s="466"/>
      <c r="CK10" s="466"/>
      <c r="CL10" s="692"/>
      <c r="CM10" s="454">
        <v>25</v>
      </c>
      <c r="CN10" s="466"/>
      <c r="CO10" s="466"/>
      <c r="CP10" s="466"/>
      <c r="CQ10" s="692"/>
      <c r="CR10" s="454">
        <v>6</v>
      </c>
      <c r="CS10" s="466"/>
      <c r="CT10" s="466"/>
      <c r="CU10" s="466"/>
      <c r="CV10" s="692"/>
      <c r="CW10" s="454" t="s">
        <v>207</v>
      </c>
      <c r="CX10" s="466"/>
      <c r="CY10" s="466"/>
      <c r="CZ10" s="466"/>
      <c r="DA10" s="692"/>
      <c r="DB10" s="454" t="s">
        <v>207</v>
      </c>
      <c r="DC10" s="466"/>
      <c r="DD10" s="466"/>
      <c r="DE10" s="466"/>
      <c r="DF10" s="692"/>
      <c r="DG10" s="454" t="s">
        <v>207</v>
      </c>
      <c r="DH10" s="466"/>
      <c r="DI10" s="466"/>
      <c r="DJ10" s="466"/>
      <c r="DK10" s="692"/>
      <c r="DL10" s="454" t="s">
        <v>207</v>
      </c>
      <c r="DM10" s="466"/>
      <c r="DN10" s="466"/>
      <c r="DO10" s="466"/>
      <c r="DP10" s="692"/>
      <c r="DQ10" s="454" t="s">
        <v>207</v>
      </c>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456</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255</v>
      </c>
      <c r="B23" s="411" t="s">
        <v>114</v>
      </c>
      <c r="C23" s="431"/>
      <c r="D23" s="431"/>
      <c r="E23" s="431"/>
      <c r="F23" s="431"/>
      <c r="G23" s="431"/>
      <c r="H23" s="431"/>
      <c r="I23" s="431"/>
      <c r="J23" s="431"/>
      <c r="K23" s="431"/>
      <c r="L23" s="431"/>
      <c r="M23" s="431"/>
      <c r="N23" s="431"/>
      <c r="O23" s="431"/>
      <c r="P23" s="443"/>
      <c r="Q23" s="450">
        <v>17976</v>
      </c>
      <c r="R23" s="462"/>
      <c r="S23" s="462"/>
      <c r="T23" s="462"/>
      <c r="U23" s="462"/>
      <c r="V23" s="462">
        <v>17274</v>
      </c>
      <c r="W23" s="462"/>
      <c r="X23" s="462"/>
      <c r="Y23" s="462"/>
      <c r="Z23" s="462"/>
      <c r="AA23" s="462">
        <v>702</v>
      </c>
      <c r="AB23" s="462"/>
      <c r="AC23" s="462"/>
      <c r="AD23" s="462"/>
      <c r="AE23" s="504"/>
      <c r="AF23" s="518">
        <v>699</v>
      </c>
      <c r="AG23" s="462"/>
      <c r="AH23" s="462"/>
      <c r="AI23" s="462"/>
      <c r="AJ23" s="536"/>
      <c r="AK23" s="544"/>
      <c r="AL23" s="465"/>
      <c r="AM23" s="465"/>
      <c r="AN23" s="465"/>
      <c r="AO23" s="465"/>
      <c r="AP23" s="462">
        <v>26324</v>
      </c>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392</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426</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446</v>
      </c>
      <c r="B26" s="407"/>
      <c r="C26" s="407"/>
      <c r="D26" s="407"/>
      <c r="E26" s="407"/>
      <c r="F26" s="407"/>
      <c r="G26" s="407"/>
      <c r="H26" s="407"/>
      <c r="I26" s="407"/>
      <c r="J26" s="407"/>
      <c r="K26" s="407"/>
      <c r="L26" s="407"/>
      <c r="M26" s="407"/>
      <c r="N26" s="407"/>
      <c r="O26" s="407"/>
      <c r="P26" s="439"/>
      <c r="Q26" s="445" t="s">
        <v>458</v>
      </c>
      <c r="R26" s="457"/>
      <c r="S26" s="457"/>
      <c r="T26" s="457"/>
      <c r="U26" s="468"/>
      <c r="V26" s="445" t="s">
        <v>459</v>
      </c>
      <c r="W26" s="457"/>
      <c r="X26" s="457"/>
      <c r="Y26" s="457"/>
      <c r="Z26" s="468"/>
      <c r="AA26" s="445" t="s">
        <v>460</v>
      </c>
      <c r="AB26" s="457"/>
      <c r="AC26" s="457"/>
      <c r="AD26" s="457"/>
      <c r="AE26" s="457"/>
      <c r="AF26" s="519" t="s">
        <v>252</v>
      </c>
      <c r="AG26" s="530"/>
      <c r="AH26" s="530"/>
      <c r="AI26" s="530"/>
      <c r="AJ26" s="537"/>
      <c r="AK26" s="457" t="s">
        <v>390</v>
      </c>
      <c r="AL26" s="457"/>
      <c r="AM26" s="457"/>
      <c r="AN26" s="457"/>
      <c r="AO26" s="468"/>
      <c r="AP26" s="445" t="s">
        <v>363</v>
      </c>
      <c r="AQ26" s="457"/>
      <c r="AR26" s="457"/>
      <c r="AS26" s="457"/>
      <c r="AT26" s="468"/>
      <c r="AU26" s="445" t="s">
        <v>461</v>
      </c>
      <c r="AV26" s="457"/>
      <c r="AW26" s="457"/>
      <c r="AX26" s="457"/>
      <c r="AY26" s="468"/>
      <c r="AZ26" s="445" t="s">
        <v>462</v>
      </c>
      <c r="BA26" s="457"/>
      <c r="BB26" s="457"/>
      <c r="BC26" s="457"/>
      <c r="BD26" s="468"/>
      <c r="BE26" s="445" t="s">
        <v>451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463</v>
      </c>
      <c r="C28" s="429"/>
      <c r="D28" s="429"/>
      <c r="E28" s="429"/>
      <c r="F28" s="429"/>
      <c r="G28" s="429"/>
      <c r="H28" s="429"/>
      <c r="I28" s="429"/>
      <c r="J28" s="429"/>
      <c r="K28" s="429"/>
      <c r="L28" s="429"/>
      <c r="M28" s="429"/>
      <c r="N28" s="429"/>
      <c r="O28" s="429"/>
      <c r="P28" s="441"/>
      <c r="Q28" s="451">
        <v>2277</v>
      </c>
      <c r="R28" s="463"/>
      <c r="S28" s="463"/>
      <c r="T28" s="463"/>
      <c r="U28" s="463"/>
      <c r="V28" s="463">
        <v>2224</v>
      </c>
      <c r="W28" s="463"/>
      <c r="X28" s="463"/>
      <c r="Y28" s="463"/>
      <c r="Z28" s="463"/>
      <c r="AA28" s="463">
        <v>53</v>
      </c>
      <c r="AB28" s="463"/>
      <c r="AC28" s="463"/>
      <c r="AD28" s="463"/>
      <c r="AE28" s="505"/>
      <c r="AF28" s="521">
        <v>53</v>
      </c>
      <c r="AG28" s="463"/>
      <c r="AH28" s="463"/>
      <c r="AI28" s="463"/>
      <c r="AJ28" s="539"/>
      <c r="AK28" s="545">
        <v>184</v>
      </c>
      <c r="AL28" s="463"/>
      <c r="AM28" s="463"/>
      <c r="AN28" s="463"/>
      <c r="AO28" s="463"/>
      <c r="AP28" s="463" t="s">
        <v>207</v>
      </c>
      <c r="AQ28" s="463"/>
      <c r="AR28" s="463"/>
      <c r="AS28" s="463"/>
      <c r="AT28" s="463"/>
      <c r="AU28" s="463" t="s">
        <v>207</v>
      </c>
      <c r="AV28" s="463"/>
      <c r="AW28" s="463"/>
      <c r="AX28" s="463"/>
      <c r="AY28" s="463"/>
      <c r="AZ28" s="606" t="s">
        <v>207</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289</v>
      </c>
      <c r="C29" s="430"/>
      <c r="D29" s="430"/>
      <c r="E29" s="430"/>
      <c r="F29" s="430"/>
      <c r="G29" s="430"/>
      <c r="H29" s="430"/>
      <c r="I29" s="430"/>
      <c r="J29" s="430"/>
      <c r="K29" s="430"/>
      <c r="L29" s="430"/>
      <c r="M29" s="430"/>
      <c r="N29" s="430"/>
      <c r="O29" s="430"/>
      <c r="P29" s="442"/>
      <c r="Q29" s="448">
        <v>2370</v>
      </c>
      <c r="R29" s="460"/>
      <c r="S29" s="460"/>
      <c r="T29" s="460"/>
      <c r="U29" s="460"/>
      <c r="V29" s="460">
        <v>2328</v>
      </c>
      <c r="W29" s="460"/>
      <c r="X29" s="460"/>
      <c r="Y29" s="460"/>
      <c r="Z29" s="460"/>
      <c r="AA29" s="460">
        <v>42</v>
      </c>
      <c r="AB29" s="460"/>
      <c r="AC29" s="460"/>
      <c r="AD29" s="460"/>
      <c r="AE29" s="471"/>
      <c r="AF29" s="517">
        <v>42</v>
      </c>
      <c r="AG29" s="466"/>
      <c r="AH29" s="466"/>
      <c r="AI29" s="466"/>
      <c r="AJ29" s="535"/>
      <c r="AK29" s="470">
        <v>345</v>
      </c>
      <c r="AL29" s="460"/>
      <c r="AM29" s="460"/>
      <c r="AN29" s="460"/>
      <c r="AO29" s="460"/>
      <c r="AP29" s="460" t="s">
        <v>207</v>
      </c>
      <c r="AQ29" s="460"/>
      <c r="AR29" s="460"/>
      <c r="AS29" s="460"/>
      <c r="AT29" s="460"/>
      <c r="AU29" s="460" t="s">
        <v>207</v>
      </c>
      <c r="AV29" s="460"/>
      <c r="AW29" s="460"/>
      <c r="AX29" s="460"/>
      <c r="AY29" s="460"/>
      <c r="AZ29" s="607" t="s">
        <v>207</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233</v>
      </c>
      <c r="C30" s="430"/>
      <c r="D30" s="430"/>
      <c r="E30" s="430"/>
      <c r="F30" s="430"/>
      <c r="G30" s="430"/>
      <c r="H30" s="430"/>
      <c r="I30" s="430"/>
      <c r="J30" s="430"/>
      <c r="K30" s="430"/>
      <c r="L30" s="430"/>
      <c r="M30" s="430"/>
      <c r="N30" s="430"/>
      <c r="O30" s="430"/>
      <c r="P30" s="442"/>
      <c r="Q30" s="448">
        <v>358</v>
      </c>
      <c r="R30" s="460"/>
      <c r="S30" s="460"/>
      <c r="T30" s="460"/>
      <c r="U30" s="460"/>
      <c r="V30" s="460">
        <v>357</v>
      </c>
      <c r="W30" s="460"/>
      <c r="X30" s="460"/>
      <c r="Y30" s="460"/>
      <c r="Z30" s="460"/>
      <c r="AA30" s="460">
        <v>1</v>
      </c>
      <c r="AB30" s="460"/>
      <c r="AC30" s="460"/>
      <c r="AD30" s="460"/>
      <c r="AE30" s="471"/>
      <c r="AF30" s="517">
        <v>1</v>
      </c>
      <c r="AG30" s="466"/>
      <c r="AH30" s="466"/>
      <c r="AI30" s="466"/>
      <c r="AJ30" s="535"/>
      <c r="AK30" s="470">
        <v>143</v>
      </c>
      <c r="AL30" s="460"/>
      <c r="AM30" s="460"/>
      <c r="AN30" s="460"/>
      <c r="AO30" s="460"/>
      <c r="AP30" s="460" t="s">
        <v>207</v>
      </c>
      <c r="AQ30" s="460"/>
      <c r="AR30" s="460"/>
      <c r="AS30" s="460"/>
      <c r="AT30" s="460"/>
      <c r="AU30" s="460" t="s">
        <v>207</v>
      </c>
      <c r="AV30" s="460"/>
      <c r="AW30" s="460"/>
      <c r="AX30" s="460"/>
      <c r="AY30" s="460"/>
      <c r="AZ30" s="607" t="s">
        <v>207</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464</v>
      </c>
      <c r="C31" s="430"/>
      <c r="D31" s="430"/>
      <c r="E31" s="430"/>
      <c r="F31" s="430"/>
      <c r="G31" s="430"/>
      <c r="H31" s="430"/>
      <c r="I31" s="430"/>
      <c r="J31" s="430"/>
      <c r="K31" s="430"/>
      <c r="L31" s="430"/>
      <c r="M31" s="430"/>
      <c r="N31" s="430"/>
      <c r="O31" s="430"/>
      <c r="P31" s="442"/>
      <c r="Q31" s="448">
        <v>595</v>
      </c>
      <c r="R31" s="460"/>
      <c r="S31" s="460"/>
      <c r="T31" s="460"/>
      <c r="U31" s="460"/>
      <c r="V31" s="460">
        <v>613</v>
      </c>
      <c r="W31" s="460"/>
      <c r="X31" s="460"/>
      <c r="Y31" s="460"/>
      <c r="Z31" s="460"/>
      <c r="AA31" s="460">
        <v>-18</v>
      </c>
      <c r="AB31" s="460"/>
      <c r="AC31" s="460"/>
      <c r="AD31" s="460"/>
      <c r="AE31" s="471"/>
      <c r="AF31" s="517">
        <v>149</v>
      </c>
      <c r="AG31" s="466"/>
      <c r="AH31" s="466"/>
      <c r="AI31" s="466"/>
      <c r="AJ31" s="535"/>
      <c r="AK31" s="470">
        <v>91</v>
      </c>
      <c r="AL31" s="460"/>
      <c r="AM31" s="460"/>
      <c r="AN31" s="460"/>
      <c r="AO31" s="460"/>
      <c r="AP31" s="460">
        <v>4556</v>
      </c>
      <c r="AQ31" s="460"/>
      <c r="AR31" s="460"/>
      <c r="AS31" s="460"/>
      <c r="AT31" s="460"/>
      <c r="AU31" s="460">
        <v>1298</v>
      </c>
      <c r="AV31" s="460"/>
      <c r="AW31" s="460"/>
      <c r="AX31" s="460"/>
      <c r="AY31" s="460"/>
      <c r="AZ31" s="607" t="s">
        <v>207</v>
      </c>
      <c r="BA31" s="607"/>
      <c r="BB31" s="607"/>
      <c r="BC31" s="607"/>
      <c r="BD31" s="607"/>
      <c r="BE31" s="575" t="s">
        <v>465</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466</v>
      </c>
      <c r="C32" s="430"/>
      <c r="D32" s="430"/>
      <c r="E32" s="430"/>
      <c r="F32" s="430"/>
      <c r="G32" s="430"/>
      <c r="H32" s="430"/>
      <c r="I32" s="430"/>
      <c r="J32" s="430"/>
      <c r="K32" s="430"/>
      <c r="L32" s="430"/>
      <c r="M32" s="430"/>
      <c r="N32" s="430"/>
      <c r="O32" s="430"/>
      <c r="P32" s="442"/>
      <c r="Q32" s="448">
        <v>3379</v>
      </c>
      <c r="R32" s="460"/>
      <c r="S32" s="460"/>
      <c r="T32" s="460"/>
      <c r="U32" s="460"/>
      <c r="V32" s="460">
        <v>3272</v>
      </c>
      <c r="W32" s="460"/>
      <c r="X32" s="460"/>
      <c r="Y32" s="460"/>
      <c r="Z32" s="460"/>
      <c r="AA32" s="460">
        <v>107</v>
      </c>
      <c r="AB32" s="460"/>
      <c r="AC32" s="460"/>
      <c r="AD32" s="460"/>
      <c r="AE32" s="471"/>
      <c r="AF32" s="517">
        <v>575</v>
      </c>
      <c r="AG32" s="466"/>
      <c r="AH32" s="466"/>
      <c r="AI32" s="466"/>
      <c r="AJ32" s="535"/>
      <c r="AK32" s="470">
        <v>796</v>
      </c>
      <c r="AL32" s="460"/>
      <c r="AM32" s="460"/>
      <c r="AN32" s="460"/>
      <c r="AO32" s="460"/>
      <c r="AP32" s="460">
        <v>873</v>
      </c>
      <c r="AQ32" s="460"/>
      <c r="AR32" s="460"/>
      <c r="AS32" s="460"/>
      <c r="AT32" s="460"/>
      <c r="AU32" s="460">
        <v>778</v>
      </c>
      <c r="AV32" s="460"/>
      <c r="AW32" s="460"/>
      <c r="AX32" s="460"/>
      <c r="AY32" s="460"/>
      <c r="AZ32" s="607" t="s">
        <v>207</v>
      </c>
      <c r="BA32" s="607"/>
      <c r="BB32" s="607"/>
      <c r="BC32" s="607"/>
      <c r="BD32" s="607"/>
      <c r="BE32" s="575" t="s">
        <v>465</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467</v>
      </c>
      <c r="C33" s="430"/>
      <c r="D33" s="430"/>
      <c r="E33" s="430"/>
      <c r="F33" s="430"/>
      <c r="G33" s="430"/>
      <c r="H33" s="430"/>
      <c r="I33" s="430"/>
      <c r="J33" s="430"/>
      <c r="K33" s="430"/>
      <c r="L33" s="430"/>
      <c r="M33" s="430"/>
      <c r="N33" s="430"/>
      <c r="O33" s="430"/>
      <c r="P33" s="442"/>
      <c r="Q33" s="448">
        <v>692</v>
      </c>
      <c r="R33" s="460"/>
      <c r="S33" s="460"/>
      <c r="T33" s="460"/>
      <c r="U33" s="460"/>
      <c r="V33" s="460">
        <v>691</v>
      </c>
      <c r="W33" s="460"/>
      <c r="X33" s="460"/>
      <c r="Y33" s="460"/>
      <c r="Z33" s="460"/>
      <c r="AA33" s="460">
        <v>1</v>
      </c>
      <c r="AB33" s="460"/>
      <c r="AC33" s="460"/>
      <c r="AD33" s="460"/>
      <c r="AE33" s="471"/>
      <c r="AF33" s="517">
        <v>238</v>
      </c>
      <c r="AG33" s="466"/>
      <c r="AH33" s="466"/>
      <c r="AI33" s="466"/>
      <c r="AJ33" s="535"/>
      <c r="AK33" s="470">
        <v>333</v>
      </c>
      <c r="AL33" s="460"/>
      <c r="AM33" s="460"/>
      <c r="AN33" s="460"/>
      <c r="AO33" s="460"/>
      <c r="AP33" s="460">
        <v>3903</v>
      </c>
      <c r="AQ33" s="460"/>
      <c r="AR33" s="460"/>
      <c r="AS33" s="460"/>
      <c r="AT33" s="460"/>
      <c r="AU33" s="460">
        <v>2197</v>
      </c>
      <c r="AV33" s="460"/>
      <c r="AW33" s="460"/>
      <c r="AX33" s="460"/>
      <c r="AY33" s="460"/>
      <c r="AZ33" s="607" t="s">
        <v>207</v>
      </c>
      <c r="BA33" s="607"/>
      <c r="BB33" s="607"/>
      <c r="BC33" s="607"/>
      <c r="BD33" s="607"/>
      <c r="BE33" s="575" t="s">
        <v>25</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468</v>
      </c>
      <c r="C34" s="430"/>
      <c r="D34" s="430"/>
      <c r="E34" s="430"/>
      <c r="F34" s="430"/>
      <c r="G34" s="430"/>
      <c r="H34" s="430"/>
      <c r="I34" s="430"/>
      <c r="J34" s="430"/>
      <c r="K34" s="430"/>
      <c r="L34" s="430"/>
      <c r="M34" s="430"/>
      <c r="N34" s="430"/>
      <c r="O34" s="430"/>
      <c r="P34" s="442"/>
      <c r="Q34" s="448">
        <v>283</v>
      </c>
      <c r="R34" s="460"/>
      <c r="S34" s="460"/>
      <c r="T34" s="460"/>
      <c r="U34" s="460"/>
      <c r="V34" s="460">
        <v>283</v>
      </c>
      <c r="W34" s="460"/>
      <c r="X34" s="460"/>
      <c r="Y34" s="460"/>
      <c r="Z34" s="460"/>
      <c r="AA34" s="460">
        <v>0</v>
      </c>
      <c r="AB34" s="460"/>
      <c r="AC34" s="460"/>
      <c r="AD34" s="460"/>
      <c r="AE34" s="471"/>
      <c r="AF34" s="517" t="s">
        <v>207</v>
      </c>
      <c r="AG34" s="466"/>
      <c r="AH34" s="466"/>
      <c r="AI34" s="466"/>
      <c r="AJ34" s="535"/>
      <c r="AK34" s="470">
        <v>151</v>
      </c>
      <c r="AL34" s="460"/>
      <c r="AM34" s="460"/>
      <c r="AN34" s="460"/>
      <c r="AO34" s="460"/>
      <c r="AP34" s="460">
        <v>1137</v>
      </c>
      <c r="AQ34" s="460"/>
      <c r="AR34" s="460"/>
      <c r="AS34" s="460"/>
      <c r="AT34" s="460"/>
      <c r="AU34" s="460">
        <v>1137</v>
      </c>
      <c r="AV34" s="460"/>
      <c r="AW34" s="460"/>
      <c r="AX34" s="460"/>
      <c r="AY34" s="460"/>
      <c r="AZ34" s="607" t="s">
        <v>207</v>
      </c>
      <c r="BA34" s="607"/>
      <c r="BB34" s="607"/>
      <c r="BC34" s="607"/>
      <c r="BD34" s="607"/>
      <c r="BE34" s="575" t="s">
        <v>25</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255</v>
      </c>
      <c r="B63" s="411" t="s">
        <v>379</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1057</v>
      </c>
      <c r="AG63" s="462"/>
      <c r="AH63" s="462"/>
      <c r="AI63" s="462"/>
      <c r="AJ63" s="536"/>
      <c r="AK63" s="544"/>
      <c r="AL63" s="465"/>
      <c r="AM63" s="465"/>
      <c r="AN63" s="465"/>
      <c r="AO63" s="465"/>
      <c r="AP63" s="462">
        <v>10469</v>
      </c>
      <c r="AQ63" s="462"/>
      <c r="AR63" s="462"/>
      <c r="AS63" s="462"/>
      <c r="AT63" s="462"/>
      <c r="AU63" s="462">
        <v>5410</v>
      </c>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265</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415</v>
      </c>
      <c r="B66" s="407"/>
      <c r="C66" s="407"/>
      <c r="D66" s="407"/>
      <c r="E66" s="407"/>
      <c r="F66" s="407"/>
      <c r="G66" s="407"/>
      <c r="H66" s="407"/>
      <c r="I66" s="407"/>
      <c r="J66" s="407"/>
      <c r="K66" s="407"/>
      <c r="L66" s="407"/>
      <c r="M66" s="407"/>
      <c r="N66" s="407"/>
      <c r="O66" s="407"/>
      <c r="P66" s="439"/>
      <c r="Q66" s="445" t="s">
        <v>458</v>
      </c>
      <c r="R66" s="457"/>
      <c r="S66" s="457"/>
      <c r="T66" s="457"/>
      <c r="U66" s="468"/>
      <c r="V66" s="445" t="s">
        <v>459</v>
      </c>
      <c r="W66" s="457"/>
      <c r="X66" s="457"/>
      <c r="Y66" s="457"/>
      <c r="Z66" s="468"/>
      <c r="AA66" s="445" t="s">
        <v>460</v>
      </c>
      <c r="AB66" s="457"/>
      <c r="AC66" s="457"/>
      <c r="AD66" s="457"/>
      <c r="AE66" s="468"/>
      <c r="AF66" s="522" t="s">
        <v>252</v>
      </c>
      <c r="AG66" s="530"/>
      <c r="AH66" s="530"/>
      <c r="AI66" s="530"/>
      <c r="AJ66" s="540"/>
      <c r="AK66" s="445" t="s">
        <v>390</v>
      </c>
      <c r="AL66" s="407"/>
      <c r="AM66" s="407"/>
      <c r="AN66" s="407"/>
      <c r="AO66" s="439"/>
      <c r="AP66" s="445" t="s">
        <v>363</v>
      </c>
      <c r="AQ66" s="457"/>
      <c r="AR66" s="457"/>
      <c r="AS66" s="457"/>
      <c r="AT66" s="468"/>
      <c r="AU66" s="445" t="s">
        <v>471</v>
      </c>
      <c r="AV66" s="457"/>
      <c r="AW66" s="457"/>
      <c r="AX66" s="457"/>
      <c r="AY66" s="468"/>
      <c r="AZ66" s="445" t="s">
        <v>451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545</v>
      </c>
      <c r="C68" s="429"/>
      <c r="D68" s="429"/>
      <c r="E68" s="429"/>
      <c r="F68" s="429"/>
      <c r="G68" s="429"/>
      <c r="H68" s="429"/>
      <c r="I68" s="429"/>
      <c r="J68" s="429"/>
      <c r="K68" s="429"/>
      <c r="L68" s="429"/>
      <c r="M68" s="429"/>
      <c r="N68" s="429"/>
      <c r="O68" s="429"/>
      <c r="P68" s="441"/>
      <c r="Q68" s="447">
        <v>944</v>
      </c>
      <c r="R68" s="459"/>
      <c r="S68" s="459"/>
      <c r="T68" s="459"/>
      <c r="U68" s="459"/>
      <c r="V68" s="459">
        <v>940</v>
      </c>
      <c r="W68" s="459"/>
      <c r="X68" s="459"/>
      <c r="Y68" s="459"/>
      <c r="Z68" s="459"/>
      <c r="AA68" s="459">
        <v>4</v>
      </c>
      <c r="AB68" s="459"/>
      <c r="AC68" s="459"/>
      <c r="AD68" s="459"/>
      <c r="AE68" s="459"/>
      <c r="AF68" s="459">
        <v>4</v>
      </c>
      <c r="AG68" s="459"/>
      <c r="AH68" s="459"/>
      <c r="AI68" s="459"/>
      <c r="AJ68" s="459"/>
      <c r="AK68" s="459" t="s">
        <v>207</v>
      </c>
      <c r="AL68" s="459"/>
      <c r="AM68" s="459"/>
      <c r="AN68" s="459"/>
      <c r="AO68" s="459"/>
      <c r="AP68" s="459">
        <v>1</v>
      </c>
      <c r="AQ68" s="459"/>
      <c r="AR68" s="459"/>
      <c r="AS68" s="459"/>
      <c r="AT68" s="459"/>
      <c r="AU68" s="459" t="s">
        <v>207</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546</v>
      </c>
      <c r="C69" s="430"/>
      <c r="D69" s="430"/>
      <c r="E69" s="430"/>
      <c r="F69" s="430"/>
      <c r="G69" s="430"/>
      <c r="H69" s="430"/>
      <c r="I69" s="430"/>
      <c r="J69" s="430"/>
      <c r="K69" s="430"/>
      <c r="L69" s="430"/>
      <c r="M69" s="430"/>
      <c r="N69" s="430"/>
      <c r="O69" s="430"/>
      <c r="P69" s="442"/>
      <c r="Q69" s="448">
        <v>33</v>
      </c>
      <c r="R69" s="460"/>
      <c r="S69" s="460"/>
      <c r="T69" s="460"/>
      <c r="U69" s="460"/>
      <c r="V69" s="460">
        <v>30</v>
      </c>
      <c r="W69" s="460"/>
      <c r="X69" s="460"/>
      <c r="Y69" s="460"/>
      <c r="Z69" s="460"/>
      <c r="AA69" s="460">
        <v>3</v>
      </c>
      <c r="AB69" s="460"/>
      <c r="AC69" s="460"/>
      <c r="AD69" s="460"/>
      <c r="AE69" s="460"/>
      <c r="AF69" s="460">
        <v>3</v>
      </c>
      <c r="AG69" s="460"/>
      <c r="AH69" s="460"/>
      <c r="AI69" s="460"/>
      <c r="AJ69" s="460"/>
      <c r="AK69" s="460" t="s">
        <v>207</v>
      </c>
      <c r="AL69" s="460"/>
      <c r="AM69" s="460"/>
      <c r="AN69" s="460"/>
      <c r="AO69" s="460"/>
      <c r="AP69" s="460" t="s">
        <v>207</v>
      </c>
      <c r="AQ69" s="460"/>
      <c r="AR69" s="460"/>
      <c r="AS69" s="460"/>
      <c r="AT69" s="460"/>
      <c r="AU69" s="460" t="s">
        <v>207</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c r="C70" s="430"/>
      <c r="D70" s="430"/>
      <c r="E70" s="430"/>
      <c r="F70" s="430"/>
      <c r="G70" s="430"/>
      <c r="H70" s="430"/>
      <c r="I70" s="430"/>
      <c r="J70" s="430"/>
      <c r="K70" s="430"/>
      <c r="L70" s="430"/>
      <c r="M70" s="430"/>
      <c r="N70" s="430"/>
      <c r="O70" s="430"/>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255</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7</v>
      </c>
      <c r="AG88" s="462"/>
      <c r="AH88" s="462"/>
      <c r="AI88" s="462"/>
      <c r="AJ88" s="462"/>
      <c r="AK88" s="465"/>
      <c r="AL88" s="465"/>
      <c r="AM88" s="465"/>
      <c r="AN88" s="465"/>
      <c r="AO88" s="465"/>
      <c r="AP88" s="462">
        <v>1</v>
      </c>
      <c r="AQ88" s="462"/>
      <c r="AR88" s="462"/>
      <c r="AS88" s="462"/>
      <c r="AT88" s="462"/>
      <c r="AU88" s="462" t="s">
        <v>207</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255</v>
      </c>
      <c r="BR102" s="411" t="s">
        <v>455</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51</v>
      </c>
      <c r="CS102" s="614"/>
      <c r="CT102" s="614"/>
      <c r="CU102" s="614"/>
      <c r="CV102" s="707"/>
      <c r="CW102" s="706" t="s">
        <v>207</v>
      </c>
      <c r="CX102" s="614"/>
      <c r="CY102" s="614"/>
      <c r="CZ102" s="614"/>
      <c r="DA102" s="707"/>
      <c r="DB102" s="706">
        <v>91</v>
      </c>
      <c r="DC102" s="614"/>
      <c r="DD102" s="614"/>
      <c r="DE102" s="614"/>
      <c r="DF102" s="707"/>
      <c r="DG102" s="706" t="s">
        <v>207</v>
      </c>
      <c r="DH102" s="614"/>
      <c r="DI102" s="614"/>
      <c r="DJ102" s="614"/>
      <c r="DK102" s="707"/>
      <c r="DL102" s="706">
        <v>91</v>
      </c>
      <c r="DM102" s="614"/>
      <c r="DN102" s="614"/>
      <c r="DO102" s="614"/>
      <c r="DP102" s="707"/>
      <c r="DQ102" s="706">
        <v>81</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442</v>
      </c>
      <c r="AG109" s="416"/>
      <c r="AH109" s="416"/>
      <c r="AI109" s="416"/>
      <c r="AJ109" s="479"/>
      <c r="AK109" s="490" t="s">
        <v>393</v>
      </c>
      <c r="AL109" s="416"/>
      <c r="AM109" s="416"/>
      <c r="AN109" s="416"/>
      <c r="AO109" s="479"/>
      <c r="AP109" s="490" t="s">
        <v>477</v>
      </c>
      <c r="AQ109" s="416"/>
      <c r="AR109" s="416"/>
      <c r="AS109" s="416"/>
      <c r="AT109" s="565"/>
      <c r="AU109" s="393" t="s">
        <v>476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442</v>
      </c>
      <c r="BW109" s="416"/>
      <c r="BX109" s="416"/>
      <c r="BY109" s="416"/>
      <c r="BZ109" s="479"/>
      <c r="CA109" s="490" t="s">
        <v>393</v>
      </c>
      <c r="CB109" s="416"/>
      <c r="CC109" s="416"/>
      <c r="CD109" s="416"/>
      <c r="CE109" s="479"/>
      <c r="CF109" s="665" t="s">
        <v>477</v>
      </c>
      <c r="CG109" s="665"/>
      <c r="CH109" s="665"/>
      <c r="CI109" s="665"/>
      <c r="CJ109" s="665"/>
      <c r="CK109" s="490" t="s">
        <v>102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442</v>
      </c>
      <c r="DM109" s="416"/>
      <c r="DN109" s="416"/>
      <c r="DO109" s="416"/>
      <c r="DP109" s="479"/>
      <c r="DQ109" s="490" t="s">
        <v>393</v>
      </c>
      <c r="DR109" s="416"/>
      <c r="DS109" s="416"/>
      <c r="DT109" s="416"/>
      <c r="DU109" s="479"/>
      <c r="DV109" s="490" t="s">
        <v>477</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2411703</v>
      </c>
      <c r="AB110" s="497"/>
      <c r="AC110" s="497"/>
      <c r="AD110" s="497"/>
      <c r="AE110" s="508"/>
      <c r="AF110" s="524">
        <v>2720235</v>
      </c>
      <c r="AG110" s="497"/>
      <c r="AH110" s="497"/>
      <c r="AI110" s="497"/>
      <c r="AJ110" s="508"/>
      <c r="AK110" s="524">
        <v>2753910</v>
      </c>
      <c r="AL110" s="497"/>
      <c r="AM110" s="497"/>
      <c r="AN110" s="497"/>
      <c r="AO110" s="508"/>
      <c r="AP110" s="548">
        <v>32.5</v>
      </c>
      <c r="AQ110" s="556"/>
      <c r="AR110" s="556"/>
      <c r="AS110" s="556"/>
      <c r="AT110" s="566"/>
      <c r="AU110" s="578" t="s">
        <v>126</v>
      </c>
      <c r="AV110" s="587"/>
      <c r="AW110" s="587"/>
      <c r="AX110" s="587"/>
      <c r="AY110" s="587"/>
      <c r="AZ110" s="434" t="s">
        <v>478</v>
      </c>
      <c r="BA110" s="417"/>
      <c r="BB110" s="417"/>
      <c r="BC110" s="417"/>
      <c r="BD110" s="417"/>
      <c r="BE110" s="417"/>
      <c r="BF110" s="417"/>
      <c r="BG110" s="417"/>
      <c r="BH110" s="417"/>
      <c r="BI110" s="417"/>
      <c r="BJ110" s="417"/>
      <c r="BK110" s="417"/>
      <c r="BL110" s="417"/>
      <c r="BM110" s="417"/>
      <c r="BN110" s="417"/>
      <c r="BO110" s="417"/>
      <c r="BP110" s="480"/>
      <c r="BQ110" s="642">
        <v>28652500</v>
      </c>
      <c r="BR110" s="650"/>
      <c r="BS110" s="650"/>
      <c r="BT110" s="650"/>
      <c r="BU110" s="650"/>
      <c r="BV110" s="650">
        <v>27437324</v>
      </c>
      <c r="BW110" s="650"/>
      <c r="BX110" s="650"/>
      <c r="BY110" s="650"/>
      <c r="BZ110" s="650"/>
      <c r="CA110" s="650">
        <v>26324211</v>
      </c>
      <c r="CB110" s="650"/>
      <c r="CC110" s="650"/>
      <c r="CD110" s="650"/>
      <c r="CE110" s="650"/>
      <c r="CF110" s="666">
        <v>310.2</v>
      </c>
      <c r="CG110" s="670"/>
      <c r="CH110" s="670"/>
      <c r="CI110" s="670"/>
      <c r="CJ110" s="670"/>
      <c r="CK110" s="682" t="s">
        <v>388</v>
      </c>
      <c r="CL110" s="422"/>
      <c r="CM110" s="434" t="s">
        <v>479</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457</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481</v>
      </c>
      <c r="BA111" s="388"/>
      <c r="BB111" s="388"/>
      <c r="BC111" s="388"/>
      <c r="BD111" s="388"/>
      <c r="BE111" s="388"/>
      <c r="BF111" s="388"/>
      <c r="BG111" s="388"/>
      <c r="BH111" s="388"/>
      <c r="BI111" s="388"/>
      <c r="BJ111" s="388"/>
      <c r="BK111" s="388"/>
      <c r="BL111" s="388"/>
      <c r="BM111" s="388"/>
      <c r="BN111" s="388"/>
      <c r="BO111" s="388"/>
      <c r="BP111" s="482"/>
      <c r="BQ111" s="643" t="s">
        <v>207</v>
      </c>
      <c r="BR111" s="651"/>
      <c r="BS111" s="651"/>
      <c r="BT111" s="651"/>
      <c r="BU111" s="651"/>
      <c r="BV111" s="651" t="s">
        <v>207</v>
      </c>
      <c r="BW111" s="651"/>
      <c r="BX111" s="651"/>
      <c r="BY111" s="651"/>
      <c r="BZ111" s="651"/>
      <c r="CA111" s="651" t="s">
        <v>207</v>
      </c>
      <c r="CB111" s="651"/>
      <c r="CC111" s="651"/>
      <c r="CD111" s="651"/>
      <c r="CE111" s="651"/>
      <c r="CF111" s="667" t="s">
        <v>207</v>
      </c>
      <c r="CG111" s="671"/>
      <c r="CH111" s="671"/>
      <c r="CI111" s="671"/>
      <c r="CJ111" s="671"/>
      <c r="CK111" s="683"/>
      <c r="CL111" s="423"/>
      <c r="CM111" s="435" t="s">
        <v>138</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158</v>
      </c>
      <c r="B112" s="419"/>
      <c r="C112" s="388" t="s">
        <v>482</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274</v>
      </c>
      <c r="BA112" s="388"/>
      <c r="BB112" s="388"/>
      <c r="BC112" s="388"/>
      <c r="BD112" s="388"/>
      <c r="BE112" s="388"/>
      <c r="BF112" s="388"/>
      <c r="BG112" s="388"/>
      <c r="BH112" s="388"/>
      <c r="BI112" s="388"/>
      <c r="BJ112" s="388"/>
      <c r="BK112" s="388"/>
      <c r="BL112" s="388"/>
      <c r="BM112" s="388"/>
      <c r="BN112" s="388"/>
      <c r="BO112" s="388"/>
      <c r="BP112" s="482"/>
      <c r="BQ112" s="643">
        <v>6299789</v>
      </c>
      <c r="BR112" s="651"/>
      <c r="BS112" s="651"/>
      <c r="BT112" s="651"/>
      <c r="BU112" s="651"/>
      <c r="BV112" s="651">
        <v>5975083</v>
      </c>
      <c r="BW112" s="651"/>
      <c r="BX112" s="651"/>
      <c r="BY112" s="651"/>
      <c r="BZ112" s="651"/>
      <c r="CA112" s="651">
        <v>5678256</v>
      </c>
      <c r="CB112" s="651"/>
      <c r="CC112" s="651"/>
      <c r="CD112" s="651"/>
      <c r="CE112" s="651"/>
      <c r="CF112" s="667">
        <v>66.900000000000006</v>
      </c>
      <c r="CG112" s="671"/>
      <c r="CH112" s="671"/>
      <c r="CI112" s="671"/>
      <c r="CJ112" s="671"/>
      <c r="CK112" s="683"/>
      <c r="CL112" s="423"/>
      <c r="CM112" s="435" t="s">
        <v>398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207</v>
      </c>
      <c r="DH112" s="651"/>
      <c r="DI112" s="651"/>
      <c r="DJ112" s="651"/>
      <c r="DK112" s="651"/>
      <c r="DL112" s="651" t="s">
        <v>207</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485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564228</v>
      </c>
      <c r="AB113" s="456"/>
      <c r="AC113" s="456"/>
      <c r="AD113" s="456"/>
      <c r="AE113" s="509"/>
      <c r="AF113" s="525">
        <v>524462</v>
      </c>
      <c r="AG113" s="456"/>
      <c r="AH113" s="456"/>
      <c r="AI113" s="456"/>
      <c r="AJ113" s="509"/>
      <c r="AK113" s="525">
        <v>527465</v>
      </c>
      <c r="AL113" s="456"/>
      <c r="AM113" s="456"/>
      <c r="AN113" s="456"/>
      <c r="AO113" s="509"/>
      <c r="AP113" s="549">
        <v>6.2</v>
      </c>
      <c r="AQ113" s="557"/>
      <c r="AR113" s="557"/>
      <c r="AS113" s="557"/>
      <c r="AT113" s="567"/>
      <c r="AU113" s="579"/>
      <c r="AV113" s="588"/>
      <c r="AW113" s="588"/>
      <c r="AX113" s="588"/>
      <c r="AY113" s="588"/>
      <c r="AZ113" s="435" t="s">
        <v>211</v>
      </c>
      <c r="BA113" s="388"/>
      <c r="BB113" s="388"/>
      <c r="BC113" s="388"/>
      <c r="BD113" s="388"/>
      <c r="BE113" s="388"/>
      <c r="BF113" s="388"/>
      <c r="BG113" s="388"/>
      <c r="BH113" s="388"/>
      <c r="BI113" s="388"/>
      <c r="BJ113" s="388"/>
      <c r="BK113" s="388"/>
      <c r="BL113" s="388"/>
      <c r="BM113" s="388"/>
      <c r="BN113" s="388"/>
      <c r="BO113" s="388"/>
      <c r="BP113" s="482"/>
      <c r="BQ113" s="643">
        <v>2825</v>
      </c>
      <c r="BR113" s="651"/>
      <c r="BS113" s="651"/>
      <c r="BT113" s="651"/>
      <c r="BU113" s="651"/>
      <c r="BV113" s="651">
        <v>1883</v>
      </c>
      <c r="BW113" s="651"/>
      <c r="BX113" s="651"/>
      <c r="BY113" s="651"/>
      <c r="BZ113" s="651"/>
      <c r="CA113" s="651">
        <v>941</v>
      </c>
      <c r="CB113" s="651"/>
      <c r="CC113" s="651"/>
      <c r="CD113" s="651"/>
      <c r="CE113" s="651"/>
      <c r="CF113" s="667">
        <v>0</v>
      </c>
      <c r="CG113" s="671"/>
      <c r="CH113" s="671"/>
      <c r="CI113" s="671"/>
      <c r="CJ113" s="671"/>
      <c r="CK113" s="683"/>
      <c r="CL113" s="423"/>
      <c r="CM113" s="435" t="s">
        <v>411</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168</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981</v>
      </c>
      <c r="AB114" s="456"/>
      <c r="AC114" s="456"/>
      <c r="AD114" s="456"/>
      <c r="AE114" s="509"/>
      <c r="AF114" s="525">
        <v>970</v>
      </c>
      <c r="AG114" s="456"/>
      <c r="AH114" s="456"/>
      <c r="AI114" s="456"/>
      <c r="AJ114" s="509"/>
      <c r="AK114" s="525">
        <v>960</v>
      </c>
      <c r="AL114" s="456"/>
      <c r="AM114" s="456"/>
      <c r="AN114" s="456"/>
      <c r="AO114" s="509"/>
      <c r="AP114" s="549">
        <v>0</v>
      </c>
      <c r="AQ114" s="557"/>
      <c r="AR114" s="557"/>
      <c r="AS114" s="557"/>
      <c r="AT114" s="567"/>
      <c r="AU114" s="579"/>
      <c r="AV114" s="588"/>
      <c r="AW114" s="588"/>
      <c r="AX114" s="588"/>
      <c r="AY114" s="588"/>
      <c r="AZ114" s="435" t="s">
        <v>486</v>
      </c>
      <c r="BA114" s="388"/>
      <c r="BB114" s="388"/>
      <c r="BC114" s="388"/>
      <c r="BD114" s="388"/>
      <c r="BE114" s="388"/>
      <c r="BF114" s="388"/>
      <c r="BG114" s="388"/>
      <c r="BH114" s="388"/>
      <c r="BI114" s="388"/>
      <c r="BJ114" s="388"/>
      <c r="BK114" s="388"/>
      <c r="BL114" s="388"/>
      <c r="BM114" s="388"/>
      <c r="BN114" s="388"/>
      <c r="BO114" s="388"/>
      <c r="BP114" s="482"/>
      <c r="BQ114" s="643">
        <v>2239888</v>
      </c>
      <c r="BR114" s="651"/>
      <c r="BS114" s="651"/>
      <c r="BT114" s="651"/>
      <c r="BU114" s="651"/>
      <c r="BV114" s="651">
        <v>2204710</v>
      </c>
      <c r="BW114" s="651"/>
      <c r="BX114" s="651"/>
      <c r="BY114" s="651"/>
      <c r="BZ114" s="651"/>
      <c r="CA114" s="651">
        <v>2104695</v>
      </c>
      <c r="CB114" s="651"/>
      <c r="CC114" s="651"/>
      <c r="CD114" s="651"/>
      <c r="CE114" s="651"/>
      <c r="CF114" s="667">
        <v>24.8</v>
      </c>
      <c r="CG114" s="671"/>
      <c r="CH114" s="671"/>
      <c r="CI114" s="671"/>
      <c r="CJ114" s="671"/>
      <c r="CK114" s="683"/>
      <c r="CL114" s="423"/>
      <c r="CM114" s="435" t="s">
        <v>487</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380</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2692</v>
      </c>
      <c r="AB115" s="456"/>
      <c r="AC115" s="456"/>
      <c r="AD115" s="456"/>
      <c r="AE115" s="509"/>
      <c r="AF115" s="525">
        <v>2139</v>
      </c>
      <c r="AG115" s="456"/>
      <c r="AH115" s="456"/>
      <c r="AI115" s="456"/>
      <c r="AJ115" s="509"/>
      <c r="AK115" s="525">
        <v>1665</v>
      </c>
      <c r="AL115" s="456"/>
      <c r="AM115" s="456"/>
      <c r="AN115" s="456"/>
      <c r="AO115" s="509"/>
      <c r="AP115" s="549">
        <v>0</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v>87300</v>
      </c>
      <c r="BR115" s="651"/>
      <c r="BS115" s="651"/>
      <c r="BT115" s="651"/>
      <c r="BU115" s="651"/>
      <c r="BV115" s="651">
        <v>84600</v>
      </c>
      <c r="BW115" s="651"/>
      <c r="BX115" s="651"/>
      <c r="BY115" s="651"/>
      <c r="BZ115" s="651"/>
      <c r="CA115" s="651">
        <v>81450</v>
      </c>
      <c r="CB115" s="651"/>
      <c r="CC115" s="651"/>
      <c r="CD115" s="651"/>
      <c r="CE115" s="651"/>
      <c r="CF115" s="667">
        <v>1</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305</v>
      </c>
      <c r="AB116" s="456"/>
      <c r="AC116" s="456"/>
      <c r="AD116" s="456"/>
      <c r="AE116" s="509"/>
      <c r="AF116" s="525">
        <v>178</v>
      </c>
      <c r="AG116" s="456"/>
      <c r="AH116" s="456"/>
      <c r="AI116" s="456"/>
      <c r="AJ116" s="509"/>
      <c r="AK116" s="525">
        <v>120</v>
      </c>
      <c r="AL116" s="456"/>
      <c r="AM116" s="456"/>
      <c r="AN116" s="456"/>
      <c r="AO116" s="509"/>
      <c r="AP116" s="549">
        <v>0</v>
      </c>
      <c r="AQ116" s="557"/>
      <c r="AR116" s="557"/>
      <c r="AS116" s="557"/>
      <c r="AT116" s="567"/>
      <c r="AU116" s="579"/>
      <c r="AV116" s="588"/>
      <c r="AW116" s="588"/>
      <c r="AX116" s="588"/>
      <c r="AY116" s="588"/>
      <c r="AZ116" s="612" t="s">
        <v>231</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488</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2979909</v>
      </c>
      <c r="AB117" s="498"/>
      <c r="AC117" s="498"/>
      <c r="AD117" s="498"/>
      <c r="AE117" s="510"/>
      <c r="AF117" s="526">
        <v>3247984</v>
      </c>
      <c r="AG117" s="498"/>
      <c r="AH117" s="498"/>
      <c r="AI117" s="498"/>
      <c r="AJ117" s="510"/>
      <c r="AK117" s="526">
        <v>3284120</v>
      </c>
      <c r="AL117" s="498"/>
      <c r="AM117" s="498"/>
      <c r="AN117" s="498"/>
      <c r="AO117" s="510"/>
      <c r="AP117" s="550"/>
      <c r="AQ117" s="558"/>
      <c r="AR117" s="558"/>
      <c r="AS117" s="558"/>
      <c r="AT117" s="568"/>
      <c r="AU117" s="579"/>
      <c r="AV117" s="588"/>
      <c r="AW117" s="588"/>
      <c r="AX117" s="588"/>
      <c r="AY117" s="588"/>
      <c r="AZ117" s="436" t="s">
        <v>489</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342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102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442</v>
      </c>
      <c r="AG118" s="416"/>
      <c r="AH118" s="416"/>
      <c r="AI118" s="416"/>
      <c r="AJ118" s="479"/>
      <c r="AK118" s="490" t="s">
        <v>393</v>
      </c>
      <c r="AL118" s="416"/>
      <c r="AM118" s="416"/>
      <c r="AN118" s="416"/>
      <c r="AO118" s="479"/>
      <c r="AP118" s="490" t="s">
        <v>477</v>
      </c>
      <c r="AQ118" s="416"/>
      <c r="AR118" s="416"/>
      <c r="AS118" s="416"/>
      <c r="AT118" s="565"/>
      <c r="AU118" s="579"/>
      <c r="AV118" s="588"/>
      <c r="AW118" s="588"/>
      <c r="AX118" s="588"/>
      <c r="AY118" s="588"/>
      <c r="AZ118" s="437" t="s">
        <v>490</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491</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388</v>
      </c>
      <c r="B119" s="422"/>
      <c r="C119" s="434" t="s">
        <v>479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278</v>
      </c>
      <c r="BA119" s="613"/>
      <c r="BB119" s="613"/>
      <c r="BC119" s="613"/>
      <c r="BD119" s="613"/>
      <c r="BE119" s="613"/>
      <c r="BF119" s="613"/>
      <c r="BG119" s="613"/>
      <c r="BH119" s="613"/>
      <c r="BI119" s="613"/>
      <c r="BJ119" s="613"/>
      <c r="BK119" s="613"/>
      <c r="BL119" s="613"/>
      <c r="BM119" s="613"/>
      <c r="BN119" s="613"/>
      <c r="BO119" s="478" t="s">
        <v>175</v>
      </c>
      <c r="BP119" s="639"/>
      <c r="BQ119" s="644">
        <v>37282302</v>
      </c>
      <c r="BR119" s="652"/>
      <c r="BS119" s="652"/>
      <c r="BT119" s="652"/>
      <c r="BU119" s="652"/>
      <c r="BV119" s="652">
        <v>35703600</v>
      </c>
      <c r="BW119" s="652"/>
      <c r="BX119" s="652"/>
      <c r="BY119" s="652"/>
      <c r="BZ119" s="652"/>
      <c r="CA119" s="652">
        <v>34189553</v>
      </c>
      <c r="CB119" s="652"/>
      <c r="CC119" s="652"/>
      <c r="CD119" s="652"/>
      <c r="CE119" s="652"/>
      <c r="CF119" s="554"/>
      <c r="CG119" s="562"/>
      <c r="CH119" s="562"/>
      <c r="CI119" s="562"/>
      <c r="CJ119" s="679"/>
      <c r="CK119" s="684"/>
      <c r="CL119" s="424"/>
      <c r="CM119" s="437" t="s">
        <v>492</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207</v>
      </c>
      <c r="DH119" s="499"/>
      <c r="DI119" s="499"/>
      <c r="DJ119" s="499"/>
      <c r="DK119" s="511"/>
      <c r="DL119" s="527" t="s">
        <v>207</v>
      </c>
      <c r="DM119" s="499"/>
      <c r="DN119" s="499"/>
      <c r="DO119" s="499"/>
      <c r="DP119" s="511"/>
      <c r="DQ119" s="527" t="s">
        <v>207</v>
      </c>
      <c r="DR119" s="499"/>
      <c r="DS119" s="499"/>
      <c r="DT119" s="499"/>
      <c r="DU119" s="511"/>
      <c r="DV119" s="724" t="s">
        <v>207</v>
      </c>
      <c r="DW119" s="726"/>
      <c r="DX119" s="726"/>
      <c r="DY119" s="726"/>
      <c r="DZ119" s="733"/>
    </row>
    <row r="120" spans="1:130" s="375" customFormat="1" ht="26.25" customHeight="1">
      <c r="A120" s="400"/>
      <c r="B120" s="423"/>
      <c r="C120" s="435" t="s">
        <v>138</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483</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2193628</v>
      </c>
      <c r="BR120" s="650"/>
      <c r="BS120" s="650"/>
      <c r="BT120" s="650"/>
      <c r="BU120" s="650"/>
      <c r="BV120" s="650">
        <v>2257771</v>
      </c>
      <c r="BW120" s="650"/>
      <c r="BX120" s="650"/>
      <c r="BY120" s="650"/>
      <c r="BZ120" s="650"/>
      <c r="CA120" s="650">
        <v>2574389</v>
      </c>
      <c r="CB120" s="650"/>
      <c r="CC120" s="650"/>
      <c r="CD120" s="650"/>
      <c r="CE120" s="650"/>
      <c r="CF120" s="666">
        <v>30.3</v>
      </c>
      <c r="CG120" s="670"/>
      <c r="CH120" s="670"/>
      <c r="CI120" s="670"/>
      <c r="CJ120" s="670"/>
      <c r="CK120" s="685" t="s">
        <v>275</v>
      </c>
      <c r="CL120" s="695"/>
      <c r="CM120" s="695"/>
      <c r="CN120" s="695"/>
      <c r="CO120" s="698"/>
      <c r="CP120" s="702" t="s">
        <v>467</v>
      </c>
      <c r="CQ120" s="705"/>
      <c r="CR120" s="705"/>
      <c r="CS120" s="705"/>
      <c r="CT120" s="705"/>
      <c r="CU120" s="705"/>
      <c r="CV120" s="705"/>
      <c r="CW120" s="705"/>
      <c r="CX120" s="705"/>
      <c r="CY120" s="705"/>
      <c r="CZ120" s="705"/>
      <c r="DA120" s="705"/>
      <c r="DB120" s="705"/>
      <c r="DC120" s="705"/>
      <c r="DD120" s="705"/>
      <c r="DE120" s="705"/>
      <c r="DF120" s="708"/>
      <c r="DG120" s="642">
        <v>2744596</v>
      </c>
      <c r="DH120" s="650"/>
      <c r="DI120" s="650"/>
      <c r="DJ120" s="650"/>
      <c r="DK120" s="650"/>
      <c r="DL120" s="650">
        <v>2677524</v>
      </c>
      <c r="DM120" s="650"/>
      <c r="DN120" s="650"/>
      <c r="DO120" s="650"/>
      <c r="DP120" s="650"/>
      <c r="DQ120" s="650">
        <v>2544956</v>
      </c>
      <c r="DR120" s="650"/>
      <c r="DS120" s="650"/>
      <c r="DT120" s="650"/>
      <c r="DU120" s="650"/>
      <c r="DV120" s="722">
        <v>30</v>
      </c>
      <c r="DW120" s="722"/>
      <c r="DX120" s="722"/>
      <c r="DY120" s="722"/>
      <c r="DZ120" s="731"/>
    </row>
    <row r="121" spans="1:130" s="375" customFormat="1" ht="26.25" customHeight="1">
      <c r="A121" s="400"/>
      <c r="B121" s="423"/>
      <c r="C121" s="436" t="s">
        <v>140</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493</v>
      </c>
      <c r="BA121" s="388"/>
      <c r="BB121" s="388"/>
      <c r="BC121" s="388"/>
      <c r="BD121" s="388"/>
      <c r="BE121" s="388"/>
      <c r="BF121" s="388"/>
      <c r="BG121" s="388"/>
      <c r="BH121" s="388"/>
      <c r="BI121" s="388"/>
      <c r="BJ121" s="388"/>
      <c r="BK121" s="388"/>
      <c r="BL121" s="388"/>
      <c r="BM121" s="388"/>
      <c r="BN121" s="388"/>
      <c r="BO121" s="388"/>
      <c r="BP121" s="482"/>
      <c r="BQ121" s="643">
        <v>2703668</v>
      </c>
      <c r="BR121" s="651"/>
      <c r="BS121" s="651"/>
      <c r="BT121" s="651"/>
      <c r="BU121" s="651"/>
      <c r="BV121" s="651">
        <v>2476618</v>
      </c>
      <c r="BW121" s="651"/>
      <c r="BX121" s="651"/>
      <c r="BY121" s="651"/>
      <c r="BZ121" s="651"/>
      <c r="CA121" s="651">
        <v>2246636</v>
      </c>
      <c r="CB121" s="651"/>
      <c r="CC121" s="651"/>
      <c r="CD121" s="651"/>
      <c r="CE121" s="651"/>
      <c r="CF121" s="667">
        <v>26.5</v>
      </c>
      <c r="CG121" s="671"/>
      <c r="CH121" s="671"/>
      <c r="CI121" s="671"/>
      <c r="CJ121" s="671"/>
      <c r="CK121" s="686"/>
      <c r="CL121" s="696"/>
      <c r="CM121" s="696"/>
      <c r="CN121" s="696"/>
      <c r="CO121" s="699"/>
      <c r="CP121" s="703" t="s">
        <v>464</v>
      </c>
      <c r="CQ121" s="413"/>
      <c r="CR121" s="413"/>
      <c r="CS121" s="413"/>
      <c r="CT121" s="413"/>
      <c r="CU121" s="413"/>
      <c r="CV121" s="413"/>
      <c r="CW121" s="413"/>
      <c r="CX121" s="413"/>
      <c r="CY121" s="413"/>
      <c r="CZ121" s="413"/>
      <c r="DA121" s="413"/>
      <c r="DB121" s="413"/>
      <c r="DC121" s="413"/>
      <c r="DD121" s="413"/>
      <c r="DE121" s="413"/>
      <c r="DF121" s="709"/>
      <c r="DG121" s="643">
        <v>1476231</v>
      </c>
      <c r="DH121" s="651"/>
      <c r="DI121" s="651"/>
      <c r="DJ121" s="651"/>
      <c r="DK121" s="651"/>
      <c r="DL121" s="651">
        <v>1294874</v>
      </c>
      <c r="DM121" s="651"/>
      <c r="DN121" s="651"/>
      <c r="DO121" s="651"/>
      <c r="DP121" s="651"/>
      <c r="DQ121" s="651">
        <v>1138969</v>
      </c>
      <c r="DR121" s="651"/>
      <c r="DS121" s="651"/>
      <c r="DT121" s="651"/>
      <c r="DU121" s="651"/>
      <c r="DV121" s="723">
        <v>13.4</v>
      </c>
      <c r="DW121" s="723"/>
      <c r="DX121" s="723"/>
      <c r="DY121" s="723"/>
      <c r="DZ121" s="732"/>
    </row>
    <row r="122" spans="1:130" s="375" customFormat="1" ht="26.25" customHeight="1">
      <c r="A122" s="400"/>
      <c r="B122" s="423"/>
      <c r="C122" s="435" t="s">
        <v>487</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495</v>
      </c>
      <c r="BA122" s="433"/>
      <c r="BB122" s="433"/>
      <c r="BC122" s="433"/>
      <c r="BD122" s="433"/>
      <c r="BE122" s="433"/>
      <c r="BF122" s="433"/>
      <c r="BG122" s="433"/>
      <c r="BH122" s="433"/>
      <c r="BI122" s="433"/>
      <c r="BJ122" s="433"/>
      <c r="BK122" s="433"/>
      <c r="BL122" s="433"/>
      <c r="BM122" s="433"/>
      <c r="BN122" s="433"/>
      <c r="BO122" s="433"/>
      <c r="BP122" s="483"/>
      <c r="BQ122" s="644">
        <v>20721213</v>
      </c>
      <c r="BR122" s="652"/>
      <c r="BS122" s="652"/>
      <c r="BT122" s="652"/>
      <c r="BU122" s="652"/>
      <c r="BV122" s="652">
        <v>19887276</v>
      </c>
      <c r="BW122" s="652"/>
      <c r="BX122" s="652"/>
      <c r="BY122" s="652"/>
      <c r="BZ122" s="652"/>
      <c r="CA122" s="652">
        <v>19955079</v>
      </c>
      <c r="CB122" s="652"/>
      <c r="CC122" s="652"/>
      <c r="CD122" s="652"/>
      <c r="CE122" s="652"/>
      <c r="CF122" s="668">
        <v>235.1</v>
      </c>
      <c r="CG122" s="672"/>
      <c r="CH122" s="672"/>
      <c r="CI122" s="672"/>
      <c r="CJ122" s="672"/>
      <c r="CK122" s="686"/>
      <c r="CL122" s="696"/>
      <c r="CM122" s="696"/>
      <c r="CN122" s="696"/>
      <c r="CO122" s="699"/>
      <c r="CP122" s="703" t="s">
        <v>468</v>
      </c>
      <c r="CQ122" s="413"/>
      <c r="CR122" s="413"/>
      <c r="CS122" s="413"/>
      <c r="CT122" s="413"/>
      <c r="CU122" s="413"/>
      <c r="CV122" s="413"/>
      <c r="CW122" s="413"/>
      <c r="CX122" s="413"/>
      <c r="CY122" s="413"/>
      <c r="CZ122" s="413"/>
      <c r="DA122" s="413"/>
      <c r="DB122" s="413"/>
      <c r="DC122" s="413"/>
      <c r="DD122" s="413"/>
      <c r="DE122" s="413"/>
      <c r="DF122" s="709"/>
      <c r="DG122" s="643">
        <v>1215500</v>
      </c>
      <c r="DH122" s="651"/>
      <c r="DI122" s="651"/>
      <c r="DJ122" s="651"/>
      <c r="DK122" s="651"/>
      <c r="DL122" s="651">
        <v>1179053</v>
      </c>
      <c r="DM122" s="651"/>
      <c r="DN122" s="651"/>
      <c r="DO122" s="651"/>
      <c r="DP122" s="651"/>
      <c r="DQ122" s="651">
        <v>1131379</v>
      </c>
      <c r="DR122" s="651"/>
      <c r="DS122" s="651"/>
      <c r="DT122" s="651"/>
      <c r="DU122" s="651"/>
      <c r="DV122" s="723">
        <v>13.3</v>
      </c>
      <c r="DW122" s="723"/>
      <c r="DX122" s="723"/>
      <c r="DY122" s="723"/>
      <c r="DZ122" s="732"/>
    </row>
    <row r="123" spans="1:130" s="375" customFormat="1" ht="26.25" customHeight="1">
      <c r="A123" s="400"/>
      <c r="B123" s="423"/>
      <c r="C123" s="435" t="s">
        <v>488</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278</v>
      </c>
      <c r="BA123" s="613"/>
      <c r="BB123" s="613"/>
      <c r="BC123" s="613"/>
      <c r="BD123" s="613"/>
      <c r="BE123" s="613"/>
      <c r="BF123" s="613"/>
      <c r="BG123" s="613"/>
      <c r="BH123" s="613"/>
      <c r="BI123" s="613"/>
      <c r="BJ123" s="613"/>
      <c r="BK123" s="613"/>
      <c r="BL123" s="613"/>
      <c r="BM123" s="613"/>
      <c r="BN123" s="613"/>
      <c r="BO123" s="478" t="s">
        <v>496</v>
      </c>
      <c r="BP123" s="639"/>
      <c r="BQ123" s="645">
        <v>25618509</v>
      </c>
      <c r="BR123" s="653"/>
      <c r="BS123" s="653"/>
      <c r="BT123" s="653"/>
      <c r="BU123" s="653"/>
      <c r="BV123" s="653">
        <v>24621665</v>
      </c>
      <c r="BW123" s="653"/>
      <c r="BX123" s="653"/>
      <c r="BY123" s="653"/>
      <c r="BZ123" s="653"/>
      <c r="CA123" s="653">
        <v>24776104</v>
      </c>
      <c r="CB123" s="653"/>
      <c r="CC123" s="653"/>
      <c r="CD123" s="653"/>
      <c r="CE123" s="653"/>
      <c r="CF123" s="554"/>
      <c r="CG123" s="562"/>
      <c r="CH123" s="562"/>
      <c r="CI123" s="562"/>
      <c r="CJ123" s="679"/>
      <c r="CK123" s="686"/>
      <c r="CL123" s="696"/>
      <c r="CM123" s="696"/>
      <c r="CN123" s="696"/>
      <c r="CO123" s="699"/>
      <c r="CP123" s="703" t="s">
        <v>466</v>
      </c>
      <c r="CQ123" s="413"/>
      <c r="CR123" s="413"/>
      <c r="CS123" s="413"/>
      <c r="CT123" s="413"/>
      <c r="CU123" s="413"/>
      <c r="CV123" s="413"/>
      <c r="CW123" s="413"/>
      <c r="CX123" s="413"/>
      <c r="CY123" s="413"/>
      <c r="CZ123" s="413"/>
      <c r="DA123" s="413"/>
      <c r="DB123" s="413"/>
      <c r="DC123" s="413"/>
      <c r="DD123" s="413"/>
      <c r="DE123" s="413"/>
      <c r="DF123" s="709"/>
      <c r="DG123" s="492">
        <v>863462</v>
      </c>
      <c r="DH123" s="456"/>
      <c r="DI123" s="456"/>
      <c r="DJ123" s="456"/>
      <c r="DK123" s="509"/>
      <c r="DL123" s="525">
        <v>823632</v>
      </c>
      <c r="DM123" s="456"/>
      <c r="DN123" s="456"/>
      <c r="DO123" s="456"/>
      <c r="DP123" s="509"/>
      <c r="DQ123" s="525">
        <v>862952</v>
      </c>
      <c r="DR123" s="456"/>
      <c r="DS123" s="456"/>
      <c r="DT123" s="456"/>
      <c r="DU123" s="509"/>
      <c r="DV123" s="549">
        <v>10.199999999999999</v>
      </c>
      <c r="DW123" s="557"/>
      <c r="DX123" s="557"/>
      <c r="DY123" s="557"/>
      <c r="DZ123" s="567"/>
    </row>
    <row r="124" spans="1:130" s="375" customFormat="1" ht="26.25" customHeight="1">
      <c r="A124" s="400"/>
      <c r="B124" s="423"/>
      <c r="C124" s="435" t="s">
        <v>342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497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148.1</v>
      </c>
      <c r="BR124" s="654"/>
      <c r="BS124" s="654"/>
      <c r="BT124" s="654"/>
      <c r="BU124" s="654"/>
      <c r="BV124" s="654">
        <v>136.6</v>
      </c>
      <c r="BW124" s="654"/>
      <c r="BX124" s="654"/>
      <c r="BY124" s="654"/>
      <c r="BZ124" s="654"/>
      <c r="CA124" s="654">
        <v>110.9</v>
      </c>
      <c r="CB124" s="654"/>
      <c r="CC124" s="654"/>
      <c r="CD124" s="654"/>
      <c r="CE124" s="654"/>
      <c r="CF124" s="555"/>
      <c r="CG124" s="563"/>
      <c r="CH124" s="563"/>
      <c r="CI124" s="563"/>
      <c r="CJ124" s="680"/>
      <c r="CK124" s="687"/>
      <c r="CL124" s="687"/>
      <c r="CM124" s="687"/>
      <c r="CN124" s="687"/>
      <c r="CO124" s="700"/>
      <c r="CP124" s="703" t="s">
        <v>498</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491</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499</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492</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207</v>
      </c>
      <c r="AB126" s="456"/>
      <c r="AC126" s="456"/>
      <c r="AD126" s="456"/>
      <c r="AE126" s="509"/>
      <c r="AF126" s="525" t="s">
        <v>207</v>
      </c>
      <c r="AG126" s="456"/>
      <c r="AH126" s="456"/>
      <c r="AI126" s="456"/>
      <c r="AJ126" s="509"/>
      <c r="AK126" s="525" t="s">
        <v>207</v>
      </c>
      <c r="AL126" s="456"/>
      <c r="AM126" s="456"/>
      <c r="AN126" s="456"/>
      <c r="AO126" s="509"/>
      <c r="AP126" s="549" t="s">
        <v>207</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427</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83</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2692</v>
      </c>
      <c r="AB127" s="456"/>
      <c r="AC127" s="456"/>
      <c r="AD127" s="456"/>
      <c r="AE127" s="509"/>
      <c r="AF127" s="525">
        <v>2139</v>
      </c>
      <c r="AG127" s="456"/>
      <c r="AH127" s="456"/>
      <c r="AI127" s="456"/>
      <c r="AJ127" s="509"/>
      <c r="AK127" s="525">
        <v>1665</v>
      </c>
      <c r="AL127" s="456"/>
      <c r="AM127" s="456"/>
      <c r="AN127" s="456"/>
      <c r="AO127" s="509"/>
      <c r="AP127" s="549">
        <v>0</v>
      </c>
      <c r="AQ127" s="557"/>
      <c r="AR127" s="557"/>
      <c r="AS127" s="557"/>
      <c r="AT127" s="567"/>
      <c r="AU127" s="388"/>
      <c r="AV127" s="388"/>
      <c r="AW127" s="388"/>
      <c r="AX127" s="594" t="s">
        <v>502</v>
      </c>
      <c r="AY127" s="603"/>
      <c r="AZ127" s="603"/>
      <c r="BA127" s="603"/>
      <c r="BB127" s="603"/>
      <c r="BC127" s="603"/>
      <c r="BD127" s="603"/>
      <c r="BE127" s="620"/>
      <c r="BF127" s="622" t="s">
        <v>503</v>
      </c>
      <c r="BG127" s="603"/>
      <c r="BH127" s="603"/>
      <c r="BI127" s="603"/>
      <c r="BJ127" s="603"/>
      <c r="BK127" s="603"/>
      <c r="BL127" s="620"/>
      <c r="BM127" s="622" t="s">
        <v>428</v>
      </c>
      <c r="BN127" s="603"/>
      <c r="BO127" s="603"/>
      <c r="BP127" s="603"/>
      <c r="BQ127" s="603"/>
      <c r="BR127" s="603"/>
      <c r="BS127" s="620"/>
      <c r="BT127" s="622" t="s">
        <v>421</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418</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504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233831</v>
      </c>
      <c r="AB128" s="497"/>
      <c r="AC128" s="497"/>
      <c r="AD128" s="497"/>
      <c r="AE128" s="508"/>
      <c r="AF128" s="524">
        <v>234256</v>
      </c>
      <c r="AG128" s="497"/>
      <c r="AH128" s="497"/>
      <c r="AI128" s="497"/>
      <c r="AJ128" s="508"/>
      <c r="AK128" s="524">
        <v>219782</v>
      </c>
      <c r="AL128" s="497"/>
      <c r="AM128" s="497"/>
      <c r="AN128" s="497"/>
      <c r="AO128" s="508"/>
      <c r="AP128" s="551"/>
      <c r="AQ128" s="559"/>
      <c r="AR128" s="559"/>
      <c r="AS128" s="559"/>
      <c r="AT128" s="569"/>
      <c r="AU128" s="388"/>
      <c r="AV128" s="388"/>
      <c r="AW128" s="388"/>
      <c r="AX128" s="394" t="s">
        <v>311</v>
      </c>
      <c r="AY128" s="417"/>
      <c r="AZ128" s="417"/>
      <c r="BA128" s="417"/>
      <c r="BB128" s="417"/>
      <c r="BC128" s="417"/>
      <c r="BD128" s="417"/>
      <c r="BE128" s="480"/>
      <c r="BF128" s="623" t="s">
        <v>207</v>
      </c>
      <c r="BG128" s="627"/>
      <c r="BH128" s="627"/>
      <c r="BI128" s="627"/>
      <c r="BJ128" s="627"/>
      <c r="BK128" s="627"/>
      <c r="BL128" s="633"/>
      <c r="BM128" s="623">
        <v>13.28</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406</v>
      </c>
      <c r="CQ128" s="391"/>
      <c r="CR128" s="391"/>
      <c r="CS128" s="391"/>
      <c r="CT128" s="391"/>
      <c r="CU128" s="391"/>
      <c r="CV128" s="391"/>
      <c r="CW128" s="391"/>
      <c r="CX128" s="391"/>
      <c r="CY128" s="391"/>
      <c r="CZ128" s="391"/>
      <c r="DA128" s="391"/>
      <c r="DB128" s="391"/>
      <c r="DC128" s="391"/>
      <c r="DD128" s="391"/>
      <c r="DE128" s="391"/>
      <c r="DF128" s="621"/>
      <c r="DG128" s="712">
        <v>87300</v>
      </c>
      <c r="DH128" s="715"/>
      <c r="DI128" s="715"/>
      <c r="DJ128" s="715"/>
      <c r="DK128" s="715"/>
      <c r="DL128" s="715">
        <v>84600</v>
      </c>
      <c r="DM128" s="715"/>
      <c r="DN128" s="715"/>
      <c r="DO128" s="715"/>
      <c r="DP128" s="715"/>
      <c r="DQ128" s="715">
        <v>81450</v>
      </c>
      <c r="DR128" s="715"/>
      <c r="DS128" s="715"/>
      <c r="DT128" s="715"/>
      <c r="DU128" s="715"/>
      <c r="DV128" s="725">
        <v>1</v>
      </c>
      <c r="DW128" s="725"/>
      <c r="DX128" s="725"/>
      <c r="DY128" s="725"/>
      <c r="DZ128" s="734"/>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241</v>
      </c>
      <c r="X129" s="476"/>
      <c r="Y129" s="476"/>
      <c r="Z129" s="486"/>
      <c r="AA129" s="492">
        <v>9510055</v>
      </c>
      <c r="AB129" s="456"/>
      <c r="AC129" s="456"/>
      <c r="AD129" s="456"/>
      <c r="AE129" s="509"/>
      <c r="AF129" s="525">
        <v>9975089</v>
      </c>
      <c r="AG129" s="456"/>
      <c r="AH129" s="456"/>
      <c r="AI129" s="456"/>
      <c r="AJ129" s="509"/>
      <c r="AK129" s="525">
        <v>10326642</v>
      </c>
      <c r="AL129" s="456"/>
      <c r="AM129" s="456"/>
      <c r="AN129" s="456"/>
      <c r="AO129" s="509"/>
      <c r="AP129" s="552"/>
      <c r="AQ129" s="560"/>
      <c r="AR129" s="560"/>
      <c r="AS129" s="560"/>
      <c r="AT129" s="570"/>
      <c r="AU129" s="586"/>
      <c r="AV129" s="586"/>
      <c r="AW129" s="586"/>
      <c r="AX129" s="595" t="s">
        <v>125</v>
      </c>
      <c r="AY129" s="388"/>
      <c r="AZ129" s="388"/>
      <c r="BA129" s="388"/>
      <c r="BB129" s="388"/>
      <c r="BC129" s="388"/>
      <c r="BD129" s="388"/>
      <c r="BE129" s="482"/>
      <c r="BF129" s="624" t="s">
        <v>207</v>
      </c>
      <c r="BG129" s="628"/>
      <c r="BH129" s="628"/>
      <c r="BI129" s="628"/>
      <c r="BJ129" s="628"/>
      <c r="BK129" s="628"/>
      <c r="BL129" s="634"/>
      <c r="BM129" s="624">
        <v>18.28</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506</v>
      </c>
      <c r="X130" s="476"/>
      <c r="Y130" s="476"/>
      <c r="Z130" s="486"/>
      <c r="AA130" s="492">
        <v>1636206</v>
      </c>
      <c r="AB130" s="456"/>
      <c r="AC130" s="456"/>
      <c r="AD130" s="456"/>
      <c r="AE130" s="509"/>
      <c r="AF130" s="525">
        <v>1865470</v>
      </c>
      <c r="AG130" s="456"/>
      <c r="AH130" s="456"/>
      <c r="AI130" s="456"/>
      <c r="AJ130" s="509"/>
      <c r="AK130" s="525">
        <v>1840124</v>
      </c>
      <c r="AL130" s="456"/>
      <c r="AM130" s="456"/>
      <c r="AN130" s="456"/>
      <c r="AO130" s="509"/>
      <c r="AP130" s="552"/>
      <c r="AQ130" s="560"/>
      <c r="AR130" s="560"/>
      <c r="AS130" s="560"/>
      <c r="AT130" s="570"/>
      <c r="AU130" s="586"/>
      <c r="AV130" s="586"/>
      <c r="AW130" s="586"/>
      <c r="AX130" s="595" t="s">
        <v>143</v>
      </c>
      <c r="AY130" s="388"/>
      <c r="AZ130" s="388"/>
      <c r="BA130" s="388"/>
      <c r="BB130" s="388"/>
      <c r="BC130" s="388"/>
      <c r="BD130" s="388"/>
      <c r="BE130" s="482"/>
      <c r="BF130" s="625">
        <v>14.2</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182</v>
      </c>
      <c r="X131" s="477"/>
      <c r="Y131" s="477"/>
      <c r="Z131" s="487"/>
      <c r="AA131" s="494">
        <v>7873849</v>
      </c>
      <c r="AB131" s="499"/>
      <c r="AC131" s="499"/>
      <c r="AD131" s="499"/>
      <c r="AE131" s="511"/>
      <c r="AF131" s="527">
        <v>8109619</v>
      </c>
      <c r="AG131" s="499"/>
      <c r="AH131" s="499"/>
      <c r="AI131" s="499"/>
      <c r="AJ131" s="511"/>
      <c r="AK131" s="527">
        <v>8486518</v>
      </c>
      <c r="AL131" s="499"/>
      <c r="AM131" s="499"/>
      <c r="AN131" s="499"/>
      <c r="AO131" s="511"/>
      <c r="AP131" s="553"/>
      <c r="AQ131" s="561"/>
      <c r="AR131" s="561"/>
      <c r="AS131" s="561"/>
      <c r="AT131" s="571"/>
      <c r="AU131" s="586"/>
      <c r="AV131" s="586"/>
      <c r="AW131" s="586"/>
      <c r="AX131" s="596" t="s">
        <v>480</v>
      </c>
      <c r="AY131" s="391"/>
      <c r="AZ131" s="391"/>
      <c r="BA131" s="391"/>
      <c r="BB131" s="391"/>
      <c r="BC131" s="391"/>
      <c r="BD131" s="391"/>
      <c r="BE131" s="621"/>
      <c r="BF131" s="626">
        <v>110.9</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507</v>
      </c>
      <c r="W132" s="472"/>
      <c r="X132" s="472"/>
      <c r="Y132" s="472"/>
      <c r="Z132" s="488"/>
      <c r="AA132" s="495">
        <v>14.0956729</v>
      </c>
      <c r="AB132" s="500"/>
      <c r="AC132" s="500"/>
      <c r="AD132" s="500"/>
      <c r="AE132" s="512"/>
      <c r="AF132" s="528">
        <v>14.15921019</v>
      </c>
      <c r="AG132" s="500"/>
      <c r="AH132" s="500"/>
      <c r="AI132" s="500"/>
      <c r="AJ132" s="512"/>
      <c r="AK132" s="528">
        <v>14.42539803</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89</v>
      </c>
      <c r="W133" s="414"/>
      <c r="X133" s="414"/>
      <c r="Y133" s="414"/>
      <c r="Z133" s="489"/>
      <c r="AA133" s="496">
        <v>13.3</v>
      </c>
      <c r="AB133" s="501"/>
      <c r="AC133" s="501"/>
      <c r="AD133" s="501"/>
      <c r="AE133" s="513"/>
      <c r="AF133" s="496">
        <v>13.5</v>
      </c>
      <c r="AG133" s="501"/>
      <c r="AH133" s="501"/>
      <c r="AI133" s="501"/>
      <c r="AJ133" s="513"/>
      <c r="AK133" s="496">
        <v>14.2</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gXRXe9vmQmbsoGAzOEbmLq38I0tLtI7wVgxk24tPyhZIPILnpmIA5TB5VJgq/ZDO+aSafZz8hArmBAnRwxTKBQ==" saltValue="FQQu8XXAHiqTiy5OgcLI7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9" zoomScaleNormal="85" zoomScaleSheetLayoutView="100" workbookViewId="0"/>
  </sheetViews>
  <sheetFormatPr defaultColWidth="0" defaultRowHeight="13.5" customHeight="1" zeroHeight="1"/>
  <cols>
    <col min="1" max="120" width="2.726562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ht="11.25" customHeight="1"/>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106</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je2p4upSaHIQWS3GZLo/BWgfFloVqrMlgAbAqa8dzufmG01EKYTedcPJLisjnxGNKyT0SoYZADUwG415xtRlQ==" saltValue="yRrM+r4RgRqdyTa/qEg61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373" customWidth="1"/>
    <col min="37" max="44" width="17" style="373" customWidth="1"/>
    <col min="45" max="45" width="6.08984375" style="737" customWidth="1"/>
    <col min="46" max="46" width="3" style="738" customWidth="1"/>
    <col min="47" max="47" width="19.08984375" style="373" hidden="1" customWidth="1"/>
    <col min="48" max="52" width="12.6328125" style="373" hidden="1" customWidth="1"/>
    <col min="53" max="16384" width="8.6328125" style="373" hidden="1" customWidth="1"/>
  </cols>
  <sheetData>
    <row r="1" spans="1:46">
      <c r="AS1" s="749"/>
      <c r="AT1" s="749"/>
    </row>
    <row r="2" spans="1:46">
      <c r="AS2" s="749"/>
      <c r="AT2" s="749"/>
    </row>
    <row r="3" spans="1:46">
      <c r="AS3" s="749"/>
      <c r="AT3" s="749"/>
    </row>
    <row r="4" spans="1:46">
      <c r="AS4" s="749"/>
      <c r="AT4" s="749"/>
    </row>
    <row r="5" spans="1:46" ht="17.25">
      <c r="A5" s="740" t="s">
        <v>508</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509</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510</v>
      </c>
      <c r="AQ8" s="819" t="s">
        <v>511</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469</v>
      </c>
      <c r="AL9" s="767"/>
      <c r="AM9" s="767"/>
      <c r="AN9" s="784"/>
      <c r="AO9" s="797">
        <v>2733006</v>
      </c>
      <c r="AP9" s="797">
        <v>154617</v>
      </c>
      <c r="AQ9" s="820">
        <v>104625</v>
      </c>
      <c r="AR9" s="834">
        <v>47.8</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213</v>
      </c>
      <c r="AL10" s="767"/>
      <c r="AM10" s="767"/>
      <c r="AN10" s="784"/>
      <c r="AO10" s="798">
        <v>403546</v>
      </c>
      <c r="AP10" s="798">
        <v>22830</v>
      </c>
      <c r="AQ10" s="821">
        <v>9752</v>
      </c>
      <c r="AR10" s="835">
        <v>134.1</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v>162154</v>
      </c>
      <c r="AP11" s="798">
        <v>9174</v>
      </c>
      <c r="AQ11" s="821">
        <v>1608</v>
      </c>
      <c r="AR11" s="835">
        <v>470.5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228</v>
      </c>
      <c r="AL12" s="767"/>
      <c r="AM12" s="767"/>
      <c r="AN12" s="784"/>
      <c r="AO12" s="798" t="s">
        <v>207</v>
      </c>
      <c r="AP12" s="798" t="s">
        <v>207</v>
      </c>
      <c r="AQ12" s="821">
        <v>4</v>
      </c>
      <c r="AR12" s="835" t="s">
        <v>207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512</v>
      </c>
      <c r="AL13" s="767"/>
      <c r="AM13" s="767"/>
      <c r="AN13" s="784"/>
      <c r="AO13" s="798">
        <v>147076</v>
      </c>
      <c r="AP13" s="798">
        <v>8321</v>
      </c>
      <c r="AQ13" s="821">
        <v>4175</v>
      </c>
      <c r="AR13" s="835">
        <v>99.3</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513</v>
      </c>
      <c r="AL14" s="767"/>
      <c r="AM14" s="767"/>
      <c r="AN14" s="784"/>
      <c r="AO14" s="798">
        <v>22353</v>
      </c>
      <c r="AP14" s="798">
        <v>1265</v>
      </c>
      <c r="AQ14" s="821">
        <v>2340</v>
      </c>
      <c r="AR14" s="835">
        <v>-45.9</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314</v>
      </c>
      <c r="AL15" s="768"/>
      <c r="AM15" s="768"/>
      <c r="AN15" s="785"/>
      <c r="AO15" s="798">
        <v>-211805</v>
      </c>
      <c r="AP15" s="798">
        <v>-11983</v>
      </c>
      <c r="AQ15" s="821">
        <v>-8060</v>
      </c>
      <c r="AR15" s="835">
        <v>48.7</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278</v>
      </c>
      <c r="AL16" s="768"/>
      <c r="AM16" s="768"/>
      <c r="AN16" s="785"/>
      <c r="AO16" s="798">
        <v>3256330</v>
      </c>
      <c r="AP16" s="798">
        <v>184223</v>
      </c>
      <c r="AQ16" s="821">
        <v>114444</v>
      </c>
      <c r="AR16" s="835">
        <v>61</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194</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514</v>
      </c>
      <c r="AP20" s="809" t="s">
        <v>340</v>
      </c>
      <c r="AQ20" s="822" t="s">
        <v>41</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515</v>
      </c>
      <c r="AL21" s="770"/>
      <c r="AM21" s="770"/>
      <c r="AN21" s="787"/>
      <c r="AO21" s="800">
        <v>15.33</v>
      </c>
      <c r="AP21" s="810">
        <v>10.6</v>
      </c>
      <c r="AQ21" s="823">
        <v>4.7300000000000004</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516</v>
      </c>
      <c r="AL22" s="770"/>
      <c r="AM22" s="770"/>
      <c r="AN22" s="787"/>
      <c r="AO22" s="801">
        <v>93</v>
      </c>
      <c r="AP22" s="811">
        <v>97.5</v>
      </c>
      <c r="AQ22" s="824">
        <v>-4.5</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517</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270</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509</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510</v>
      </c>
      <c r="AQ31" s="819" t="s">
        <v>511</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518</v>
      </c>
      <c r="AL32" s="771"/>
      <c r="AM32" s="771"/>
      <c r="AN32" s="788"/>
      <c r="AO32" s="798">
        <v>2753910</v>
      </c>
      <c r="AP32" s="798">
        <v>155799</v>
      </c>
      <c r="AQ32" s="825">
        <v>72468</v>
      </c>
      <c r="AR32" s="835">
        <v>115</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519</v>
      </c>
      <c r="AL33" s="771"/>
      <c r="AM33" s="771"/>
      <c r="AN33" s="788"/>
      <c r="AO33" s="798" t="s">
        <v>207</v>
      </c>
      <c r="AP33" s="798" t="s">
        <v>207</v>
      </c>
      <c r="AQ33" s="825" t="s">
        <v>207</v>
      </c>
      <c r="AR33" s="835" t="s">
        <v>207</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207</v>
      </c>
      <c r="AP34" s="798" t="s">
        <v>207</v>
      </c>
      <c r="AQ34" s="825">
        <v>1</v>
      </c>
      <c r="AR34" s="835" t="s">
        <v>207</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520</v>
      </c>
      <c r="AL35" s="771"/>
      <c r="AM35" s="771"/>
      <c r="AN35" s="788"/>
      <c r="AO35" s="798">
        <v>527465</v>
      </c>
      <c r="AP35" s="798">
        <v>29841</v>
      </c>
      <c r="AQ35" s="825">
        <v>17710</v>
      </c>
      <c r="AR35" s="835">
        <v>68.5</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35</v>
      </c>
      <c r="AL36" s="771"/>
      <c r="AM36" s="771"/>
      <c r="AN36" s="788"/>
      <c r="AO36" s="798">
        <v>960</v>
      </c>
      <c r="AP36" s="798">
        <v>54</v>
      </c>
      <c r="AQ36" s="825">
        <v>2475</v>
      </c>
      <c r="AR36" s="835">
        <v>-97.8</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v>1665</v>
      </c>
      <c r="AP37" s="798">
        <v>94</v>
      </c>
      <c r="AQ37" s="825">
        <v>637</v>
      </c>
      <c r="AR37" s="835">
        <v>-85.2</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521</v>
      </c>
      <c r="AL38" s="772"/>
      <c r="AM38" s="772"/>
      <c r="AN38" s="789"/>
      <c r="AO38" s="802">
        <v>120</v>
      </c>
      <c r="AP38" s="802">
        <v>7</v>
      </c>
      <c r="AQ38" s="826">
        <v>2</v>
      </c>
      <c r="AR38" s="824">
        <v>250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-219782</v>
      </c>
      <c r="AP39" s="798">
        <v>-12434</v>
      </c>
      <c r="AQ39" s="825">
        <v>-3769</v>
      </c>
      <c r="AR39" s="835">
        <v>229.9</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522</v>
      </c>
      <c r="AL40" s="771"/>
      <c r="AM40" s="771"/>
      <c r="AN40" s="788"/>
      <c r="AO40" s="798">
        <v>-1840124</v>
      </c>
      <c r="AP40" s="798">
        <v>-104103</v>
      </c>
      <c r="AQ40" s="825">
        <v>-62733</v>
      </c>
      <c r="AR40" s="835">
        <v>65.900000000000006</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389</v>
      </c>
      <c r="AL41" s="773"/>
      <c r="AM41" s="773"/>
      <c r="AN41" s="790"/>
      <c r="AO41" s="798">
        <v>1224214</v>
      </c>
      <c r="AP41" s="798">
        <v>69259</v>
      </c>
      <c r="AQ41" s="825">
        <v>26792</v>
      </c>
      <c r="AR41" s="835">
        <v>158.5</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404</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523</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524</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450</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500</v>
      </c>
      <c r="AO50" s="804" t="s">
        <v>501</v>
      </c>
      <c r="AP50" s="815" t="s">
        <v>525</v>
      </c>
      <c r="AQ50" s="828" t="s">
        <v>385</v>
      </c>
      <c r="AR50" s="838" t="s">
        <v>526</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238</v>
      </c>
      <c r="AL51" s="774"/>
      <c r="AM51" s="780">
        <v>2399173</v>
      </c>
      <c r="AN51" s="793">
        <v>124001</v>
      </c>
      <c r="AO51" s="805">
        <v>-46.5</v>
      </c>
      <c r="AP51" s="816">
        <v>88968</v>
      </c>
      <c r="AQ51" s="829">
        <v>6.8</v>
      </c>
      <c r="AR51" s="839">
        <v>-53.3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280</v>
      </c>
      <c r="AM52" s="781">
        <v>1393872</v>
      </c>
      <c r="AN52" s="794">
        <v>72042</v>
      </c>
      <c r="AO52" s="806">
        <v>-23.7</v>
      </c>
      <c r="AP52" s="817">
        <v>45482</v>
      </c>
      <c r="AQ52" s="830">
        <v>5.5</v>
      </c>
      <c r="AR52" s="840">
        <v>-29.2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527</v>
      </c>
      <c r="AL53" s="774"/>
      <c r="AM53" s="780">
        <v>2551581</v>
      </c>
      <c r="AN53" s="793">
        <v>134542</v>
      </c>
      <c r="AO53" s="805">
        <v>8.5</v>
      </c>
      <c r="AP53" s="816">
        <v>85173</v>
      </c>
      <c r="AQ53" s="829">
        <v>-4.3</v>
      </c>
      <c r="AR53" s="839">
        <v>12.8</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280</v>
      </c>
      <c r="AM54" s="781">
        <v>1617081</v>
      </c>
      <c r="AN54" s="794">
        <v>85267</v>
      </c>
      <c r="AO54" s="806">
        <v>18.399999999999999</v>
      </c>
      <c r="AP54" s="817">
        <v>43913</v>
      </c>
      <c r="AQ54" s="830">
        <v>-3.4</v>
      </c>
      <c r="AR54" s="840">
        <v>21.8</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528</v>
      </c>
      <c r="AL55" s="774"/>
      <c r="AM55" s="780">
        <v>3298257</v>
      </c>
      <c r="AN55" s="793">
        <v>177689</v>
      </c>
      <c r="AO55" s="805">
        <v>32.1</v>
      </c>
      <c r="AP55" s="816">
        <v>94081</v>
      </c>
      <c r="AQ55" s="829">
        <v>10.5</v>
      </c>
      <c r="AR55" s="839">
        <v>21.6</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280</v>
      </c>
      <c r="AM56" s="781">
        <v>2441663</v>
      </c>
      <c r="AN56" s="794">
        <v>131541</v>
      </c>
      <c r="AO56" s="806">
        <v>54.3</v>
      </c>
      <c r="AP56" s="817">
        <v>48949</v>
      </c>
      <c r="AQ56" s="830">
        <v>11.5</v>
      </c>
      <c r="AR56" s="840">
        <v>42.8</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484</v>
      </c>
      <c r="AL57" s="774"/>
      <c r="AM57" s="780">
        <v>1936294</v>
      </c>
      <c r="AN57" s="793">
        <v>106777</v>
      </c>
      <c r="AO57" s="805">
        <v>-39.9</v>
      </c>
      <c r="AP57" s="816">
        <v>92632</v>
      </c>
      <c r="AQ57" s="829">
        <v>-1.5</v>
      </c>
      <c r="AR57" s="839">
        <v>-38.4</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280</v>
      </c>
      <c r="AM58" s="781">
        <v>1108391</v>
      </c>
      <c r="AN58" s="794">
        <v>61122</v>
      </c>
      <c r="AO58" s="806">
        <v>-53.5</v>
      </c>
      <c r="AP58" s="817">
        <v>47978</v>
      </c>
      <c r="AQ58" s="830">
        <v>-2</v>
      </c>
      <c r="AR58" s="840">
        <v>-51.5</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529</v>
      </c>
      <c r="AL59" s="774"/>
      <c r="AM59" s="780">
        <v>1785125</v>
      </c>
      <c r="AN59" s="793">
        <v>100991</v>
      </c>
      <c r="AO59" s="805">
        <v>-5.4</v>
      </c>
      <c r="AP59" s="816">
        <v>96469</v>
      </c>
      <c r="AQ59" s="829">
        <v>4.0999999999999996</v>
      </c>
      <c r="AR59" s="839">
        <v>-9.5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280</v>
      </c>
      <c r="AM60" s="781">
        <v>818966</v>
      </c>
      <c r="AN60" s="794">
        <v>46332</v>
      </c>
      <c r="AO60" s="806">
        <v>-24.2</v>
      </c>
      <c r="AP60" s="817">
        <v>49775</v>
      </c>
      <c r="AQ60" s="830">
        <v>3.7</v>
      </c>
      <c r="AR60" s="840">
        <v>-27.9</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530</v>
      </c>
      <c r="AL61" s="777"/>
      <c r="AM61" s="780">
        <v>2394086</v>
      </c>
      <c r="AN61" s="793">
        <v>128800</v>
      </c>
      <c r="AO61" s="805">
        <v>-10.199999999999999</v>
      </c>
      <c r="AP61" s="816">
        <v>91465</v>
      </c>
      <c r="AQ61" s="831">
        <v>3.1</v>
      </c>
      <c r="AR61" s="839">
        <v>-13.3</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280</v>
      </c>
      <c r="AM62" s="781">
        <v>1475995</v>
      </c>
      <c r="AN62" s="794">
        <v>79261</v>
      </c>
      <c r="AO62" s="806">
        <v>-5.7</v>
      </c>
      <c r="AP62" s="817">
        <v>47219</v>
      </c>
      <c r="AQ62" s="830">
        <v>3.1</v>
      </c>
      <c r="AR62" s="840">
        <v>-8.8000000000000007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dRZcJLT/riT/PvOx50X5IKMsQhgwpLxTAIzyZrWyt6t9HuXRVYP1LVE/Fg5N4n5ThS6PwCQj3L63tmsqh8oOnA==" saltValue="b31A6HZNx/6TGSO0E/iWm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106</v>
      </c>
    </row>
    <row r="120" spans="125:125" ht="13.5" hidden="1" customHeight="1"/>
    <row r="121" spans="125:125" ht="13.5" hidden="1" customHeight="1">
      <c r="DU121" s="736"/>
    </row>
  </sheetData>
  <sheetProtection algorithmName="SHA-512" hashValue="bHIjx+E8piXT0ofp0YvlWCcirPICyboxkkuUu5k256Vw7oAWfClJbKhSISbsmtITkNSczVLwGsVbPFW/YxNv6g==" saltValue="0TWp2kB/GzBp4NC2UoWdA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106</v>
      </c>
    </row>
  </sheetData>
  <sheetProtection algorithmName="SHA-512" hashValue="aQ03nwmpERG567bjH/j6nwoXFfBWSErc7XVl5iVM0S3sd/NrIWfsHiUiDBIAZnadp0WrnYhYopn/gZvrQoh7EA==" saltValue="A3nE5Jz2TzxDczcHbsnne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73" customWidth="1"/>
    <col min="2" max="16" width="14.63281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416</v>
      </c>
      <c r="G46" s="863" t="s">
        <v>532</v>
      </c>
      <c r="H46" s="863" t="s">
        <v>533</v>
      </c>
      <c r="I46" s="863" t="s">
        <v>534</v>
      </c>
      <c r="J46" s="868" t="s">
        <v>166</v>
      </c>
    </row>
    <row r="47" spans="2:10" ht="57.75" customHeight="1">
      <c r="B47" s="848"/>
      <c r="C47" s="852" t="s">
        <v>1</v>
      </c>
      <c r="D47" s="852"/>
      <c r="E47" s="856"/>
      <c r="F47" s="860">
        <v>15.03</v>
      </c>
      <c r="G47" s="864">
        <v>12.28</v>
      </c>
      <c r="H47" s="864">
        <v>10.75</v>
      </c>
      <c r="I47" s="864">
        <v>10.3</v>
      </c>
      <c r="J47" s="869">
        <v>11.24</v>
      </c>
    </row>
    <row r="48" spans="2:10" ht="57.75" customHeight="1">
      <c r="B48" s="849"/>
      <c r="C48" s="853" t="s">
        <v>10</v>
      </c>
      <c r="D48" s="853"/>
      <c r="E48" s="857"/>
      <c r="F48" s="861">
        <v>0.15</v>
      </c>
      <c r="G48" s="865">
        <v>0.12</v>
      </c>
      <c r="H48" s="865">
        <v>9.e-002</v>
      </c>
      <c r="I48" s="865">
        <v>0.41</v>
      </c>
      <c r="J48" s="870">
        <v>6.77</v>
      </c>
    </row>
    <row r="49" spans="2:10" ht="57.75" customHeight="1">
      <c r="B49" s="850"/>
      <c r="C49" s="854" t="s">
        <v>16</v>
      </c>
      <c r="D49" s="854"/>
      <c r="E49" s="858"/>
      <c r="F49" s="862" t="s">
        <v>535</v>
      </c>
      <c r="G49" s="866" t="s">
        <v>536</v>
      </c>
      <c r="H49" s="866" t="s">
        <v>537</v>
      </c>
      <c r="I49" s="866">
        <v>0.32</v>
      </c>
      <c r="J49" s="871">
        <v>7.46</v>
      </c>
    </row>
    <row r="50" spans="2:10"/>
  </sheetData>
  <sheetProtection algorithmName="SHA-512" hashValue="xxyOOYFrINlNDXAwRUZpfm40KY2oqFJIVYq6VsOAbYRC+XyPYdd+HVw8W491wGn3dD2rnDCXtJtfxH/0Nh9Epg==" saltValue="QeirGlLerpcpw9ZukA1X1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73" customWidth="1"/>
    <col min="2" max="2" width="11" style="373" customWidth="1"/>
    <col min="3" max="3" width="17" style="373" customWidth="1"/>
    <col min="4" max="5" width="16.63281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416</v>
      </c>
      <c r="G33" s="893" t="s">
        <v>532</v>
      </c>
      <c r="H33" s="893" t="s">
        <v>533</v>
      </c>
      <c r="I33" s="893" t="s">
        <v>534</v>
      </c>
      <c r="J33" s="897" t="s">
        <v>166</v>
      </c>
      <c r="K33" s="872"/>
      <c r="L33" s="872"/>
      <c r="M33" s="872"/>
      <c r="N33" s="872"/>
      <c r="O33" s="872"/>
      <c r="P33" s="872"/>
    </row>
    <row r="34" spans="1:16" ht="39" customHeight="1">
      <c r="A34" s="872"/>
      <c r="B34" s="874"/>
      <c r="C34" s="880" t="s">
        <v>264</v>
      </c>
      <c r="D34" s="880"/>
      <c r="E34" s="885"/>
      <c r="F34" s="889">
        <v>0.14000000000000001</v>
      </c>
      <c r="G34" s="894">
        <v>0.11</v>
      </c>
      <c r="H34" s="894">
        <v>8.e-002</v>
      </c>
      <c r="I34" s="894">
        <v>0.4</v>
      </c>
      <c r="J34" s="898">
        <v>6.76</v>
      </c>
      <c r="K34" s="872"/>
      <c r="L34" s="872"/>
      <c r="M34" s="872"/>
      <c r="N34" s="872"/>
      <c r="O34" s="872"/>
      <c r="P34" s="872"/>
    </row>
    <row r="35" spans="1:16" ht="39" customHeight="1">
      <c r="A35" s="872"/>
      <c r="B35" s="875"/>
      <c r="C35" s="881" t="s">
        <v>466</v>
      </c>
      <c r="D35" s="881"/>
      <c r="E35" s="886"/>
      <c r="F35" s="890">
        <v>1.84</v>
      </c>
      <c r="G35" s="895">
        <v>3.93</v>
      </c>
      <c r="H35" s="895">
        <v>4.37</v>
      </c>
      <c r="I35" s="895">
        <v>4.63</v>
      </c>
      <c r="J35" s="899">
        <v>5.56</v>
      </c>
      <c r="K35" s="872"/>
      <c r="L35" s="872"/>
      <c r="M35" s="872"/>
      <c r="N35" s="872"/>
      <c r="O35" s="872"/>
      <c r="P35" s="872"/>
    </row>
    <row r="36" spans="1:16" ht="39" customHeight="1">
      <c r="A36" s="872"/>
      <c r="B36" s="875"/>
      <c r="C36" s="881" t="s">
        <v>467</v>
      </c>
      <c r="D36" s="881"/>
      <c r="E36" s="886"/>
      <c r="F36" s="890">
        <v>0</v>
      </c>
      <c r="G36" s="895">
        <v>0</v>
      </c>
      <c r="H36" s="895">
        <v>0</v>
      </c>
      <c r="I36" s="895">
        <v>0</v>
      </c>
      <c r="J36" s="899">
        <v>2.2999999999999998</v>
      </c>
      <c r="K36" s="872"/>
      <c r="L36" s="872"/>
      <c r="M36" s="872"/>
      <c r="N36" s="872"/>
      <c r="O36" s="872"/>
      <c r="P36" s="872"/>
    </row>
    <row r="37" spans="1:16" ht="39" customHeight="1">
      <c r="A37" s="872"/>
      <c r="B37" s="875"/>
      <c r="C37" s="881" t="s">
        <v>464</v>
      </c>
      <c r="D37" s="881"/>
      <c r="E37" s="886"/>
      <c r="F37" s="890">
        <v>3.42</v>
      </c>
      <c r="G37" s="895">
        <v>3.18</v>
      </c>
      <c r="H37" s="895">
        <v>2.5499999999999998</v>
      </c>
      <c r="I37" s="895">
        <v>2.02</v>
      </c>
      <c r="J37" s="899">
        <v>1.44</v>
      </c>
      <c r="K37" s="872"/>
      <c r="L37" s="872"/>
      <c r="M37" s="872"/>
      <c r="N37" s="872"/>
      <c r="O37" s="872"/>
      <c r="P37" s="872"/>
    </row>
    <row r="38" spans="1:16" ht="39" customHeight="1">
      <c r="A38" s="872"/>
      <c r="B38" s="875"/>
      <c r="C38" s="881" t="s">
        <v>463</v>
      </c>
      <c r="D38" s="881"/>
      <c r="E38" s="886"/>
      <c r="F38" s="890">
        <v>0.56000000000000005</v>
      </c>
      <c r="G38" s="895">
        <v>0.96</v>
      </c>
      <c r="H38" s="895">
        <v>0.47</v>
      </c>
      <c r="I38" s="895">
        <v>0.41</v>
      </c>
      <c r="J38" s="899">
        <v>0.51</v>
      </c>
      <c r="K38" s="872"/>
      <c r="L38" s="872"/>
      <c r="M38" s="872"/>
      <c r="N38" s="872"/>
      <c r="O38" s="872"/>
      <c r="P38" s="872"/>
    </row>
    <row r="39" spans="1:16" ht="39" customHeight="1">
      <c r="A39" s="872"/>
      <c r="B39" s="875"/>
      <c r="C39" s="881" t="s">
        <v>289</v>
      </c>
      <c r="D39" s="881"/>
      <c r="E39" s="886"/>
      <c r="F39" s="890">
        <v>0.7</v>
      </c>
      <c r="G39" s="895">
        <v>0.66</v>
      </c>
      <c r="H39" s="895">
        <v>0.46</v>
      </c>
      <c r="I39" s="895">
        <v>0.26</v>
      </c>
      <c r="J39" s="899">
        <v>0.4</v>
      </c>
      <c r="K39" s="872"/>
      <c r="L39" s="872"/>
      <c r="M39" s="872"/>
      <c r="N39" s="872"/>
      <c r="O39" s="872"/>
      <c r="P39" s="872"/>
    </row>
    <row r="40" spans="1:16" ht="39" customHeight="1">
      <c r="A40" s="872"/>
      <c r="B40" s="875"/>
      <c r="C40" s="881" t="s">
        <v>233</v>
      </c>
      <c r="D40" s="881"/>
      <c r="E40" s="886"/>
      <c r="F40" s="890">
        <v>0</v>
      </c>
      <c r="G40" s="895">
        <v>0</v>
      </c>
      <c r="H40" s="895">
        <v>0</v>
      </c>
      <c r="I40" s="895">
        <v>0</v>
      </c>
      <c r="J40" s="899">
        <v>0</v>
      </c>
      <c r="K40" s="872"/>
      <c r="L40" s="872"/>
      <c r="M40" s="872"/>
      <c r="N40" s="872"/>
      <c r="O40" s="872"/>
      <c r="P40" s="872"/>
    </row>
    <row r="41" spans="1:16" ht="39" customHeight="1">
      <c r="A41" s="872"/>
      <c r="B41" s="875"/>
      <c r="C41" s="881" t="s">
        <v>468</v>
      </c>
      <c r="D41" s="881"/>
      <c r="E41" s="886"/>
      <c r="F41" s="890">
        <v>0</v>
      </c>
      <c r="G41" s="895">
        <v>0</v>
      </c>
      <c r="H41" s="895">
        <v>0</v>
      </c>
      <c r="I41" s="895">
        <v>0</v>
      </c>
      <c r="J41" s="899">
        <v>0</v>
      </c>
      <c r="K41" s="872"/>
      <c r="L41" s="872"/>
      <c r="M41" s="872"/>
      <c r="N41" s="872"/>
      <c r="O41" s="872"/>
      <c r="P41" s="872"/>
    </row>
    <row r="42" spans="1:16" ht="39" customHeight="1">
      <c r="A42" s="872"/>
      <c r="B42" s="876"/>
      <c r="C42" s="881" t="s">
        <v>538</v>
      </c>
      <c r="D42" s="881"/>
      <c r="E42" s="886"/>
      <c r="F42" s="890" t="s">
        <v>207</v>
      </c>
      <c r="G42" s="895" t="s">
        <v>207</v>
      </c>
      <c r="H42" s="895" t="s">
        <v>207</v>
      </c>
      <c r="I42" s="895" t="s">
        <v>207</v>
      </c>
      <c r="J42" s="899" t="s">
        <v>207</v>
      </c>
      <c r="K42" s="872"/>
      <c r="L42" s="872"/>
      <c r="M42" s="872"/>
      <c r="N42" s="872"/>
      <c r="O42" s="872"/>
      <c r="P42" s="872"/>
    </row>
    <row r="43" spans="1:16" ht="39" customHeight="1">
      <c r="A43" s="872"/>
      <c r="B43" s="877"/>
      <c r="C43" s="882" t="s">
        <v>494</v>
      </c>
      <c r="D43" s="882"/>
      <c r="E43" s="887"/>
      <c r="F43" s="891">
        <v>0</v>
      </c>
      <c r="G43" s="896">
        <v>0</v>
      </c>
      <c r="H43" s="896" t="s">
        <v>207</v>
      </c>
      <c r="I43" s="896" t="s">
        <v>207</v>
      </c>
      <c r="J43" s="900" t="s">
        <v>207</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m4pzWTmdJxRK5ccmRPbHsH2U2m/tqjd7hgNxFhFgmixtxaQDeXs9YqptGqfa+rEdkeB5kU4/NBdjdbQf5xB/kA==" saltValue="YJu8SjEuZyEWm+dE4Do14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373" customWidth="1"/>
    <col min="2" max="3" width="10.90625" style="373" customWidth="1"/>
    <col min="4" max="4" width="10" style="373" customWidth="1"/>
    <col min="5" max="10" width="11" style="373" customWidth="1"/>
    <col min="11" max="15" width="13.08984375" style="373" customWidth="1"/>
    <col min="16" max="21" width="11.4531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24</v>
      </c>
      <c r="C44" s="914"/>
      <c r="D44" s="914"/>
      <c r="E44" s="931"/>
      <c r="F44" s="931"/>
      <c r="G44" s="931"/>
      <c r="H44" s="931"/>
      <c r="I44" s="931"/>
      <c r="J44" s="939" t="s">
        <v>17</v>
      </c>
      <c r="K44" s="946" t="s">
        <v>416</v>
      </c>
      <c r="L44" s="954" t="s">
        <v>532</v>
      </c>
      <c r="M44" s="954" t="s">
        <v>533</v>
      </c>
      <c r="N44" s="954" t="s">
        <v>534</v>
      </c>
      <c r="O44" s="962" t="s">
        <v>166</v>
      </c>
      <c r="P44" s="744"/>
      <c r="Q44" s="744"/>
      <c r="R44" s="744"/>
      <c r="S44" s="744"/>
      <c r="T44" s="744"/>
      <c r="U44" s="744"/>
    </row>
    <row r="45" spans="1:21" ht="30.75" customHeight="1">
      <c r="A45" s="744"/>
      <c r="B45" s="902" t="s">
        <v>28</v>
      </c>
      <c r="C45" s="915"/>
      <c r="D45" s="924"/>
      <c r="E45" s="932" t="s">
        <v>26</v>
      </c>
      <c r="F45" s="932"/>
      <c r="G45" s="932"/>
      <c r="H45" s="932"/>
      <c r="I45" s="932"/>
      <c r="J45" s="940"/>
      <c r="K45" s="947">
        <v>2198</v>
      </c>
      <c r="L45" s="955">
        <v>2159</v>
      </c>
      <c r="M45" s="955">
        <v>2412</v>
      </c>
      <c r="N45" s="955">
        <v>2720</v>
      </c>
      <c r="O45" s="963">
        <v>2754</v>
      </c>
      <c r="P45" s="744"/>
      <c r="Q45" s="744"/>
      <c r="R45" s="744"/>
      <c r="S45" s="744"/>
      <c r="T45" s="744"/>
      <c r="U45" s="744"/>
    </row>
    <row r="46" spans="1:21" ht="30.75" customHeight="1">
      <c r="A46" s="744"/>
      <c r="B46" s="903"/>
      <c r="C46" s="916"/>
      <c r="D46" s="925"/>
      <c r="E46" s="933" t="s">
        <v>30</v>
      </c>
      <c r="F46" s="933"/>
      <c r="G46" s="933"/>
      <c r="H46" s="933"/>
      <c r="I46" s="933"/>
      <c r="J46" s="941"/>
      <c r="K46" s="948" t="s">
        <v>207</v>
      </c>
      <c r="L46" s="956" t="s">
        <v>207</v>
      </c>
      <c r="M46" s="956" t="s">
        <v>207</v>
      </c>
      <c r="N46" s="956" t="s">
        <v>207</v>
      </c>
      <c r="O46" s="964" t="s">
        <v>207</v>
      </c>
      <c r="P46" s="744"/>
      <c r="Q46" s="744"/>
      <c r="R46" s="744"/>
      <c r="S46" s="744"/>
      <c r="T46" s="744"/>
      <c r="U46" s="744"/>
    </row>
    <row r="47" spans="1:21" ht="30.75" customHeight="1">
      <c r="A47" s="744"/>
      <c r="B47" s="903"/>
      <c r="C47" s="916"/>
      <c r="D47" s="925"/>
      <c r="E47" s="933" t="s">
        <v>34</v>
      </c>
      <c r="F47" s="933"/>
      <c r="G47" s="933"/>
      <c r="H47" s="933"/>
      <c r="I47" s="933"/>
      <c r="J47" s="941"/>
      <c r="K47" s="948" t="s">
        <v>207</v>
      </c>
      <c r="L47" s="956" t="s">
        <v>207</v>
      </c>
      <c r="M47" s="956" t="s">
        <v>207</v>
      </c>
      <c r="N47" s="956" t="s">
        <v>207</v>
      </c>
      <c r="O47" s="964" t="s">
        <v>207</v>
      </c>
      <c r="P47" s="744"/>
      <c r="Q47" s="744"/>
      <c r="R47" s="744"/>
      <c r="S47" s="744"/>
      <c r="T47" s="744"/>
      <c r="U47" s="744"/>
    </row>
    <row r="48" spans="1:21" ht="30.75" customHeight="1">
      <c r="A48" s="744"/>
      <c r="B48" s="903"/>
      <c r="C48" s="916"/>
      <c r="D48" s="925"/>
      <c r="E48" s="933" t="s">
        <v>37</v>
      </c>
      <c r="F48" s="933"/>
      <c r="G48" s="933"/>
      <c r="H48" s="933"/>
      <c r="I48" s="933"/>
      <c r="J48" s="941"/>
      <c r="K48" s="948">
        <v>627</v>
      </c>
      <c r="L48" s="956">
        <v>530</v>
      </c>
      <c r="M48" s="956">
        <v>564</v>
      </c>
      <c r="N48" s="956">
        <v>524</v>
      </c>
      <c r="O48" s="964">
        <v>527</v>
      </c>
      <c r="P48" s="744"/>
      <c r="Q48" s="744"/>
      <c r="R48" s="744"/>
      <c r="S48" s="744"/>
      <c r="T48" s="744"/>
      <c r="U48" s="744"/>
    </row>
    <row r="49" spans="1:21" ht="30.75" customHeight="1">
      <c r="A49" s="744"/>
      <c r="B49" s="903"/>
      <c r="C49" s="916"/>
      <c r="D49" s="925"/>
      <c r="E49" s="933" t="s">
        <v>2</v>
      </c>
      <c r="F49" s="933"/>
      <c r="G49" s="933"/>
      <c r="H49" s="933"/>
      <c r="I49" s="933"/>
      <c r="J49" s="941"/>
      <c r="K49" s="948">
        <v>1</v>
      </c>
      <c r="L49" s="956">
        <v>1</v>
      </c>
      <c r="M49" s="956">
        <v>1</v>
      </c>
      <c r="N49" s="956">
        <v>1</v>
      </c>
      <c r="O49" s="964">
        <v>1</v>
      </c>
      <c r="P49" s="744"/>
      <c r="Q49" s="744"/>
      <c r="R49" s="744"/>
      <c r="S49" s="744"/>
      <c r="T49" s="744"/>
      <c r="U49" s="744"/>
    </row>
    <row r="50" spans="1:21" ht="30.75" customHeight="1">
      <c r="A50" s="744"/>
      <c r="B50" s="903"/>
      <c r="C50" s="916"/>
      <c r="D50" s="925"/>
      <c r="E50" s="933" t="s">
        <v>42</v>
      </c>
      <c r="F50" s="933"/>
      <c r="G50" s="933"/>
      <c r="H50" s="933"/>
      <c r="I50" s="933"/>
      <c r="J50" s="941"/>
      <c r="K50" s="948">
        <v>8</v>
      </c>
      <c r="L50" s="956">
        <v>8</v>
      </c>
      <c r="M50" s="956">
        <v>3</v>
      </c>
      <c r="N50" s="956">
        <v>2</v>
      </c>
      <c r="O50" s="964">
        <v>2</v>
      </c>
      <c r="P50" s="744"/>
      <c r="Q50" s="744"/>
      <c r="R50" s="744"/>
      <c r="S50" s="744"/>
      <c r="T50" s="744"/>
      <c r="U50" s="744"/>
    </row>
    <row r="51" spans="1:21" ht="30.75" customHeight="1">
      <c r="A51" s="744"/>
      <c r="B51" s="904"/>
      <c r="C51" s="917"/>
      <c r="D51" s="926"/>
      <c r="E51" s="933" t="s">
        <v>44</v>
      </c>
      <c r="F51" s="933"/>
      <c r="G51" s="933"/>
      <c r="H51" s="933"/>
      <c r="I51" s="933"/>
      <c r="J51" s="941"/>
      <c r="K51" s="948">
        <v>0</v>
      </c>
      <c r="L51" s="956">
        <v>0</v>
      </c>
      <c r="M51" s="956">
        <v>0</v>
      </c>
      <c r="N51" s="956">
        <v>0</v>
      </c>
      <c r="O51" s="964">
        <v>0</v>
      </c>
      <c r="P51" s="744"/>
      <c r="Q51" s="744"/>
      <c r="R51" s="744"/>
      <c r="S51" s="744"/>
      <c r="T51" s="744"/>
      <c r="U51" s="744"/>
    </row>
    <row r="52" spans="1:21" ht="30.75" customHeight="1">
      <c r="A52" s="744"/>
      <c r="B52" s="905" t="s">
        <v>50</v>
      </c>
      <c r="C52" s="918"/>
      <c r="D52" s="926"/>
      <c r="E52" s="933" t="s">
        <v>52</v>
      </c>
      <c r="F52" s="933"/>
      <c r="G52" s="933"/>
      <c r="H52" s="933"/>
      <c r="I52" s="933"/>
      <c r="J52" s="941"/>
      <c r="K52" s="948">
        <v>1735</v>
      </c>
      <c r="L52" s="956">
        <v>1715</v>
      </c>
      <c r="M52" s="956">
        <v>1870</v>
      </c>
      <c r="N52" s="956">
        <v>2099</v>
      </c>
      <c r="O52" s="964">
        <v>2061</v>
      </c>
      <c r="P52" s="744"/>
      <c r="Q52" s="744"/>
      <c r="R52" s="744"/>
      <c r="S52" s="744"/>
      <c r="T52" s="744"/>
      <c r="U52" s="744"/>
    </row>
    <row r="53" spans="1:21" ht="30.75" customHeight="1">
      <c r="A53" s="744"/>
      <c r="B53" s="906" t="s">
        <v>54</v>
      </c>
      <c r="C53" s="919"/>
      <c r="D53" s="927"/>
      <c r="E53" s="934" t="s">
        <v>57</v>
      </c>
      <c r="F53" s="934"/>
      <c r="G53" s="934"/>
      <c r="H53" s="934"/>
      <c r="I53" s="934"/>
      <c r="J53" s="942"/>
      <c r="K53" s="949">
        <v>1099</v>
      </c>
      <c r="L53" s="957">
        <v>983</v>
      </c>
      <c r="M53" s="957">
        <v>1110</v>
      </c>
      <c r="N53" s="957">
        <v>1148</v>
      </c>
      <c r="O53" s="965">
        <v>1223</v>
      </c>
      <c r="P53" s="744"/>
      <c r="Q53" s="744"/>
      <c r="R53" s="744"/>
      <c r="S53" s="744"/>
      <c r="T53" s="744"/>
      <c r="U53" s="744"/>
    </row>
    <row r="54" spans="1:21" ht="24" customHeight="1">
      <c r="A54" s="744"/>
      <c r="B54" s="907" t="s">
        <v>60</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539</v>
      </c>
      <c r="P55" s="744"/>
      <c r="Q55" s="744"/>
      <c r="R55" s="744"/>
      <c r="S55" s="744"/>
      <c r="T55" s="744"/>
      <c r="U55" s="744"/>
    </row>
    <row r="56" spans="1:21" ht="31.5" customHeight="1">
      <c r="A56" s="744"/>
      <c r="B56" s="909"/>
      <c r="C56" s="921"/>
      <c r="D56" s="921"/>
      <c r="E56" s="935"/>
      <c r="F56" s="935"/>
      <c r="G56" s="935"/>
      <c r="H56" s="935"/>
      <c r="I56" s="935"/>
      <c r="J56" s="943" t="s">
        <v>17</v>
      </c>
      <c r="K56" s="951" t="s">
        <v>540</v>
      </c>
      <c r="L56" s="958" t="s">
        <v>541</v>
      </c>
      <c r="M56" s="958" t="s">
        <v>542</v>
      </c>
      <c r="N56" s="958" t="s">
        <v>543</v>
      </c>
      <c r="O56" s="967" t="s">
        <v>544</v>
      </c>
      <c r="P56" s="744"/>
      <c r="Q56" s="744"/>
      <c r="R56" s="744"/>
      <c r="S56" s="744"/>
      <c r="T56" s="744"/>
      <c r="U56" s="744"/>
    </row>
    <row r="57" spans="1:21" ht="31.5" customHeight="1">
      <c r="B57" s="910" t="s">
        <v>51</v>
      </c>
      <c r="C57" s="922"/>
      <c r="D57" s="928" t="s">
        <v>65</v>
      </c>
      <c r="E57" s="936"/>
      <c r="F57" s="936"/>
      <c r="G57" s="936"/>
      <c r="H57" s="936"/>
      <c r="I57" s="936"/>
      <c r="J57" s="944"/>
      <c r="K57" s="952"/>
      <c r="L57" s="959"/>
      <c r="M57" s="959"/>
      <c r="N57" s="959"/>
      <c r="O57" s="968"/>
    </row>
    <row r="58" spans="1:21" ht="31.5" customHeight="1">
      <c r="B58" s="911"/>
      <c r="C58" s="923"/>
      <c r="D58" s="929" t="s">
        <v>66</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nDJ727CcB2Ms0mQjBKtXb77Ymrj9neNOSpwbYgeb8fbmluTWRlLXzy1Qy0fO/s1tucm0WUYDUbXagPhoHmRLnA==" saltValue="3P3nLy+fEQsMYc9LojiYa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1" zoomScaleSheetLayoutView="100" workbookViewId="0"/>
  </sheetViews>
  <sheetFormatPr defaultColWidth="0" defaultRowHeight="13.5" customHeight="1" zeroHeight="1"/>
  <cols>
    <col min="1" max="1" width="6.6328125" style="373" customWidth="1"/>
    <col min="2" max="3" width="12.6328125" style="373" customWidth="1"/>
    <col min="4" max="4" width="11.6328125" style="373" customWidth="1"/>
    <col min="5" max="8" width="10.36328125" style="373" customWidth="1"/>
    <col min="9" max="13" width="16.36328125" style="373" customWidth="1"/>
    <col min="14" max="19" width="12.63281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24</v>
      </c>
      <c r="C40" s="914"/>
      <c r="D40" s="914"/>
      <c r="E40" s="931"/>
      <c r="F40" s="931"/>
      <c r="G40" s="931"/>
      <c r="H40" s="939" t="s">
        <v>17</v>
      </c>
      <c r="I40" s="946" t="s">
        <v>416</v>
      </c>
      <c r="J40" s="954" t="s">
        <v>532</v>
      </c>
      <c r="K40" s="954" t="s">
        <v>533</v>
      </c>
      <c r="L40" s="954" t="s">
        <v>534</v>
      </c>
      <c r="M40" s="992" t="s">
        <v>166</v>
      </c>
    </row>
    <row r="41" spans="2:13" ht="27.75" customHeight="1">
      <c r="B41" s="902" t="s">
        <v>39</v>
      </c>
      <c r="C41" s="915"/>
      <c r="D41" s="924"/>
      <c r="E41" s="975" t="s">
        <v>69</v>
      </c>
      <c r="F41" s="975"/>
      <c r="G41" s="975"/>
      <c r="H41" s="981"/>
      <c r="I41" s="985">
        <v>26692</v>
      </c>
      <c r="J41" s="989">
        <v>27679</v>
      </c>
      <c r="K41" s="989">
        <v>28653</v>
      </c>
      <c r="L41" s="989">
        <v>27437</v>
      </c>
      <c r="M41" s="993">
        <v>26324</v>
      </c>
    </row>
    <row r="42" spans="2:13" ht="27.75" customHeight="1">
      <c r="B42" s="903"/>
      <c r="C42" s="916"/>
      <c r="D42" s="925"/>
      <c r="E42" s="976" t="s">
        <v>75</v>
      </c>
      <c r="F42" s="976"/>
      <c r="G42" s="976"/>
      <c r="H42" s="982"/>
      <c r="I42" s="986" t="s">
        <v>207</v>
      </c>
      <c r="J42" s="990">
        <v>231</v>
      </c>
      <c r="K42" s="990" t="s">
        <v>207</v>
      </c>
      <c r="L42" s="990" t="s">
        <v>207</v>
      </c>
      <c r="M42" s="994" t="s">
        <v>207</v>
      </c>
    </row>
    <row r="43" spans="2:13" ht="27.75" customHeight="1">
      <c r="B43" s="903"/>
      <c r="C43" s="916"/>
      <c r="D43" s="925"/>
      <c r="E43" s="976" t="s">
        <v>77</v>
      </c>
      <c r="F43" s="976"/>
      <c r="G43" s="976"/>
      <c r="H43" s="982"/>
      <c r="I43" s="986">
        <v>6227</v>
      </c>
      <c r="J43" s="990">
        <v>6296</v>
      </c>
      <c r="K43" s="990">
        <v>6300</v>
      </c>
      <c r="L43" s="990">
        <v>5975</v>
      </c>
      <c r="M43" s="994">
        <v>5678</v>
      </c>
    </row>
    <row r="44" spans="2:13" ht="27.75" customHeight="1">
      <c r="B44" s="903"/>
      <c r="C44" s="916"/>
      <c r="D44" s="925"/>
      <c r="E44" s="976" t="s">
        <v>79</v>
      </c>
      <c r="F44" s="976"/>
      <c r="G44" s="976"/>
      <c r="H44" s="982"/>
      <c r="I44" s="986">
        <v>5</v>
      </c>
      <c r="J44" s="990">
        <v>4</v>
      </c>
      <c r="K44" s="990">
        <v>3</v>
      </c>
      <c r="L44" s="990">
        <v>2</v>
      </c>
      <c r="M44" s="994">
        <v>1</v>
      </c>
    </row>
    <row r="45" spans="2:13" ht="27.75" customHeight="1">
      <c r="B45" s="903"/>
      <c r="C45" s="916"/>
      <c r="D45" s="925"/>
      <c r="E45" s="976" t="s">
        <v>81</v>
      </c>
      <c r="F45" s="976"/>
      <c r="G45" s="976"/>
      <c r="H45" s="982"/>
      <c r="I45" s="986">
        <v>2458</v>
      </c>
      <c r="J45" s="990">
        <v>2348</v>
      </c>
      <c r="K45" s="990">
        <v>2240</v>
      </c>
      <c r="L45" s="990">
        <v>2205</v>
      </c>
      <c r="M45" s="994">
        <v>2105</v>
      </c>
    </row>
    <row r="46" spans="2:13" ht="27.75" customHeight="1">
      <c r="B46" s="903"/>
      <c r="C46" s="916"/>
      <c r="D46" s="926"/>
      <c r="E46" s="976" t="s">
        <v>80</v>
      </c>
      <c r="F46" s="976"/>
      <c r="G46" s="976"/>
      <c r="H46" s="982"/>
      <c r="I46" s="986">
        <v>90</v>
      </c>
      <c r="J46" s="990">
        <v>90</v>
      </c>
      <c r="K46" s="990">
        <v>87</v>
      </c>
      <c r="L46" s="990">
        <v>85</v>
      </c>
      <c r="M46" s="994">
        <v>81</v>
      </c>
    </row>
    <row r="47" spans="2:13" ht="27.75" customHeight="1">
      <c r="B47" s="903"/>
      <c r="C47" s="916"/>
      <c r="D47" s="973"/>
      <c r="E47" s="977" t="s">
        <v>84</v>
      </c>
      <c r="F47" s="980"/>
      <c r="G47" s="980"/>
      <c r="H47" s="983"/>
      <c r="I47" s="986" t="s">
        <v>207</v>
      </c>
      <c r="J47" s="990" t="s">
        <v>207</v>
      </c>
      <c r="K47" s="990" t="s">
        <v>207</v>
      </c>
      <c r="L47" s="990" t="s">
        <v>207</v>
      </c>
      <c r="M47" s="994" t="s">
        <v>207</v>
      </c>
    </row>
    <row r="48" spans="2:13" ht="27.75" customHeight="1">
      <c r="B48" s="903"/>
      <c r="C48" s="916"/>
      <c r="D48" s="925"/>
      <c r="E48" s="976" t="s">
        <v>90</v>
      </c>
      <c r="F48" s="976"/>
      <c r="G48" s="976"/>
      <c r="H48" s="982"/>
      <c r="I48" s="986" t="s">
        <v>207</v>
      </c>
      <c r="J48" s="990" t="s">
        <v>207</v>
      </c>
      <c r="K48" s="990" t="s">
        <v>207</v>
      </c>
      <c r="L48" s="990" t="s">
        <v>207</v>
      </c>
      <c r="M48" s="994" t="s">
        <v>207</v>
      </c>
    </row>
    <row r="49" spans="2:13" ht="27.75" customHeight="1">
      <c r="B49" s="904"/>
      <c r="C49" s="917"/>
      <c r="D49" s="925"/>
      <c r="E49" s="976" t="s">
        <v>94</v>
      </c>
      <c r="F49" s="976"/>
      <c r="G49" s="976"/>
      <c r="H49" s="982"/>
      <c r="I49" s="986" t="s">
        <v>207</v>
      </c>
      <c r="J49" s="990" t="s">
        <v>207</v>
      </c>
      <c r="K49" s="990" t="s">
        <v>207</v>
      </c>
      <c r="L49" s="990" t="s">
        <v>207</v>
      </c>
      <c r="M49" s="994" t="s">
        <v>207</v>
      </c>
    </row>
    <row r="50" spans="2:13" ht="27.75" customHeight="1">
      <c r="B50" s="970" t="s">
        <v>96</v>
      </c>
      <c r="C50" s="972"/>
      <c r="D50" s="974"/>
      <c r="E50" s="976" t="s">
        <v>97</v>
      </c>
      <c r="F50" s="976"/>
      <c r="G50" s="976"/>
      <c r="H50" s="982"/>
      <c r="I50" s="986">
        <v>2606</v>
      </c>
      <c r="J50" s="990">
        <v>2361</v>
      </c>
      <c r="K50" s="990">
        <v>2194</v>
      </c>
      <c r="L50" s="990">
        <v>2258</v>
      </c>
      <c r="M50" s="994">
        <v>2574</v>
      </c>
    </row>
    <row r="51" spans="2:13" ht="27.75" customHeight="1">
      <c r="B51" s="903"/>
      <c r="C51" s="916"/>
      <c r="D51" s="925"/>
      <c r="E51" s="976" t="s">
        <v>99</v>
      </c>
      <c r="F51" s="976"/>
      <c r="G51" s="976"/>
      <c r="H51" s="982"/>
      <c r="I51" s="986">
        <v>2658</v>
      </c>
      <c r="J51" s="990">
        <v>2864</v>
      </c>
      <c r="K51" s="990">
        <v>2704</v>
      </c>
      <c r="L51" s="990">
        <v>2477</v>
      </c>
      <c r="M51" s="994">
        <v>2247</v>
      </c>
    </row>
    <row r="52" spans="2:13" ht="27.75" customHeight="1">
      <c r="B52" s="904"/>
      <c r="C52" s="917"/>
      <c r="D52" s="925"/>
      <c r="E52" s="976" t="s">
        <v>49</v>
      </c>
      <c r="F52" s="976"/>
      <c r="G52" s="976"/>
      <c r="H52" s="982"/>
      <c r="I52" s="986">
        <v>19400</v>
      </c>
      <c r="J52" s="990">
        <v>20102</v>
      </c>
      <c r="K52" s="990">
        <v>20721</v>
      </c>
      <c r="L52" s="990">
        <v>19887</v>
      </c>
      <c r="M52" s="994">
        <v>19955</v>
      </c>
    </row>
    <row r="53" spans="2:13" ht="27.75" customHeight="1">
      <c r="B53" s="906" t="s">
        <v>54</v>
      </c>
      <c r="C53" s="919"/>
      <c r="D53" s="927"/>
      <c r="E53" s="978" t="s">
        <v>103</v>
      </c>
      <c r="F53" s="978"/>
      <c r="G53" s="978"/>
      <c r="H53" s="984"/>
      <c r="I53" s="987">
        <v>10808</v>
      </c>
      <c r="J53" s="991">
        <v>11322</v>
      </c>
      <c r="K53" s="991">
        <v>11664</v>
      </c>
      <c r="L53" s="991">
        <v>11082</v>
      </c>
      <c r="M53" s="995">
        <v>9413</v>
      </c>
    </row>
    <row r="54" spans="2:13" ht="27.75" customHeight="1">
      <c r="B54" s="971" t="s">
        <v>0</v>
      </c>
      <c r="C54" s="878"/>
      <c r="D54" s="878"/>
      <c r="E54" s="979"/>
      <c r="F54" s="979"/>
      <c r="G54" s="979"/>
      <c r="H54" s="979"/>
      <c r="I54" s="988"/>
      <c r="J54" s="988"/>
      <c r="K54" s="988"/>
      <c r="L54" s="988"/>
      <c r="M54" s="988"/>
    </row>
    <row r="55" spans="2:13"/>
  </sheetData>
  <sheetProtection algorithmName="SHA-512" hashValue="nBNA0meGtVhCEGE16ypS4XWLdKQHDC84ACd+H2rnkVLauV58SJoZE/QpTzgZAQ5hHM01w2Y7UEaANJiMEWxrPg==" saltValue="avHtD1Us4WmEP/x7766F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3" zoomScale="70" zoomScaleNormal="70" zoomScaleSheetLayoutView="100" workbookViewId="0"/>
  </sheetViews>
  <sheetFormatPr defaultColWidth="0" defaultRowHeight="13.5" customHeight="1" zeroHeight="1"/>
  <cols>
    <col min="1" max="1" width="8.26953125" style="373" customWidth="1"/>
    <col min="2" max="2" width="16.36328125" style="373" customWidth="1"/>
    <col min="3" max="5" width="26.26953125" style="373" customWidth="1"/>
    <col min="6" max="8" width="24.26953125" style="373" customWidth="1"/>
    <col min="9" max="14" width="26" style="373" customWidth="1"/>
    <col min="15" max="15" width="6.08984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101</v>
      </c>
    </row>
    <row r="54" spans="2:8" ht="29.25" customHeight="1">
      <c r="B54" s="996" t="s">
        <v>5</v>
      </c>
      <c r="C54" s="1002"/>
      <c r="D54" s="1002"/>
      <c r="E54" s="1011" t="s">
        <v>17</v>
      </c>
      <c r="F54" s="1018" t="s">
        <v>533</v>
      </c>
      <c r="G54" s="1018" t="s">
        <v>534</v>
      </c>
      <c r="H54" s="1026" t="s">
        <v>166</v>
      </c>
    </row>
    <row r="55" spans="2:8" ht="52.5" customHeight="1">
      <c r="B55" s="997"/>
      <c r="C55" s="1003" t="s">
        <v>107</v>
      </c>
      <c r="D55" s="1003"/>
      <c r="E55" s="1012"/>
      <c r="F55" s="1019">
        <v>1022</v>
      </c>
      <c r="G55" s="1019">
        <v>1028</v>
      </c>
      <c r="H55" s="1027">
        <v>1161</v>
      </c>
    </row>
    <row r="56" spans="2:8" ht="52.5" customHeight="1">
      <c r="B56" s="998"/>
      <c r="C56" s="1004" t="s">
        <v>110</v>
      </c>
      <c r="D56" s="1004"/>
      <c r="E56" s="1013"/>
      <c r="F56" s="1020">
        <v>22</v>
      </c>
      <c r="G56" s="1020">
        <v>2</v>
      </c>
      <c r="H56" s="1028">
        <v>108</v>
      </c>
    </row>
    <row r="57" spans="2:8" ht="53.25" customHeight="1">
      <c r="B57" s="998"/>
      <c r="C57" s="1005" t="s">
        <v>73</v>
      </c>
      <c r="D57" s="1005"/>
      <c r="E57" s="1014"/>
      <c r="F57" s="1021">
        <v>1076</v>
      </c>
      <c r="G57" s="1021">
        <v>872</v>
      </c>
      <c r="H57" s="1029">
        <v>878</v>
      </c>
    </row>
    <row r="58" spans="2:8" ht="45.75" customHeight="1">
      <c r="B58" s="999"/>
      <c r="C58" s="1006" t="s">
        <v>372</v>
      </c>
      <c r="D58" s="1009"/>
      <c r="E58" s="1015"/>
      <c r="F58" s="1022">
        <v>471</v>
      </c>
      <c r="G58" s="1022">
        <v>286</v>
      </c>
      <c r="H58" s="1030">
        <v>286</v>
      </c>
    </row>
    <row r="59" spans="2:8" ht="45.75" customHeight="1">
      <c r="B59" s="999"/>
      <c r="C59" s="1006" t="s">
        <v>549</v>
      </c>
      <c r="D59" s="1009"/>
      <c r="E59" s="1015"/>
      <c r="F59" s="1022">
        <v>117</v>
      </c>
      <c r="G59" s="1022">
        <v>117</v>
      </c>
      <c r="H59" s="1030">
        <v>117</v>
      </c>
    </row>
    <row r="60" spans="2:8" ht="45.75" customHeight="1">
      <c r="B60" s="999"/>
      <c r="C60" s="1006" t="s">
        <v>550</v>
      </c>
      <c r="D60" s="1009"/>
      <c r="E60" s="1015"/>
      <c r="F60" s="1022">
        <v>116</v>
      </c>
      <c r="G60" s="1022">
        <v>107</v>
      </c>
      <c r="H60" s="1030">
        <v>104</v>
      </c>
    </row>
    <row r="61" spans="2:8" ht="45.75" customHeight="1">
      <c r="B61" s="999"/>
      <c r="C61" s="1006" t="s">
        <v>551</v>
      </c>
      <c r="D61" s="1009"/>
      <c r="E61" s="1015"/>
      <c r="F61" s="1022">
        <v>144</v>
      </c>
      <c r="G61" s="1022">
        <v>118</v>
      </c>
      <c r="H61" s="1030">
        <v>103</v>
      </c>
    </row>
    <row r="62" spans="2:8" ht="45.75" customHeight="1">
      <c r="B62" s="1000"/>
      <c r="C62" s="1007" t="s">
        <v>399</v>
      </c>
      <c r="D62" s="1010"/>
      <c r="E62" s="1016"/>
      <c r="F62" s="1023">
        <v>58</v>
      </c>
      <c r="G62" s="1023">
        <v>61</v>
      </c>
      <c r="H62" s="1031">
        <v>74</v>
      </c>
    </row>
    <row r="63" spans="2:8" ht="52.5" customHeight="1">
      <c r="B63" s="1001"/>
      <c r="C63" s="1008" t="s">
        <v>115</v>
      </c>
      <c r="D63" s="1008"/>
      <c r="E63" s="1017"/>
      <c r="F63" s="1024">
        <v>2120</v>
      </c>
      <c r="G63" s="1024">
        <v>1902</v>
      </c>
      <c r="H63" s="1032">
        <v>2147</v>
      </c>
    </row>
    <row r="64" spans="2:8"/>
  </sheetData>
  <sheetProtection algorithmName="SHA-512" hashValue="7aUeTrwNJGDj2Vh0atuNtEYibCebdeJnh8lKyWNM9/xwErtSfJQqH5YhQTFqGrWK/Jkt8wQC7UUxHRNuz+eYTw==" saltValue="Uwd44LasPax+tz34rbfgh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3" customWidth="1"/>
    <col min="2" max="8" width="13.36328125" style="1033" customWidth="1"/>
    <col min="9" max="16384" width="11.08984375" style="1033"/>
  </cols>
  <sheetData>
    <row r="1" spans="1:8">
      <c r="A1" s="762"/>
      <c r="B1" s="774"/>
      <c r="C1" s="778"/>
      <c r="D1" s="791"/>
      <c r="E1" s="803"/>
      <c r="F1" s="803"/>
      <c r="G1" s="803"/>
      <c r="H1" s="837"/>
    </row>
    <row r="2" spans="1:8">
      <c r="A2" s="763"/>
      <c r="B2" s="775"/>
      <c r="C2" s="1040"/>
      <c r="D2" s="792" t="s">
        <v>86</v>
      </c>
      <c r="E2" s="804"/>
      <c r="F2" s="1048" t="s">
        <v>531</v>
      </c>
      <c r="G2" s="828"/>
      <c r="H2" s="838"/>
    </row>
    <row r="3" spans="1:8">
      <c r="A3" s="792" t="s">
        <v>238</v>
      </c>
      <c r="B3" s="777"/>
      <c r="C3" s="1041"/>
      <c r="D3" s="1044">
        <v>124001</v>
      </c>
      <c r="E3" s="1046"/>
      <c r="F3" s="1049">
        <v>88968</v>
      </c>
      <c r="G3" s="1051"/>
      <c r="H3" s="1054"/>
    </row>
    <row r="4" spans="1:8">
      <c r="A4" s="764"/>
      <c r="B4" s="776"/>
      <c r="C4" s="1042"/>
      <c r="D4" s="1045">
        <v>72042</v>
      </c>
      <c r="E4" s="1047"/>
      <c r="F4" s="1050">
        <v>45482</v>
      </c>
      <c r="G4" s="1052"/>
      <c r="H4" s="1055"/>
    </row>
    <row r="5" spans="1:8">
      <c r="A5" s="792" t="s">
        <v>527</v>
      </c>
      <c r="B5" s="777"/>
      <c r="C5" s="1041"/>
      <c r="D5" s="1044">
        <v>134542</v>
      </c>
      <c r="E5" s="1046"/>
      <c r="F5" s="1049">
        <v>85173</v>
      </c>
      <c r="G5" s="1051"/>
      <c r="H5" s="1054"/>
    </row>
    <row r="6" spans="1:8">
      <c r="A6" s="764"/>
      <c r="B6" s="776"/>
      <c r="C6" s="1042"/>
      <c r="D6" s="1045">
        <v>85267</v>
      </c>
      <c r="E6" s="1047"/>
      <c r="F6" s="1050">
        <v>43913</v>
      </c>
      <c r="G6" s="1052"/>
      <c r="H6" s="1055"/>
    </row>
    <row r="7" spans="1:8">
      <c r="A7" s="792" t="s">
        <v>528</v>
      </c>
      <c r="B7" s="777"/>
      <c r="C7" s="1041"/>
      <c r="D7" s="1044">
        <v>177689</v>
      </c>
      <c r="E7" s="1046"/>
      <c r="F7" s="1049">
        <v>94081</v>
      </c>
      <c r="G7" s="1051"/>
      <c r="H7" s="1054"/>
    </row>
    <row r="8" spans="1:8">
      <c r="A8" s="764"/>
      <c r="B8" s="776"/>
      <c r="C8" s="1042"/>
      <c r="D8" s="1045">
        <v>131541</v>
      </c>
      <c r="E8" s="1047"/>
      <c r="F8" s="1050">
        <v>48949</v>
      </c>
      <c r="G8" s="1052"/>
      <c r="H8" s="1055"/>
    </row>
    <row r="9" spans="1:8">
      <c r="A9" s="792" t="s">
        <v>484</v>
      </c>
      <c r="B9" s="777"/>
      <c r="C9" s="1041"/>
      <c r="D9" s="1044">
        <v>106777</v>
      </c>
      <c r="E9" s="1046"/>
      <c r="F9" s="1049">
        <v>92632</v>
      </c>
      <c r="G9" s="1051"/>
      <c r="H9" s="1054"/>
    </row>
    <row r="10" spans="1:8">
      <c r="A10" s="764"/>
      <c r="B10" s="776"/>
      <c r="C10" s="1042"/>
      <c r="D10" s="1045">
        <v>61122</v>
      </c>
      <c r="E10" s="1047"/>
      <c r="F10" s="1050">
        <v>47978</v>
      </c>
      <c r="G10" s="1052"/>
      <c r="H10" s="1055"/>
    </row>
    <row r="11" spans="1:8">
      <c r="A11" s="792" t="s">
        <v>529</v>
      </c>
      <c r="B11" s="777"/>
      <c r="C11" s="1041"/>
      <c r="D11" s="1044">
        <v>100991</v>
      </c>
      <c r="E11" s="1046"/>
      <c r="F11" s="1049">
        <v>96469</v>
      </c>
      <c r="G11" s="1051"/>
      <c r="H11" s="1054"/>
    </row>
    <row r="12" spans="1:8">
      <c r="A12" s="764"/>
      <c r="B12" s="776"/>
      <c r="C12" s="1043"/>
      <c r="D12" s="1045">
        <v>46332</v>
      </c>
      <c r="E12" s="1047"/>
      <c r="F12" s="1050">
        <v>49775</v>
      </c>
      <c r="G12" s="1052"/>
      <c r="H12" s="1055"/>
    </row>
    <row r="13" spans="1:8">
      <c r="A13" s="792"/>
      <c r="B13" s="777"/>
      <c r="C13" s="1041"/>
      <c r="D13" s="1044">
        <v>128800</v>
      </c>
      <c r="E13" s="1046"/>
      <c r="F13" s="1049">
        <v>91465</v>
      </c>
      <c r="G13" s="1053"/>
      <c r="H13" s="1054"/>
    </row>
    <row r="14" spans="1:8">
      <c r="A14" s="764"/>
      <c r="B14" s="776"/>
      <c r="C14" s="1042"/>
      <c r="D14" s="1045">
        <v>79261</v>
      </c>
      <c r="E14" s="1047"/>
      <c r="F14" s="1050">
        <v>47219</v>
      </c>
      <c r="G14" s="1052"/>
      <c r="H14" s="1055"/>
    </row>
    <row r="17" spans="1:11">
      <c r="A17" s="1033" t="s">
        <v>27</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92</v>
      </c>
      <c r="B19" s="1034">
        <f>ROUND(VALUE(SUBSTITUTE(実質収支比率等に係る経年分析!F$48,"▲","-")),2)</f>
        <v>0.15</v>
      </c>
      <c r="C19" s="1034">
        <f>ROUND(VALUE(SUBSTITUTE(実質収支比率等に係る経年分析!G$48,"▲","-")),2)</f>
        <v>0.12</v>
      </c>
      <c r="D19" s="1034">
        <f>ROUND(VALUE(SUBSTITUTE(実質収支比率等に係る経年分析!H$48,"▲","-")),2)</f>
        <v>9.e-002</v>
      </c>
      <c r="E19" s="1034">
        <f>ROUND(VALUE(SUBSTITUTE(実質収支比率等に係る経年分析!I$48,"▲","-")),2)</f>
        <v>0.41</v>
      </c>
      <c r="F19" s="1034">
        <f>ROUND(VALUE(SUBSTITUTE(実質収支比率等に係る経年分析!J$48,"▲","-")),2)</f>
        <v>6.77</v>
      </c>
    </row>
    <row r="20" spans="1:11">
      <c r="A20" s="1034" t="s">
        <v>40</v>
      </c>
      <c r="B20" s="1034">
        <f>ROUND(VALUE(SUBSTITUTE(実質収支比率等に係る経年分析!F$47,"▲","-")),2)</f>
        <v>15.03</v>
      </c>
      <c r="C20" s="1034">
        <f>ROUND(VALUE(SUBSTITUTE(実質収支比率等に係る経年分析!G$47,"▲","-")),2)</f>
        <v>12.28</v>
      </c>
      <c r="D20" s="1034">
        <f>ROUND(VALUE(SUBSTITUTE(実質収支比率等に係る経年分析!H$47,"▲","-")),2)</f>
        <v>10.75</v>
      </c>
      <c r="E20" s="1034">
        <f>ROUND(VALUE(SUBSTITUTE(実質収支比率等に係る経年分析!I$47,"▲","-")),2)</f>
        <v>10.3</v>
      </c>
      <c r="F20" s="1034">
        <f>ROUND(VALUE(SUBSTITUTE(実質収支比率等に係る経年分析!J$47,"▲","-")),2)</f>
        <v>11.24</v>
      </c>
    </row>
    <row r="21" spans="1:11">
      <c r="A21" s="1034" t="s">
        <v>118</v>
      </c>
      <c r="B21" s="1034">
        <f>IF(ISNUMBER(VALUE(SUBSTITUTE(実質収支比率等に係る経年分析!F$49,"▲","-"))),ROUND(VALUE(SUBSTITUTE(実質収支比率等に係る経年分析!F$49,"▲","-")),2),NA())</f>
        <v>-7.11</v>
      </c>
      <c r="C21" s="1034">
        <f>IF(ISNUMBER(VALUE(SUBSTITUTE(実質収支比率等に係る経年分析!G$49,"▲","-"))),ROUND(VALUE(SUBSTITUTE(実質収支比率等に係る経年分析!G$49,"▲","-")),2),NA())</f>
        <v>-3.19</v>
      </c>
      <c r="D21" s="1034">
        <f>IF(ISNUMBER(VALUE(SUBSTITUTE(実質収支比率等に係る経年分析!H$49,"▲","-"))),ROUND(VALUE(SUBSTITUTE(実質収支比率等に係る経年分析!H$49,"▲","-")),2),NA())</f>
        <v>-1.45</v>
      </c>
      <c r="E21" s="1034">
        <f>IF(ISNUMBER(VALUE(SUBSTITUTE(実質収支比率等に係る経年分析!I$49,"▲","-"))),ROUND(VALUE(SUBSTITUTE(実質収支比率等に係る経年分析!I$49,"▲","-")),2),NA())</f>
        <v>0.32</v>
      </c>
      <c r="F21" s="1034">
        <f>IF(ISNUMBER(VALUE(SUBSTITUTE(実質収支比率等に係る経年分析!J$49,"▲","-"))),ROUND(VALUE(SUBSTITUTE(実質収支比率等に係る経年分析!J$49,"▲","-")),2),NA())</f>
        <v>7.46</v>
      </c>
    </row>
    <row r="24" spans="1:11">
      <c r="A24" s="1033" t="s">
        <v>104</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71</v>
      </c>
      <c r="D26" s="1035" t="s">
        <v>120</v>
      </c>
      <c r="E26" s="1035" t="s">
        <v>71</v>
      </c>
      <c r="F26" s="1035" t="s">
        <v>120</v>
      </c>
      <c r="G26" s="1035" t="s">
        <v>71</v>
      </c>
      <c r="H26" s="1035" t="s">
        <v>120</v>
      </c>
      <c r="I26" s="1035" t="s">
        <v>71</v>
      </c>
      <c r="J26" s="1035" t="s">
        <v>120</v>
      </c>
      <c r="K26" s="1035" t="s">
        <v>71</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農業集落排水事業特別会計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後期高齢者医療特別会計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介護保険事業特別会計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0.7</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0.66</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0.46</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0.26</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0.4</v>
      </c>
    </row>
    <row r="32" spans="1:11">
      <c r="A32" s="1035" t="str">
        <f>IF('連結実質赤字比率に係る赤字・黒字の構成分析'!C$38="",NA(),'連結実質赤字比率に係る赤字・黒字の構成分析'!C$38)</f>
        <v>国民健康保険事業特別会計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0.56000000000000005</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0.96</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0.47</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0.41</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0.51</v>
      </c>
    </row>
    <row r="33" spans="1:16">
      <c r="A33" s="1035" t="str">
        <f>IF('連結実質赤字比率に係る赤字・黒字の構成分析'!C$37="",NA(),'連結実質赤字比率に係る赤字・黒字の構成分析'!C$37)</f>
        <v>水道事業会計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3.42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3.18</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2.5499999999999998</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2.02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1.44</v>
      </c>
    </row>
    <row r="34" spans="1:16">
      <c r="A34" s="1035" t="str">
        <f>IF('連結実質赤字比率に係る赤字・黒字の構成分析'!C$36="",NA(),'連結実質赤字比率に係る赤字・黒字の構成分析'!C$36)</f>
        <v>公共下水道事業特別会計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2.2999999999999998</v>
      </c>
    </row>
    <row r="35" spans="1:16">
      <c r="A35" s="1035" t="str">
        <f>IF('連結実質赤字比率に係る赤字・黒字の構成分析'!C$35="",NA(),'連結実質赤字比率に係る赤字・黒字の構成分析'!C$35)</f>
        <v>病院事業会計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1.84</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3.93</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4.37</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4.63</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5.56</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0.14000000000000001</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0.11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8.e-002</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0.4</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6.76</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124</v>
      </c>
      <c r="B42" s="1036"/>
      <c r="C42" s="1036"/>
      <c r="D42" s="1036">
        <f>'実質公債費比率（分子）の構造'!K$52</f>
        <v>1735</v>
      </c>
      <c r="E42" s="1036"/>
      <c r="F42" s="1036"/>
      <c r="G42" s="1036">
        <f>'実質公債費比率（分子）の構造'!L$52</f>
        <v>1715</v>
      </c>
      <c r="H42" s="1036"/>
      <c r="I42" s="1036"/>
      <c r="J42" s="1036">
        <f>'実質公債費比率（分子）の構造'!M$52</f>
        <v>1870</v>
      </c>
      <c r="K42" s="1036"/>
      <c r="L42" s="1036"/>
      <c r="M42" s="1036">
        <f>'実質公債費比率（分子）の構造'!N$52</f>
        <v>2099</v>
      </c>
      <c r="N42" s="1036"/>
      <c r="O42" s="1036"/>
      <c r="P42" s="1036">
        <f>'実質公債費比率（分子）の構造'!O$52</f>
        <v>2061</v>
      </c>
    </row>
    <row r="43" spans="1:16">
      <c r="A43" s="1036" t="s">
        <v>44</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0</v>
      </c>
      <c r="O43" s="1036"/>
      <c r="P43" s="1036"/>
    </row>
    <row r="44" spans="1:16">
      <c r="A44" s="1036" t="s">
        <v>42</v>
      </c>
      <c r="B44" s="1036">
        <f>'実質公債費比率（分子）の構造'!K$50</f>
        <v>8</v>
      </c>
      <c r="C44" s="1036"/>
      <c r="D44" s="1036"/>
      <c r="E44" s="1036">
        <f>'実質公債費比率（分子）の構造'!L$50</f>
        <v>8</v>
      </c>
      <c r="F44" s="1036"/>
      <c r="G44" s="1036"/>
      <c r="H44" s="1036">
        <f>'実質公債費比率（分子）の構造'!M$50</f>
        <v>3</v>
      </c>
      <c r="I44" s="1036"/>
      <c r="J44" s="1036"/>
      <c r="K44" s="1036">
        <f>'実質公債費比率（分子）の構造'!N$50</f>
        <v>2</v>
      </c>
      <c r="L44" s="1036"/>
      <c r="M44" s="1036"/>
      <c r="N44" s="1036">
        <f>'実質公債費比率（分子）の構造'!O$50</f>
        <v>2</v>
      </c>
      <c r="O44" s="1036"/>
      <c r="P44" s="1036"/>
    </row>
    <row r="45" spans="1:16">
      <c r="A45" s="1036" t="s">
        <v>2</v>
      </c>
      <c r="B45" s="1036">
        <f>'実質公債費比率（分子）の構造'!K$49</f>
        <v>1</v>
      </c>
      <c r="C45" s="1036"/>
      <c r="D45" s="1036"/>
      <c r="E45" s="1036">
        <f>'実質公債費比率（分子）の構造'!L$49</f>
        <v>1</v>
      </c>
      <c r="F45" s="1036"/>
      <c r="G45" s="1036"/>
      <c r="H45" s="1036">
        <f>'実質公債費比率（分子）の構造'!M$49</f>
        <v>1</v>
      </c>
      <c r="I45" s="1036"/>
      <c r="J45" s="1036"/>
      <c r="K45" s="1036">
        <f>'実質公債費比率（分子）の構造'!N$49</f>
        <v>1</v>
      </c>
      <c r="L45" s="1036"/>
      <c r="M45" s="1036"/>
      <c r="N45" s="1036">
        <f>'実質公債費比率（分子）の構造'!O$49</f>
        <v>1</v>
      </c>
      <c r="O45" s="1036"/>
      <c r="P45" s="1036"/>
    </row>
    <row r="46" spans="1:16">
      <c r="A46" s="1036" t="s">
        <v>37</v>
      </c>
      <c r="B46" s="1036">
        <f>'実質公債費比率（分子）の構造'!K$48</f>
        <v>627</v>
      </c>
      <c r="C46" s="1036"/>
      <c r="D46" s="1036"/>
      <c r="E46" s="1036">
        <f>'実質公債費比率（分子）の構造'!L$48</f>
        <v>530</v>
      </c>
      <c r="F46" s="1036"/>
      <c r="G46" s="1036"/>
      <c r="H46" s="1036">
        <f>'実質公債費比率（分子）の構造'!M$48</f>
        <v>564</v>
      </c>
      <c r="I46" s="1036"/>
      <c r="J46" s="1036"/>
      <c r="K46" s="1036">
        <f>'実質公債費比率（分子）の構造'!N$48</f>
        <v>524</v>
      </c>
      <c r="L46" s="1036"/>
      <c r="M46" s="1036"/>
      <c r="N46" s="1036">
        <f>'実質公債費比率（分子）の構造'!O$48</f>
        <v>527</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32</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2198</v>
      </c>
      <c r="C49" s="1036"/>
      <c r="D49" s="1036"/>
      <c r="E49" s="1036">
        <f>'実質公債費比率（分子）の構造'!L$45</f>
        <v>2159</v>
      </c>
      <c r="F49" s="1036"/>
      <c r="G49" s="1036"/>
      <c r="H49" s="1036">
        <f>'実質公債費比率（分子）の構造'!M$45</f>
        <v>2412</v>
      </c>
      <c r="I49" s="1036"/>
      <c r="J49" s="1036"/>
      <c r="K49" s="1036">
        <f>'実質公債費比率（分子）の構造'!N$45</f>
        <v>2720</v>
      </c>
      <c r="L49" s="1036"/>
      <c r="M49" s="1036"/>
      <c r="N49" s="1036">
        <f>'実質公債費比率（分子）の構造'!O$45</f>
        <v>2754</v>
      </c>
      <c r="O49" s="1036"/>
      <c r="P49" s="1036"/>
    </row>
    <row r="50" spans="1:16">
      <c r="A50" s="1036" t="s">
        <v>57</v>
      </c>
      <c r="B50" s="1036" t="e">
        <f>NA()</f>
        <v>#N/A</v>
      </c>
      <c r="C50" s="1036">
        <f>IF(ISNUMBER('実質公債費比率（分子）の構造'!K$53),'実質公債費比率（分子）の構造'!K$53,NA())</f>
        <v>1099</v>
      </c>
      <c r="D50" s="1036" t="e">
        <f>NA()</f>
        <v>#N/A</v>
      </c>
      <c r="E50" s="1036" t="e">
        <f>NA()</f>
        <v>#N/A</v>
      </c>
      <c r="F50" s="1036">
        <f>IF(ISNUMBER('実質公債費比率（分子）の構造'!L$53),'実質公債費比率（分子）の構造'!L$53,NA())</f>
        <v>983</v>
      </c>
      <c r="G50" s="1036" t="e">
        <f>NA()</f>
        <v>#N/A</v>
      </c>
      <c r="H50" s="1036" t="e">
        <f>NA()</f>
        <v>#N/A</v>
      </c>
      <c r="I50" s="1036">
        <f>IF(ISNUMBER('実質公債費比率（分子）の構造'!M$53),'実質公債費比率（分子）の構造'!M$53,NA())</f>
        <v>1110</v>
      </c>
      <c r="J50" s="1036" t="e">
        <f>NA()</f>
        <v>#N/A</v>
      </c>
      <c r="K50" s="1036" t="e">
        <f>NA()</f>
        <v>#N/A</v>
      </c>
      <c r="L50" s="1036">
        <f>IF(ISNUMBER('実質公債費比率（分子）の構造'!N$53),'実質公債費比率（分子）の構造'!N$53,NA())</f>
        <v>1148</v>
      </c>
      <c r="M50" s="1036" t="e">
        <f>NA()</f>
        <v>#N/A</v>
      </c>
      <c r="N50" s="1036" t="e">
        <f>NA()</f>
        <v>#N/A</v>
      </c>
      <c r="O50" s="1036">
        <f>IF(ISNUMBER('実質公債費比率（分子）の構造'!O$53),'実質公債費比率（分子）の構造'!O$53,NA())</f>
        <v>1223</v>
      </c>
      <c r="P50" s="1036" t="e">
        <f>NA()</f>
        <v>#N/A</v>
      </c>
    </row>
    <row r="53" spans="1:16">
      <c r="A53" s="1033" t="s">
        <v>63</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126</v>
      </c>
      <c r="C55" s="1035"/>
      <c r="D55" s="1035" t="s">
        <v>129</v>
      </c>
      <c r="E55" s="1035" t="s">
        <v>126</v>
      </c>
      <c r="F55" s="1035"/>
      <c r="G55" s="1035" t="s">
        <v>129</v>
      </c>
      <c r="H55" s="1035" t="s">
        <v>126</v>
      </c>
      <c r="I55" s="1035"/>
      <c r="J55" s="1035" t="s">
        <v>129</v>
      </c>
      <c r="K55" s="1035" t="s">
        <v>126</v>
      </c>
      <c r="L55" s="1035"/>
      <c r="M55" s="1035" t="s">
        <v>129</v>
      </c>
      <c r="N55" s="1035" t="s">
        <v>126</v>
      </c>
      <c r="O55" s="1035"/>
      <c r="P55" s="1035" t="s">
        <v>129</v>
      </c>
    </row>
    <row r="56" spans="1:16">
      <c r="A56" s="1035" t="s">
        <v>49</v>
      </c>
      <c r="B56" s="1035"/>
      <c r="C56" s="1035"/>
      <c r="D56" s="1035">
        <f>'将来負担比率（分子）の構造'!I$52</f>
        <v>19400</v>
      </c>
      <c r="E56" s="1035"/>
      <c r="F56" s="1035"/>
      <c r="G56" s="1035">
        <f>'将来負担比率（分子）の構造'!J$52</f>
        <v>20102</v>
      </c>
      <c r="H56" s="1035"/>
      <c r="I56" s="1035"/>
      <c r="J56" s="1035">
        <f>'将来負担比率（分子）の構造'!K$52</f>
        <v>20721</v>
      </c>
      <c r="K56" s="1035"/>
      <c r="L56" s="1035"/>
      <c r="M56" s="1035">
        <f>'将来負担比率（分子）の構造'!L$52</f>
        <v>19887</v>
      </c>
      <c r="N56" s="1035"/>
      <c r="O56" s="1035"/>
      <c r="P56" s="1035">
        <f>'将来負担比率（分子）の構造'!M$52</f>
        <v>19955</v>
      </c>
    </row>
    <row r="57" spans="1:16">
      <c r="A57" s="1035" t="s">
        <v>99</v>
      </c>
      <c r="B57" s="1035"/>
      <c r="C57" s="1035"/>
      <c r="D57" s="1035">
        <f>'将来負担比率（分子）の構造'!I$51</f>
        <v>2658</v>
      </c>
      <c r="E57" s="1035"/>
      <c r="F57" s="1035"/>
      <c r="G57" s="1035">
        <f>'将来負担比率（分子）の構造'!J$51</f>
        <v>2864</v>
      </c>
      <c r="H57" s="1035"/>
      <c r="I57" s="1035"/>
      <c r="J57" s="1035">
        <f>'将来負担比率（分子）の構造'!K$51</f>
        <v>2704</v>
      </c>
      <c r="K57" s="1035"/>
      <c r="L57" s="1035"/>
      <c r="M57" s="1035">
        <f>'将来負担比率（分子）の構造'!L$51</f>
        <v>2477</v>
      </c>
      <c r="N57" s="1035"/>
      <c r="O57" s="1035"/>
      <c r="P57" s="1035">
        <f>'将来負担比率（分子）の構造'!M$51</f>
        <v>2247</v>
      </c>
    </row>
    <row r="58" spans="1:16">
      <c r="A58" s="1035" t="s">
        <v>97</v>
      </c>
      <c r="B58" s="1035"/>
      <c r="C58" s="1035"/>
      <c r="D58" s="1035">
        <f>'将来負担比率（分子）の構造'!I$50</f>
        <v>2606</v>
      </c>
      <c r="E58" s="1035"/>
      <c r="F58" s="1035"/>
      <c r="G58" s="1035">
        <f>'将来負担比率（分子）の構造'!J$50</f>
        <v>2361</v>
      </c>
      <c r="H58" s="1035"/>
      <c r="I58" s="1035"/>
      <c r="J58" s="1035">
        <f>'将来負担比率（分子）の構造'!K$50</f>
        <v>2194</v>
      </c>
      <c r="K58" s="1035"/>
      <c r="L58" s="1035"/>
      <c r="M58" s="1035">
        <f>'将来負担比率（分子）の構造'!L$50</f>
        <v>2258</v>
      </c>
      <c r="N58" s="1035"/>
      <c r="O58" s="1035"/>
      <c r="P58" s="1035">
        <f>'将来負担比率（分子）の構造'!M$50</f>
        <v>2574</v>
      </c>
    </row>
    <row r="59" spans="1:16">
      <c r="A59" s="1035" t="s">
        <v>94</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80</v>
      </c>
      <c r="B61" s="1035">
        <f>'将来負担比率（分子）の構造'!I$46</f>
        <v>90</v>
      </c>
      <c r="C61" s="1035"/>
      <c r="D61" s="1035"/>
      <c r="E61" s="1035">
        <f>'将来負担比率（分子）の構造'!J$46</f>
        <v>90</v>
      </c>
      <c r="F61" s="1035"/>
      <c r="G61" s="1035"/>
      <c r="H61" s="1035">
        <f>'将来負担比率（分子）の構造'!K$46</f>
        <v>87</v>
      </c>
      <c r="I61" s="1035"/>
      <c r="J61" s="1035"/>
      <c r="K61" s="1035">
        <f>'将来負担比率（分子）の構造'!L$46</f>
        <v>85</v>
      </c>
      <c r="L61" s="1035"/>
      <c r="M61" s="1035"/>
      <c r="N61" s="1035">
        <f>'将来負担比率（分子）の構造'!M$46</f>
        <v>81</v>
      </c>
      <c r="O61" s="1035"/>
      <c r="P61" s="1035"/>
    </row>
    <row r="62" spans="1:16">
      <c r="A62" s="1035" t="s">
        <v>81</v>
      </c>
      <c r="B62" s="1035">
        <f>'将来負担比率（分子）の構造'!I$45</f>
        <v>2458</v>
      </c>
      <c r="C62" s="1035"/>
      <c r="D62" s="1035"/>
      <c r="E62" s="1035">
        <f>'将来負担比率（分子）の構造'!J$45</f>
        <v>2348</v>
      </c>
      <c r="F62" s="1035"/>
      <c r="G62" s="1035"/>
      <c r="H62" s="1035">
        <f>'将来負担比率（分子）の構造'!K$45</f>
        <v>2240</v>
      </c>
      <c r="I62" s="1035"/>
      <c r="J62" s="1035"/>
      <c r="K62" s="1035">
        <f>'将来負担比率（分子）の構造'!L$45</f>
        <v>2205</v>
      </c>
      <c r="L62" s="1035"/>
      <c r="M62" s="1035"/>
      <c r="N62" s="1035">
        <f>'将来負担比率（分子）の構造'!M$45</f>
        <v>2105</v>
      </c>
      <c r="O62" s="1035"/>
      <c r="P62" s="1035"/>
    </row>
    <row r="63" spans="1:16">
      <c r="A63" s="1035" t="s">
        <v>79</v>
      </c>
      <c r="B63" s="1035">
        <f>'将来負担比率（分子）の構造'!I$44</f>
        <v>5</v>
      </c>
      <c r="C63" s="1035"/>
      <c r="D63" s="1035"/>
      <c r="E63" s="1035">
        <f>'将来負担比率（分子）の構造'!J$44</f>
        <v>4</v>
      </c>
      <c r="F63" s="1035"/>
      <c r="G63" s="1035"/>
      <c r="H63" s="1035">
        <f>'将来負担比率（分子）の構造'!K$44</f>
        <v>3</v>
      </c>
      <c r="I63" s="1035"/>
      <c r="J63" s="1035"/>
      <c r="K63" s="1035">
        <f>'将来負担比率（分子）の構造'!L$44</f>
        <v>2</v>
      </c>
      <c r="L63" s="1035"/>
      <c r="M63" s="1035"/>
      <c r="N63" s="1035">
        <f>'将来負担比率（分子）の構造'!M$44</f>
        <v>1</v>
      </c>
      <c r="O63" s="1035"/>
      <c r="P63" s="1035"/>
    </row>
    <row r="64" spans="1:16">
      <c r="A64" s="1035" t="s">
        <v>77</v>
      </c>
      <c r="B64" s="1035">
        <f>'将来負担比率（分子）の構造'!I$43</f>
        <v>6227</v>
      </c>
      <c r="C64" s="1035"/>
      <c r="D64" s="1035"/>
      <c r="E64" s="1035">
        <f>'将来負担比率（分子）の構造'!J$43</f>
        <v>6296</v>
      </c>
      <c r="F64" s="1035"/>
      <c r="G64" s="1035"/>
      <c r="H64" s="1035">
        <f>'将来負担比率（分子）の構造'!K$43</f>
        <v>6300</v>
      </c>
      <c r="I64" s="1035"/>
      <c r="J64" s="1035"/>
      <c r="K64" s="1035">
        <f>'将来負担比率（分子）の構造'!L$43</f>
        <v>5975</v>
      </c>
      <c r="L64" s="1035"/>
      <c r="M64" s="1035"/>
      <c r="N64" s="1035">
        <f>'将来負担比率（分子）の構造'!M$43</f>
        <v>5678</v>
      </c>
      <c r="O64" s="1035"/>
      <c r="P64" s="1035"/>
    </row>
    <row r="65" spans="1:16">
      <c r="A65" s="1035" t="s">
        <v>75</v>
      </c>
      <c r="B65" s="1035" t="str">
        <f>'将来負担比率（分子）の構造'!I$42</f>
        <v>-</v>
      </c>
      <c r="C65" s="1035"/>
      <c r="D65" s="1035"/>
      <c r="E65" s="1035">
        <f>'将来負担比率（分子）の構造'!J$42</f>
        <v>231</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69</v>
      </c>
      <c r="B66" s="1035">
        <f>'将来負担比率（分子）の構造'!I$41</f>
        <v>26692</v>
      </c>
      <c r="C66" s="1035"/>
      <c r="D66" s="1035"/>
      <c r="E66" s="1035">
        <f>'将来負担比率（分子）の構造'!J$41</f>
        <v>27679</v>
      </c>
      <c r="F66" s="1035"/>
      <c r="G66" s="1035"/>
      <c r="H66" s="1035">
        <f>'将来負担比率（分子）の構造'!K$41</f>
        <v>28653</v>
      </c>
      <c r="I66" s="1035"/>
      <c r="J66" s="1035"/>
      <c r="K66" s="1035">
        <f>'将来負担比率（分子）の構造'!L$41</f>
        <v>27437</v>
      </c>
      <c r="L66" s="1035"/>
      <c r="M66" s="1035"/>
      <c r="N66" s="1035">
        <f>'将来負担比率（分子）の構造'!M$41</f>
        <v>26324</v>
      </c>
      <c r="O66" s="1035"/>
      <c r="P66" s="1035"/>
    </row>
    <row r="67" spans="1:16">
      <c r="A67" s="1035" t="s">
        <v>103</v>
      </c>
      <c r="B67" s="1035" t="e">
        <f>NA()</f>
        <v>#N/A</v>
      </c>
      <c r="C67" s="1035">
        <f>IF(ISNUMBER('将来負担比率（分子）の構造'!I$53),IF('将来負担比率（分子）の構造'!I$53&lt;0,0,'将来負担比率（分子）の構造'!I$53),NA())</f>
        <v>10808</v>
      </c>
      <c r="D67" s="1035" t="e">
        <f>NA()</f>
        <v>#N/A</v>
      </c>
      <c r="E67" s="1035" t="e">
        <f>NA()</f>
        <v>#N/A</v>
      </c>
      <c r="F67" s="1035">
        <f>IF(ISNUMBER('将来負担比率（分子）の構造'!J$53),IF('将来負担比率（分子）の構造'!J$53&lt;0,0,'将来負担比率（分子）の構造'!J$53),NA())</f>
        <v>11322</v>
      </c>
      <c r="G67" s="1035" t="e">
        <f>NA()</f>
        <v>#N/A</v>
      </c>
      <c r="H67" s="1035" t="e">
        <f>NA()</f>
        <v>#N/A</v>
      </c>
      <c r="I67" s="1035">
        <f>IF(ISNUMBER('将来負担比率（分子）の構造'!K$53),IF('将来負担比率（分子）の構造'!K$53&lt;0,0,'将来負担比率（分子）の構造'!K$53),NA())</f>
        <v>11664</v>
      </c>
      <c r="J67" s="1035" t="e">
        <f>NA()</f>
        <v>#N/A</v>
      </c>
      <c r="K67" s="1035" t="e">
        <f>NA()</f>
        <v>#N/A</v>
      </c>
      <c r="L67" s="1035">
        <f>IF(ISNUMBER('将来負担比率（分子）の構造'!L$53),IF('将来負担比率（分子）の構造'!L$53&lt;0,0,'将来負担比率（分子）の構造'!L$53),NA())</f>
        <v>11082</v>
      </c>
      <c r="M67" s="1035" t="e">
        <f>NA()</f>
        <v>#N/A</v>
      </c>
      <c r="N67" s="1035" t="e">
        <f>NA()</f>
        <v>#N/A</v>
      </c>
      <c r="O67" s="1035">
        <f>IF(ISNUMBER('将来負担比率（分子）の構造'!M$53),IF('将来負担比率（分子）の構造'!M$53&lt;0,0,'将来負担比率（分子）の構造'!M$53),NA())</f>
        <v>9413</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1022</v>
      </c>
      <c r="C72" s="1039">
        <f>基金残高に係る経年分析!G55</f>
        <v>1028</v>
      </c>
      <c r="D72" s="1039">
        <f>基金残高に係る経年分析!H55</f>
        <v>1161</v>
      </c>
    </row>
    <row r="73" spans="1:16">
      <c r="A73" s="1037" t="s">
        <v>132</v>
      </c>
      <c r="B73" s="1039">
        <f>基金残高に係る経年分析!F56</f>
        <v>22</v>
      </c>
      <c r="C73" s="1039">
        <f>基金残高に係る経年分析!G56</f>
        <v>2</v>
      </c>
      <c r="D73" s="1039">
        <f>基金残高に係る経年分析!H56</f>
        <v>108</v>
      </c>
    </row>
    <row r="74" spans="1:16">
      <c r="A74" s="1037" t="s">
        <v>134</v>
      </c>
      <c r="B74" s="1039">
        <f>基金残高に係る経年分析!F57</f>
        <v>1076</v>
      </c>
      <c r="C74" s="1039">
        <f>基金残高に係る経年分析!G57</f>
        <v>872</v>
      </c>
      <c r="D74" s="1039">
        <f>基金残高に係る経年分析!H57</f>
        <v>878</v>
      </c>
    </row>
  </sheetData>
  <sheetProtection algorithmName="SHA-512" hashValue="I9hwEdqr0pmvFBqSfzKEDQCA6hrDRp2KfhR1XD+mqcD88blH0LE9qn5d+yyhNQhB1w82+rjoYTlxrHPNiw3v5Q==" saltValue="R/OoZdZX0wPKqFnQbA1XL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T31"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552</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553</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159</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416</v>
      </c>
      <c r="BQ50" s="1090"/>
      <c r="BR50" s="1090"/>
      <c r="BS50" s="1090"/>
      <c r="BT50" s="1090"/>
      <c r="BU50" s="1090"/>
      <c r="BV50" s="1090"/>
      <c r="BW50" s="1090"/>
      <c r="BX50" s="1090" t="s">
        <v>532</v>
      </c>
      <c r="BY50" s="1090"/>
      <c r="BZ50" s="1090"/>
      <c r="CA50" s="1090"/>
      <c r="CB50" s="1090"/>
      <c r="CC50" s="1090"/>
      <c r="CD50" s="1090"/>
      <c r="CE50" s="1090"/>
      <c r="CF50" s="1090" t="s">
        <v>533</v>
      </c>
      <c r="CG50" s="1090"/>
      <c r="CH50" s="1090"/>
      <c r="CI50" s="1090"/>
      <c r="CJ50" s="1090"/>
      <c r="CK50" s="1090"/>
      <c r="CL50" s="1090"/>
      <c r="CM50" s="1090"/>
      <c r="CN50" s="1090" t="s">
        <v>534</v>
      </c>
      <c r="CO50" s="1090"/>
      <c r="CP50" s="1090"/>
      <c r="CQ50" s="1090"/>
      <c r="CR50" s="1090"/>
      <c r="CS50" s="1090"/>
      <c r="CT50" s="1090"/>
      <c r="CU50" s="1090"/>
      <c r="CV50" s="1090" t="s">
        <v>166</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554</v>
      </c>
      <c r="AO51" s="1089"/>
      <c r="AP51" s="1089"/>
      <c r="AQ51" s="1089"/>
      <c r="AR51" s="1089"/>
      <c r="AS51" s="1089"/>
      <c r="AT51" s="1089"/>
      <c r="AU51" s="1089"/>
      <c r="AV51" s="1089"/>
      <c r="AW51" s="1089"/>
      <c r="AX51" s="1089"/>
      <c r="AY51" s="1089"/>
      <c r="AZ51" s="1089"/>
      <c r="BA51" s="1089"/>
      <c r="BB51" s="1089" t="s">
        <v>555</v>
      </c>
      <c r="BC51" s="1089"/>
      <c r="BD51" s="1089"/>
      <c r="BE51" s="1089"/>
      <c r="BF51" s="1089"/>
      <c r="BG51" s="1089"/>
      <c r="BH51" s="1089"/>
      <c r="BI51" s="1089"/>
      <c r="BJ51" s="1089"/>
      <c r="BK51" s="1089"/>
      <c r="BL51" s="1089"/>
      <c r="BM51" s="1089"/>
      <c r="BN51" s="1089"/>
      <c r="BO51" s="1089"/>
      <c r="BP51" s="1094">
        <v>133.4</v>
      </c>
      <c r="BQ51" s="1094"/>
      <c r="BR51" s="1094"/>
      <c r="BS51" s="1094"/>
      <c r="BT51" s="1094"/>
      <c r="BU51" s="1094"/>
      <c r="BV51" s="1094"/>
      <c r="BW51" s="1094"/>
      <c r="BX51" s="1094">
        <v>143</v>
      </c>
      <c r="BY51" s="1094"/>
      <c r="BZ51" s="1094"/>
      <c r="CA51" s="1094"/>
      <c r="CB51" s="1094"/>
      <c r="CC51" s="1094"/>
      <c r="CD51" s="1094"/>
      <c r="CE51" s="1094"/>
      <c r="CF51" s="1094">
        <v>148.1</v>
      </c>
      <c r="CG51" s="1094"/>
      <c r="CH51" s="1094"/>
      <c r="CI51" s="1094"/>
      <c r="CJ51" s="1094"/>
      <c r="CK51" s="1094"/>
      <c r="CL51" s="1094"/>
      <c r="CM51" s="1094"/>
      <c r="CN51" s="1094">
        <v>136.6</v>
      </c>
      <c r="CO51" s="1094"/>
      <c r="CP51" s="1094"/>
      <c r="CQ51" s="1094"/>
      <c r="CR51" s="1094"/>
      <c r="CS51" s="1094"/>
      <c r="CT51" s="1094"/>
      <c r="CU51" s="1094"/>
      <c r="CV51" s="1094">
        <v>110.9</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556</v>
      </c>
      <c r="BC53" s="1089"/>
      <c r="BD53" s="1089"/>
      <c r="BE53" s="1089"/>
      <c r="BF53" s="1089"/>
      <c r="BG53" s="1089"/>
      <c r="BH53" s="1089"/>
      <c r="BI53" s="1089"/>
      <c r="BJ53" s="1089"/>
      <c r="BK53" s="1089"/>
      <c r="BL53" s="1089"/>
      <c r="BM53" s="1089"/>
      <c r="BN53" s="1089"/>
      <c r="BO53" s="1089"/>
      <c r="BP53" s="1094">
        <v>55.1</v>
      </c>
      <c r="BQ53" s="1094"/>
      <c r="BR53" s="1094"/>
      <c r="BS53" s="1094"/>
      <c r="BT53" s="1094"/>
      <c r="BU53" s="1094"/>
      <c r="BV53" s="1094"/>
      <c r="BW53" s="1094"/>
      <c r="BX53" s="1094">
        <v>56.2</v>
      </c>
      <c r="BY53" s="1094"/>
      <c r="BZ53" s="1094"/>
      <c r="CA53" s="1094"/>
      <c r="CB53" s="1094"/>
      <c r="CC53" s="1094"/>
      <c r="CD53" s="1094"/>
      <c r="CE53" s="1094"/>
      <c r="CF53" s="1094">
        <v>57.8</v>
      </c>
      <c r="CG53" s="1094"/>
      <c r="CH53" s="1094"/>
      <c r="CI53" s="1094"/>
      <c r="CJ53" s="1094"/>
      <c r="CK53" s="1094"/>
      <c r="CL53" s="1094"/>
      <c r="CM53" s="1094"/>
      <c r="CN53" s="1094">
        <v>58.6</v>
      </c>
      <c r="CO53" s="1094"/>
      <c r="CP53" s="1094"/>
      <c r="CQ53" s="1094"/>
      <c r="CR53" s="1094"/>
      <c r="CS53" s="1094"/>
      <c r="CT53" s="1094"/>
      <c r="CU53" s="1094"/>
      <c r="CV53" s="1094">
        <v>60.2</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555</v>
      </c>
      <c r="BC55" s="1089"/>
      <c r="BD55" s="1089"/>
      <c r="BE55" s="1089"/>
      <c r="BF55" s="1089"/>
      <c r="BG55" s="1089"/>
      <c r="BH55" s="1089"/>
      <c r="BI55" s="1089"/>
      <c r="BJ55" s="1089"/>
      <c r="BK55" s="1089"/>
      <c r="BL55" s="1089"/>
      <c r="BM55" s="1089"/>
      <c r="BN55" s="1089"/>
      <c r="BO55" s="1089"/>
      <c r="BP55" s="1094">
        <v>53.4</v>
      </c>
      <c r="BQ55" s="1094"/>
      <c r="BR55" s="1094"/>
      <c r="BS55" s="1094"/>
      <c r="BT55" s="1094"/>
      <c r="BU55" s="1094"/>
      <c r="BV55" s="1094"/>
      <c r="BW55" s="1094"/>
      <c r="BX55" s="1094">
        <v>48</v>
      </c>
      <c r="BY55" s="1094"/>
      <c r="BZ55" s="1094"/>
      <c r="CA55" s="1094"/>
      <c r="CB55" s="1094"/>
      <c r="CC55" s="1094"/>
      <c r="CD55" s="1094"/>
      <c r="CE55" s="1094"/>
      <c r="CF55" s="1094">
        <v>49.1</v>
      </c>
      <c r="CG55" s="1094"/>
      <c r="CH55" s="1094"/>
      <c r="CI55" s="1094"/>
      <c r="CJ55" s="1094"/>
      <c r="CK55" s="1094"/>
      <c r="CL55" s="1094"/>
      <c r="CM55" s="1094"/>
      <c r="CN55" s="1094">
        <v>41.5</v>
      </c>
      <c r="CO55" s="1094"/>
      <c r="CP55" s="1094"/>
      <c r="CQ55" s="1094"/>
      <c r="CR55" s="1094"/>
      <c r="CS55" s="1094"/>
      <c r="CT55" s="1094"/>
      <c r="CU55" s="1094"/>
      <c r="CV55" s="1094">
        <v>25.2</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556</v>
      </c>
      <c r="BC57" s="1089"/>
      <c r="BD57" s="1089"/>
      <c r="BE57" s="1089"/>
      <c r="BF57" s="1089"/>
      <c r="BG57" s="1089"/>
      <c r="BH57" s="1089"/>
      <c r="BI57" s="1089"/>
      <c r="BJ57" s="1089"/>
      <c r="BK57" s="1089"/>
      <c r="BL57" s="1089"/>
      <c r="BM57" s="1089"/>
      <c r="BN57" s="1089"/>
      <c r="BO57" s="1089"/>
      <c r="BP57" s="1094">
        <v>59.6</v>
      </c>
      <c r="BQ57" s="1094"/>
      <c r="BR57" s="1094"/>
      <c r="BS57" s="1094"/>
      <c r="BT57" s="1094"/>
      <c r="BU57" s="1094"/>
      <c r="BV57" s="1094"/>
      <c r="BW57" s="1094"/>
      <c r="BX57" s="1094">
        <v>60.8</v>
      </c>
      <c r="BY57" s="1094"/>
      <c r="BZ57" s="1094"/>
      <c r="CA57" s="1094"/>
      <c r="CB57" s="1094"/>
      <c r="CC57" s="1094"/>
      <c r="CD57" s="1094"/>
      <c r="CE57" s="1094"/>
      <c r="CF57" s="1094">
        <v>61</v>
      </c>
      <c r="CG57" s="1094"/>
      <c r="CH57" s="1094"/>
      <c r="CI57" s="1094"/>
      <c r="CJ57" s="1094"/>
      <c r="CK57" s="1094"/>
      <c r="CL57" s="1094"/>
      <c r="CM57" s="1094"/>
      <c r="CN57" s="1094">
        <v>61.7</v>
      </c>
      <c r="CO57" s="1094"/>
      <c r="CP57" s="1094"/>
      <c r="CQ57" s="1094"/>
      <c r="CR57" s="1094"/>
      <c r="CS57" s="1094"/>
      <c r="CT57" s="1094"/>
      <c r="CU57" s="1094"/>
      <c r="CV57" s="1094">
        <v>62.4</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332</v>
      </c>
    </row>
    <row r="64" spans="1:109">
      <c r="B64" s="738"/>
      <c r="G64" s="1065"/>
      <c r="N64" s="1084"/>
      <c r="AM64" s="1065"/>
      <c r="AN64" s="1065" t="s">
        <v>553</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377</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416</v>
      </c>
      <c r="BQ72" s="1090"/>
      <c r="BR72" s="1090"/>
      <c r="BS72" s="1090"/>
      <c r="BT72" s="1090"/>
      <c r="BU72" s="1090"/>
      <c r="BV72" s="1090"/>
      <c r="BW72" s="1090"/>
      <c r="BX72" s="1090" t="s">
        <v>532</v>
      </c>
      <c r="BY72" s="1090"/>
      <c r="BZ72" s="1090"/>
      <c r="CA72" s="1090"/>
      <c r="CB72" s="1090"/>
      <c r="CC72" s="1090"/>
      <c r="CD72" s="1090"/>
      <c r="CE72" s="1090"/>
      <c r="CF72" s="1090" t="s">
        <v>533</v>
      </c>
      <c r="CG72" s="1090"/>
      <c r="CH72" s="1090"/>
      <c r="CI72" s="1090"/>
      <c r="CJ72" s="1090"/>
      <c r="CK72" s="1090"/>
      <c r="CL72" s="1090"/>
      <c r="CM72" s="1090"/>
      <c r="CN72" s="1090" t="s">
        <v>534</v>
      </c>
      <c r="CO72" s="1090"/>
      <c r="CP72" s="1090"/>
      <c r="CQ72" s="1090"/>
      <c r="CR72" s="1090"/>
      <c r="CS72" s="1090"/>
      <c r="CT72" s="1090"/>
      <c r="CU72" s="1090"/>
      <c r="CV72" s="1090" t="s">
        <v>166</v>
      </c>
      <c r="CW72" s="1090"/>
      <c r="CX72" s="1090"/>
      <c r="CY72" s="1090"/>
      <c r="CZ72" s="1090"/>
      <c r="DA72" s="1090"/>
      <c r="DB72" s="1090"/>
      <c r="DC72" s="1090"/>
    </row>
    <row r="73" spans="2:107">
      <c r="B73" s="738"/>
      <c r="G73" s="1067"/>
      <c r="H73" s="1067"/>
      <c r="I73" s="1067"/>
      <c r="J73" s="1067"/>
      <c r="K73" s="1077"/>
      <c r="L73" s="1077"/>
      <c r="M73" s="1077"/>
      <c r="N73" s="1077"/>
      <c r="AM73" s="1069"/>
      <c r="AN73" s="1089" t="s">
        <v>554</v>
      </c>
      <c r="AO73" s="1089"/>
      <c r="AP73" s="1089"/>
      <c r="AQ73" s="1089"/>
      <c r="AR73" s="1089"/>
      <c r="AS73" s="1089"/>
      <c r="AT73" s="1089"/>
      <c r="AU73" s="1089"/>
      <c r="AV73" s="1089"/>
      <c r="AW73" s="1089"/>
      <c r="AX73" s="1089"/>
      <c r="AY73" s="1089"/>
      <c r="AZ73" s="1089"/>
      <c r="BA73" s="1089"/>
      <c r="BB73" s="1089" t="s">
        <v>555</v>
      </c>
      <c r="BC73" s="1089"/>
      <c r="BD73" s="1089"/>
      <c r="BE73" s="1089"/>
      <c r="BF73" s="1089"/>
      <c r="BG73" s="1089"/>
      <c r="BH73" s="1089"/>
      <c r="BI73" s="1089"/>
      <c r="BJ73" s="1089"/>
      <c r="BK73" s="1089"/>
      <c r="BL73" s="1089"/>
      <c r="BM73" s="1089"/>
      <c r="BN73" s="1089"/>
      <c r="BO73" s="1089"/>
      <c r="BP73" s="1094">
        <v>133.4</v>
      </c>
      <c r="BQ73" s="1094"/>
      <c r="BR73" s="1094"/>
      <c r="BS73" s="1094"/>
      <c r="BT73" s="1094"/>
      <c r="BU73" s="1094"/>
      <c r="BV73" s="1094"/>
      <c r="BW73" s="1094"/>
      <c r="BX73" s="1094">
        <v>143</v>
      </c>
      <c r="BY73" s="1094"/>
      <c r="BZ73" s="1094"/>
      <c r="CA73" s="1094"/>
      <c r="CB73" s="1094"/>
      <c r="CC73" s="1094"/>
      <c r="CD73" s="1094"/>
      <c r="CE73" s="1094"/>
      <c r="CF73" s="1094">
        <v>148.1</v>
      </c>
      <c r="CG73" s="1094"/>
      <c r="CH73" s="1094"/>
      <c r="CI73" s="1094"/>
      <c r="CJ73" s="1094"/>
      <c r="CK73" s="1094"/>
      <c r="CL73" s="1094"/>
      <c r="CM73" s="1094"/>
      <c r="CN73" s="1094">
        <v>136.6</v>
      </c>
      <c r="CO73" s="1094"/>
      <c r="CP73" s="1094"/>
      <c r="CQ73" s="1094"/>
      <c r="CR73" s="1094"/>
      <c r="CS73" s="1094"/>
      <c r="CT73" s="1094"/>
      <c r="CU73" s="1094"/>
      <c r="CV73" s="1094">
        <v>110.9</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419</v>
      </c>
      <c r="BC75" s="1089"/>
      <c r="BD75" s="1089"/>
      <c r="BE75" s="1089"/>
      <c r="BF75" s="1089"/>
      <c r="BG75" s="1089"/>
      <c r="BH75" s="1089"/>
      <c r="BI75" s="1089"/>
      <c r="BJ75" s="1089"/>
      <c r="BK75" s="1089"/>
      <c r="BL75" s="1089"/>
      <c r="BM75" s="1089"/>
      <c r="BN75" s="1089"/>
      <c r="BO75" s="1089"/>
      <c r="BP75" s="1094">
        <v>13.3</v>
      </c>
      <c r="BQ75" s="1094"/>
      <c r="BR75" s="1094"/>
      <c r="BS75" s="1094"/>
      <c r="BT75" s="1094"/>
      <c r="BU75" s="1094"/>
      <c r="BV75" s="1094"/>
      <c r="BW75" s="1094"/>
      <c r="BX75" s="1094">
        <v>13.1</v>
      </c>
      <c r="BY75" s="1094"/>
      <c r="BZ75" s="1094"/>
      <c r="CA75" s="1094"/>
      <c r="CB75" s="1094"/>
      <c r="CC75" s="1094"/>
      <c r="CD75" s="1094"/>
      <c r="CE75" s="1094"/>
      <c r="CF75" s="1094">
        <v>13.3</v>
      </c>
      <c r="CG75" s="1094"/>
      <c r="CH75" s="1094"/>
      <c r="CI75" s="1094"/>
      <c r="CJ75" s="1094"/>
      <c r="CK75" s="1094"/>
      <c r="CL75" s="1094"/>
      <c r="CM75" s="1094"/>
      <c r="CN75" s="1094">
        <v>13.5</v>
      </c>
      <c r="CO75" s="1094"/>
      <c r="CP75" s="1094"/>
      <c r="CQ75" s="1094"/>
      <c r="CR75" s="1094"/>
      <c r="CS75" s="1094"/>
      <c r="CT75" s="1094"/>
      <c r="CU75" s="1094"/>
      <c r="CV75" s="1094">
        <v>14.2</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555</v>
      </c>
      <c r="BC77" s="1089"/>
      <c r="BD77" s="1089"/>
      <c r="BE77" s="1089"/>
      <c r="BF77" s="1089"/>
      <c r="BG77" s="1089"/>
      <c r="BH77" s="1089"/>
      <c r="BI77" s="1089"/>
      <c r="BJ77" s="1089"/>
      <c r="BK77" s="1089"/>
      <c r="BL77" s="1089"/>
      <c r="BM77" s="1089"/>
      <c r="BN77" s="1089"/>
      <c r="BO77" s="1089"/>
      <c r="BP77" s="1094">
        <v>53.4</v>
      </c>
      <c r="BQ77" s="1094"/>
      <c r="BR77" s="1094"/>
      <c r="BS77" s="1094"/>
      <c r="BT77" s="1094"/>
      <c r="BU77" s="1094"/>
      <c r="BV77" s="1094"/>
      <c r="BW77" s="1094"/>
      <c r="BX77" s="1094">
        <v>48</v>
      </c>
      <c r="BY77" s="1094"/>
      <c r="BZ77" s="1094"/>
      <c r="CA77" s="1094"/>
      <c r="CB77" s="1094"/>
      <c r="CC77" s="1094"/>
      <c r="CD77" s="1094"/>
      <c r="CE77" s="1094"/>
      <c r="CF77" s="1094">
        <v>49.1</v>
      </c>
      <c r="CG77" s="1094"/>
      <c r="CH77" s="1094"/>
      <c r="CI77" s="1094"/>
      <c r="CJ77" s="1094"/>
      <c r="CK77" s="1094"/>
      <c r="CL77" s="1094"/>
      <c r="CM77" s="1094"/>
      <c r="CN77" s="1094">
        <v>41.5</v>
      </c>
      <c r="CO77" s="1094"/>
      <c r="CP77" s="1094"/>
      <c r="CQ77" s="1094"/>
      <c r="CR77" s="1094"/>
      <c r="CS77" s="1094"/>
      <c r="CT77" s="1094"/>
      <c r="CU77" s="1094"/>
      <c r="CV77" s="1094">
        <v>25.2</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419</v>
      </c>
      <c r="BC79" s="1089"/>
      <c r="BD79" s="1089"/>
      <c r="BE79" s="1089"/>
      <c r="BF79" s="1089"/>
      <c r="BG79" s="1089"/>
      <c r="BH79" s="1089"/>
      <c r="BI79" s="1089"/>
      <c r="BJ79" s="1089"/>
      <c r="BK79" s="1089"/>
      <c r="BL79" s="1089"/>
      <c r="BM79" s="1089"/>
      <c r="BN79" s="1089"/>
      <c r="BO79" s="1089"/>
      <c r="BP79" s="1094">
        <v>9.8000000000000007</v>
      </c>
      <c r="BQ79" s="1094"/>
      <c r="BR79" s="1094"/>
      <c r="BS79" s="1094"/>
      <c r="BT79" s="1094"/>
      <c r="BU79" s="1094"/>
      <c r="BV79" s="1094"/>
      <c r="BW79" s="1094"/>
      <c r="BX79" s="1094">
        <v>9.6</v>
      </c>
      <c r="BY79" s="1094"/>
      <c r="BZ79" s="1094"/>
      <c r="CA79" s="1094"/>
      <c r="CB79" s="1094"/>
      <c r="CC79" s="1094"/>
      <c r="CD79" s="1094"/>
      <c r="CE79" s="1094"/>
      <c r="CF79" s="1094">
        <v>9.5</v>
      </c>
      <c r="CG79" s="1094"/>
      <c r="CH79" s="1094"/>
      <c r="CI79" s="1094"/>
      <c r="CJ79" s="1094"/>
      <c r="CK79" s="1094"/>
      <c r="CL79" s="1094"/>
      <c r="CM79" s="1094"/>
      <c r="CN79" s="1094">
        <v>9.1999999999999993</v>
      </c>
      <c r="CO79" s="1094"/>
      <c r="CP79" s="1094"/>
      <c r="CQ79" s="1094"/>
      <c r="CR79" s="1094"/>
      <c r="CS79" s="1094"/>
      <c r="CT79" s="1094"/>
      <c r="CU79" s="1094"/>
      <c r="CV79" s="1094">
        <v>8.9</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bh1xyLJe3vGErDe7LnP2UBxv4XfCrtoh6WNMwbAcmSymzwwUxHS8moa1JRIU6XIC0ZzrG6wFUpq3tDUo0fguJA==" saltValue="aQnCETZFdN+Gh5gsOfiYE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9"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106</v>
      </c>
    </row>
  </sheetData>
  <sheetProtection algorithmName="SHA-512" hashValue="QIT1KS2ZLVH+sDaKys4rDCiDmzcuSaASPDR4GxWPvK72OGiDidwCuOae3BIYxYTA5wCr3K6CEzt18AIoDCY3sg==" saltValue="vZpITlMi0ZyKX3Ga/MTHEQ==" spinCount="100000" sheet="1" objects="1" scenarios="1"/>
  <phoneticPr fontId="6"/>
  <printOptions horizontalCentered="1" verticalCentered="1"/>
  <pageMargins left="0" right="0" top="0.19685039370078741" bottom="0.31496062992125984"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88"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106</v>
      </c>
    </row>
  </sheetData>
  <sheetProtection algorithmName="SHA-512" hashValue="mZfmmvIEXAnt8MXONhH5gYbEfR/xEMuGYyklwpOsAqCYxyaVNWcT0tp4jH0JKYw5DkaS7cu/Y8m+pwJi2D7IWg==" saltValue="1r+j66alOwzuHL9Ueh/eqQ==" spinCount="100000" sheet="1" objects="1" scenarios="1"/>
  <phoneticPr fontId="6"/>
  <printOptions horizontalCentered="1" verticalCentered="1"/>
  <pageMargins left="0" right="0" top="0.19685039370078741" bottom="0.31496062992125984"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creator>-</dc:creator>
  <cp:lastModifiedBy>-</cp:lastModifiedBy>
  <dcterms:created xsi:type="dcterms:W3CDTF">2023-02-20T03:19:49Z</dcterms:created>
  <dcterms:modified xsi:type="dcterms:W3CDTF">2023-02-20T03:19:49Z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2023-10-20T02:47:14Z</vt:filetime>
  </property>
</Properties>
</file>