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 tabRatio="599"/>
  </bookViews>
  <sheets>
    <sheet name="6-7表" sheetId="9" r:id="rId1"/>
  </sheets>
  <definedNames>
    <definedName name="_xlnm.Print_Area" localSheetId="0">'6-7表'!$A$1:$AB$248</definedName>
    <definedName name="_xlnm.Print_Titles" localSheetId="0">'6-7表'!$3:$9</definedName>
  </definedNames>
  <calcPr calcId="162913"/>
</workbook>
</file>

<file path=xl/calcChain.xml><?xml version="1.0" encoding="utf-8"?>
<calcChain xmlns="http://schemas.openxmlformats.org/spreadsheetml/2006/main">
  <c r="H116" i="9" l="1"/>
  <c r="L116" i="9"/>
  <c r="T116" i="9"/>
  <c r="AB116" i="9"/>
  <c r="AB127" i="9"/>
  <c r="X127" i="9"/>
  <c r="T127" i="9"/>
  <c r="P127" i="9"/>
  <c r="L127" i="9"/>
  <c r="H127" i="9"/>
  <c r="AA127" i="9"/>
  <c r="W127" i="9"/>
  <c r="S127" i="9"/>
  <c r="O127" i="9"/>
  <c r="V127" i="9"/>
  <c r="N127" i="9"/>
  <c r="K127" i="9"/>
  <c r="J127" i="9"/>
  <c r="Y127" i="9"/>
  <c r="U127" i="9"/>
  <c r="Q127" i="9"/>
  <c r="M127" i="9"/>
  <c r="I127" i="9"/>
  <c r="H16" i="9"/>
  <c r="L16" i="9"/>
  <c r="P16" i="9"/>
  <c r="T16" i="9"/>
  <c r="X16" i="9"/>
  <c r="AB16" i="9"/>
  <c r="AB27" i="9"/>
  <c r="Y27" i="9"/>
  <c r="X27" i="9"/>
  <c r="U27" i="9"/>
  <c r="T27" i="9"/>
  <c r="Q27" i="9"/>
  <c r="M27" i="9"/>
  <c r="AA27" i="9"/>
  <c r="Z27" i="9"/>
  <c r="W27" i="9"/>
  <c r="V27" i="9"/>
  <c r="S27" i="9"/>
  <c r="R27" i="9"/>
  <c r="O27" i="9"/>
  <c r="N27" i="9"/>
  <c r="K27" i="9"/>
  <c r="AB244" i="9"/>
  <c r="AA244" i="9"/>
  <c r="Z244" i="9"/>
  <c r="Y244" i="9"/>
  <c r="Y242" i="9" s="1"/>
  <c r="X244" i="9"/>
  <c r="W244" i="9"/>
  <c r="V244" i="9"/>
  <c r="U244" i="9"/>
  <c r="U242" i="9" s="1"/>
  <c r="T244" i="9"/>
  <c r="S244" i="9"/>
  <c r="R244" i="9"/>
  <c r="Q244" i="9"/>
  <c r="Q242" i="9" s="1"/>
  <c r="P244" i="9"/>
  <c r="O244" i="9"/>
  <c r="N244" i="9"/>
  <c r="M244" i="9"/>
  <c r="M242" i="9" s="1"/>
  <c r="L244" i="9"/>
  <c r="K244" i="9"/>
  <c r="J244" i="9"/>
  <c r="I244" i="9"/>
  <c r="I242" i="9" s="1"/>
  <c r="H244" i="9"/>
  <c r="G244" i="9"/>
  <c r="F244" i="9"/>
  <c r="E244" i="9"/>
  <c r="D244" i="9"/>
  <c r="AB242" i="9"/>
  <c r="AA242" i="9"/>
  <c r="Z242" i="9"/>
  <c r="X242" i="9"/>
  <c r="W242" i="9"/>
  <c r="V242" i="9"/>
  <c r="R242" i="9"/>
  <c r="P242" i="9"/>
  <c r="N242" i="9"/>
  <c r="K242" i="9"/>
  <c r="J242" i="9"/>
  <c r="H242" i="9"/>
  <c r="K233" i="9"/>
  <c r="K231" i="9" s="1"/>
  <c r="G233" i="9"/>
  <c r="G231" i="9" s="1"/>
  <c r="AB233" i="9"/>
  <c r="AB231" i="9" s="1"/>
  <c r="AA233" i="9"/>
  <c r="Z233" i="9"/>
  <c r="Z231" i="9" s="1"/>
  <c r="Y233" i="9"/>
  <c r="Y231" i="9" s="1"/>
  <c r="X233" i="9"/>
  <c r="X231" i="9" s="1"/>
  <c r="W233" i="9"/>
  <c r="W231" i="9" s="1"/>
  <c r="V233" i="9"/>
  <c r="V231" i="9" s="1"/>
  <c r="U233" i="9"/>
  <c r="U231" i="9" s="1"/>
  <c r="T233" i="9"/>
  <c r="T231" i="9" s="1"/>
  <c r="S233" i="9"/>
  <c r="S231" i="9" s="1"/>
  <c r="R233" i="9"/>
  <c r="R231" i="9" s="1"/>
  <c r="Q233" i="9"/>
  <c r="P233" i="9"/>
  <c r="P231" i="9" s="1"/>
  <c r="O233" i="9"/>
  <c r="O231" i="9" s="1"/>
  <c r="N233" i="9"/>
  <c r="N231" i="9" s="1"/>
  <c r="M233" i="9"/>
  <c r="M231" i="9" s="1"/>
  <c r="L233" i="9"/>
  <c r="L231" i="9" s="1"/>
  <c r="J233" i="9"/>
  <c r="J231" i="9" s="1"/>
  <c r="I233" i="9"/>
  <c r="I231" i="9" s="1"/>
  <c r="H233" i="9"/>
  <c r="H231" i="9" s="1"/>
  <c r="F233" i="9"/>
  <c r="F231" i="9" s="1"/>
  <c r="E233" i="9"/>
  <c r="D233" i="9"/>
  <c r="D231" i="9" s="1"/>
  <c r="Y211" i="9"/>
  <c r="Y209" i="9" s="1"/>
  <c r="U211" i="9"/>
  <c r="U209" i="9" s="1"/>
  <c r="Q211" i="9"/>
  <c r="Q209" i="9" s="1"/>
  <c r="M211" i="9"/>
  <c r="M209" i="9" s="1"/>
  <c r="I211" i="9"/>
  <c r="I209" i="9" s="1"/>
  <c r="AB211" i="9"/>
  <c r="AB209" i="9" s="1"/>
  <c r="AA211" i="9"/>
  <c r="Z211" i="9"/>
  <c r="X211" i="9"/>
  <c r="X209" i="9" s="1"/>
  <c r="W211" i="9"/>
  <c r="W209" i="9" s="1"/>
  <c r="V211" i="9"/>
  <c r="V209" i="9" s="1"/>
  <c r="T211" i="9"/>
  <c r="T209" i="9" s="1"/>
  <c r="S211" i="9"/>
  <c r="S209" i="9" s="1"/>
  <c r="R211" i="9"/>
  <c r="R209" i="9" s="1"/>
  <c r="P211" i="9"/>
  <c r="P209" i="9" s="1"/>
  <c r="O211" i="9"/>
  <c r="O209" i="9" s="1"/>
  <c r="N211" i="9"/>
  <c r="N209" i="9" s="1"/>
  <c r="L211" i="9"/>
  <c r="L209" i="9" s="1"/>
  <c r="K211" i="9"/>
  <c r="K209" i="9" s="1"/>
  <c r="J211" i="9"/>
  <c r="H211" i="9"/>
  <c r="G211" i="9"/>
  <c r="G209" i="9" s="1"/>
  <c r="F211" i="9"/>
  <c r="F209" i="9" s="1"/>
  <c r="D211" i="9"/>
  <c r="J209" i="9"/>
  <c r="H209" i="9"/>
  <c r="D209" i="9"/>
  <c r="V192" i="9"/>
  <c r="N192" i="9"/>
  <c r="AA192" i="9"/>
  <c r="W192" i="9"/>
  <c r="S192" i="9"/>
  <c r="O192" i="9"/>
  <c r="K192" i="9"/>
  <c r="G192" i="9"/>
  <c r="AB192" i="9"/>
  <c r="X192" i="9"/>
  <c r="T192" i="9"/>
  <c r="P192" i="9"/>
  <c r="L192" i="9"/>
  <c r="H192" i="9"/>
  <c r="D192" i="9"/>
  <c r="AB188" i="9"/>
  <c r="Z188" i="9"/>
  <c r="X188" i="9"/>
  <c r="X187" i="9" s="1"/>
  <c r="V188" i="9"/>
  <c r="T188" i="9"/>
  <c r="R188" i="9"/>
  <c r="N188" i="9"/>
  <c r="L188" i="9"/>
  <c r="J188" i="9"/>
  <c r="H188" i="9"/>
  <c r="H187" i="9" s="1"/>
  <c r="F188" i="9"/>
  <c r="Y188" i="9"/>
  <c r="U188" i="9"/>
  <c r="Q188" i="9"/>
  <c r="M188" i="9"/>
  <c r="I188" i="9"/>
  <c r="E188" i="9"/>
  <c r="D188" i="9"/>
  <c r="D187" i="9" s="1"/>
  <c r="Y176" i="9"/>
  <c r="Y174" i="9" s="1"/>
  <c r="U176" i="9"/>
  <c r="U174" i="9" s="1"/>
  <c r="Q176" i="9"/>
  <c r="Q174" i="9" s="1"/>
  <c r="M176" i="9"/>
  <c r="M174" i="9" s="1"/>
  <c r="I176" i="9"/>
  <c r="I174" i="9" s="1"/>
  <c r="R176" i="9"/>
  <c r="AB176" i="9"/>
  <c r="AA176" i="9"/>
  <c r="Z176" i="9"/>
  <c r="X176" i="9"/>
  <c r="X174" i="9" s="1"/>
  <c r="W176" i="9"/>
  <c r="W174" i="9" s="1"/>
  <c r="T176" i="9"/>
  <c r="T174" i="9" s="1"/>
  <c r="S176" i="9"/>
  <c r="S174" i="9" s="1"/>
  <c r="P176" i="9"/>
  <c r="P174" i="9" s="1"/>
  <c r="O176" i="9"/>
  <c r="O174" i="9" s="1"/>
  <c r="L176" i="9"/>
  <c r="L174" i="9" s="1"/>
  <c r="K176" i="9"/>
  <c r="K174" i="9" s="1"/>
  <c r="H176" i="9"/>
  <c r="H174" i="9" s="1"/>
  <c r="G176" i="9"/>
  <c r="D176" i="9"/>
  <c r="D174" i="9" s="1"/>
  <c r="G174" i="9"/>
  <c r="AB174" i="9"/>
  <c r="AA174" i="9"/>
  <c r="AB165" i="9"/>
  <c r="AB163" i="9" s="1"/>
  <c r="AA165" i="9"/>
  <c r="AA163" i="9" s="1"/>
  <c r="Z165" i="9"/>
  <c r="Y165" i="9"/>
  <c r="X165" i="9"/>
  <c r="X163" i="9" s="1"/>
  <c r="W165" i="9"/>
  <c r="V165" i="9"/>
  <c r="U165" i="9"/>
  <c r="U163" i="9" s="1"/>
  <c r="T165" i="9"/>
  <c r="T163" i="9" s="1"/>
  <c r="S165" i="9"/>
  <c r="S163" i="9" s="1"/>
  <c r="R165" i="9"/>
  <c r="Q165" i="9"/>
  <c r="P165" i="9"/>
  <c r="O165" i="9"/>
  <c r="O163" i="9" s="1"/>
  <c r="N165" i="9"/>
  <c r="M165" i="9"/>
  <c r="L165" i="9"/>
  <c r="L163" i="9" s="1"/>
  <c r="K165" i="9"/>
  <c r="K163" i="9" s="1"/>
  <c r="J165" i="9"/>
  <c r="I165" i="9"/>
  <c r="I163" i="9" s="1"/>
  <c r="H165" i="9"/>
  <c r="H163" i="9" s="1"/>
  <c r="G165" i="9"/>
  <c r="F165" i="9"/>
  <c r="E165" i="9"/>
  <c r="E163" i="9" s="1"/>
  <c r="D165" i="9"/>
  <c r="M163" i="9"/>
  <c r="Z163" i="9"/>
  <c r="Y163" i="9"/>
  <c r="W163" i="9"/>
  <c r="V163" i="9"/>
  <c r="R163" i="9"/>
  <c r="N163" i="9"/>
  <c r="J163" i="9"/>
  <c r="G163" i="9"/>
  <c r="F163" i="9"/>
  <c r="W142" i="9"/>
  <c r="S142" i="9"/>
  <c r="K142" i="9"/>
  <c r="G142" i="9"/>
  <c r="X142" i="9"/>
  <c r="H142" i="9"/>
  <c r="O142" i="9"/>
  <c r="AB142" i="9"/>
  <c r="T142" i="9"/>
  <c r="L142" i="9"/>
  <c r="AA142" i="9"/>
  <c r="Y142" i="9"/>
  <c r="U142" i="9"/>
  <c r="Q142" i="9"/>
  <c r="P142" i="9"/>
  <c r="M142" i="9"/>
  <c r="I142" i="9"/>
  <c r="E142" i="9"/>
  <c r="D142" i="9"/>
  <c r="W137" i="9"/>
  <c r="S137" i="9"/>
  <c r="G137" i="9"/>
  <c r="Y137" i="9"/>
  <c r="U137" i="9"/>
  <c r="Q137" i="9"/>
  <c r="M137" i="9"/>
  <c r="I137" i="9"/>
  <c r="AB137" i="9"/>
  <c r="Z137" i="9"/>
  <c r="X137" i="9"/>
  <c r="V137" i="9"/>
  <c r="T137" i="9"/>
  <c r="R137" i="9"/>
  <c r="P137" i="9"/>
  <c r="N137" i="9"/>
  <c r="L137" i="9"/>
  <c r="J137" i="9"/>
  <c r="H137" i="9"/>
  <c r="F137" i="9"/>
  <c r="D137" i="9"/>
  <c r="D136" i="9" s="1"/>
  <c r="G127" i="9"/>
  <c r="F127" i="9"/>
  <c r="D127" i="9"/>
  <c r="W116" i="9"/>
  <c r="O116" i="9"/>
  <c r="G116" i="9"/>
  <c r="X116" i="9"/>
  <c r="AA116" i="9"/>
  <c r="Y116" i="9"/>
  <c r="U116" i="9"/>
  <c r="S116" i="9"/>
  <c r="Q116" i="9"/>
  <c r="M116" i="9"/>
  <c r="K116" i="9"/>
  <c r="I116" i="9"/>
  <c r="E116" i="9"/>
  <c r="D116" i="9"/>
  <c r="AB113" i="9"/>
  <c r="X113" i="9"/>
  <c r="T113" i="9"/>
  <c r="L113" i="9"/>
  <c r="H113" i="9"/>
  <c r="Z113" i="9"/>
  <c r="Y113" i="9"/>
  <c r="Y112" i="9" s="1"/>
  <c r="V113" i="9"/>
  <c r="U113" i="9"/>
  <c r="R113" i="9"/>
  <c r="Q113" i="9"/>
  <c r="N113" i="9"/>
  <c r="M113" i="9"/>
  <c r="J113" i="9"/>
  <c r="I113" i="9"/>
  <c r="F113" i="9"/>
  <c r="E113" i="9"/>
  <c r="D113" i="9"/>
  <c r="AA103" i="9"/>
  <c r="W103" i="9"/>
  <c r="S103" i="9"/>
  <c r="O103" i="9"/>
  <c r="K103" i="9"/>
  <c r="G103" i="9"/>
  <c r="V103" i="9"/>
  <c r="N103" i="9"/>
  <c r="J103" i="9"/>
  <c r="F103" i="9"/>
  <c r="Y103" i="9"/>
  <c r="U103" i="9"/>
  <c r="M103" i="9"/>
  <c r="I103" i="9"/>
  <c r="AB103" i="9"/>
  <c r="X103" i="9"/>
  <c r="T103" i="9"/>
  <c r="P103" i="9"/>
  <c r="L103" i="9"/>
  <c r="H103" i="9"/>
  <c r="D103" i="9"/>
  <c r="V94" i="9"/>
  <c r="N94" i="9"/>
  <c r="J94" i="9"/>
  <c r="F94" i="9"/>
  <c r="AB94" i="9"/>
  <c r="AA94" i="9"/>
  <c r="Y94" i="9"/>
  <c r="X94" i="9"/>
  <c r="W94" i="9"/>
  <c r="U94" i="9"/>
  <c r="T94" i="9"/>
  <c r="S94" i="9"/>
  <c r="Q94" i="9"/>
  <c r="P94" i="9"/>
  <c r="O94" i="9"/>
  <c r="M94" i="9"/>
  <c r="L94" i="9"/>
  <c r="K94" i="9"/>
  <c r="I94" i="9"/>
  <c r="H94" i="9"/>
  <c r="G94" i="9"/>
  <c r="E94" i="9"/>
  <c r="D94" i="9"/>
  <c r="W89" i="9"/>
  <c r="W88" i="9" s="1"/>
  <c r="S89" i="9"/>
  <c r="O89" i="9"/>
  <c r="K89" i="9"/>
  <c r="G89" i="9"/>
  <c r="AB89" i="9"/>
  <c r="AB88" i="9" s="1"/>
  <c r="Z89" i="9"/>
  <c r="Y89" i="9"/>
  <c r="Y88" i="9" s="1"/>
  <c r="X89" i="9"/>
  <c r="V89" i="9"/>
  <c r="U89" i="9"/>
  <c r="T89" i="9"/>
  <c r="R89" i="9"/>
  <c r="Q89" i="9"/>
  <c r="Q88" i="9" s="1"/>
  <c r="P89" i="9"/>
  <c r="N89" i="9"/>
  <c r="M89" i="9"/>
  <c r="M88" i="9" s="1"/>
  <c r="L89" i="9"/>
  <c r="L88" i="9" s="1"/>
  <c r="J89" i="9"/>
  <c r="I89" i="9"/>
  <c r="I88" i="9" s="1"/>
  <c r="H89" i="9"/>
  <c r="F89" i="9"/>
  <c r="E89" i="9"/>
  <c r="D89" i="9"/>
  <c r="U88" i="9"/>
  <c r="P88" i="9"/>
  <c r="E88" i="9"/>
  <c r="Y67" i="9"/>
  <c r="U67" i="9"/>
  <c r="M67" i="9"/>
  <c r="I67" i="9"/>
  <c r="AB67" i="9"/>
  <c r="AB65" i="9" s="1"/>
  <c r="X67" i="9"/>
  <c r="X65" i="9" s="1"/>
  <c r="T67" i="9"/>
  <c r="T65" i="9" s="1"/>
  <c r="L67" i="9"/>
  <c r="L65" i="9" s="1"/>
  <c r="H67" i="9"/>
  <c r="H65" i="9" s="1"/>
  <c r="V67" i="9"/>
  <c r="V65" i="9" s="1"/>
  <c r="R67" i="9"/>
  <c r="R65" i="9" s="1"/>
  <c r="N67" i="9"/>
  <c r="J67" i="9"/>
  <c r="F67" i="9"/>
  <c r="F65" i="9" s="1"/>
  <c r="AA67" i="9"/>
  <c r="W67" i="9"/>
  <c r="W65" i="9" s="1"/>
  <c r="S67" i="9"/>
  <c r="S65" i="9" s="1"/>
  <c r="O67" i="9"/>
  <c r="O65" i="9" s="1"/>
  <c r="K67" i="9"/>
  <c r="G67" i="9"/>
  <c r="G65" i="9" s="1"/>
  <c r="D67" i="9"/>
  <c r="D65" i="9" s="1"/>
  <c r="AA65" i="9"/>
  <c r="K65" i="9"/>
  <c r="V61" i="9"/>
  <c r="R61" i="9"/>
  <c r="N61" i="9"/>
  <c r="J61" i="9"/>
  <c r="F61" i="9"/>
  <c r="T61" i="9"/>
  <c r="AB61" i="9"/>
  <c r="AA61" i="9"/>
  <c r="Y61" i="9"/>
  <c r="X61" i="9"/>
  <c r="W61" i="9"/>
  <c r="U61" i="9"/>
  <c r="S61" i="9"/>
  <c r="Q61" i="9"/>
  <c r="O61" i="9"/>
  <c r="M61" i="9"/>
  <c r="L61" i="9"/>
  <c r="K61" i="9"/>
  <c r="I61" i="9"/>
  <c r="H61" i="9"/>
  <c r="G61" i="9"/>
  <c r="E61" i="9"/>
  <c r="D61" i="9"/>
  <c r="AB45" i="9"/>
  <c r="X44" i="9"/>
  <c r="T45" i="9"/>
  <c r="L45" i="9"/>
  <c r="H44" i="9"/>
  <c r="H43" i="9" s="1"/>
  <c r="Y45" i="9"/>
  <c r="X45" i="9"/>
  <c r="Q45" i="9"/>
  <c r="I45" i="9"/>
  <c r="H45" i="9"/>
  <c r="M45" i="9"/>
  <c r="Z45" i="9"/>
  <c r="V45" i="9"/>
  <c r="U45" i="9"/>
  <c r="R45" i="9"/>
  <c r="P45" i="9"/>
  <c r="N45" i="9"/>
  <c r="J45" i="9"/>
  <c r="F45" i="9"/>
  <c r="E45" i="9"/>
  <c r="D45" i="9"/>
  <c r="Z44" i="9"/>
  <c r="V44" i="9"/>
  <c r="R44" i="9"/>
  <c r="Q44" i="9"/>
  <c r="N44" i="9"/>
  <c r="J44" i="9"/>
  <c r="F44" i="9"/>
  <c r="D44" i="9"/>
  <c r="H27" i="9"/>
  <c r="G27" i="9"/>
  <c r="J27" i="9"/>
  <c r="I27" i="9"/>
  <c r="F27" i="9"/>
  <c r="E27" i="9"/>
  <c r="D27" i="9"/>
  <c r="AA16" i="9"/>
  <c r="W16" i="9"/>
  <c r="S16" i="9"/>
  <c r="O16" i="9"/>
  <c r="K16" i="9"/>
  <c r="G16" i="9"/>
  <c r="Y16" i="9"/>
  <c r="U16" i="9"/>
  <c r="Q16" i="9"/>
  <c r="M16" i="9"/>
  <c r="I16" i="9"/>
  <c r="Z16" i="9"/>
  <c r="V16" i="9"/>
  <c r="R16" i="9"/>
  <c r="N16" i="9"/>
  <c r="J16" i="9"/>
  <c r="J12" i="9" s="1"/>
  <c r="F16" i="9"/>
  <c r="D16" i="9"/>
  <c r="H88" i="9" l="1"/>
  <c r="G88" i="9"/>
  <c r="Z12" i="9"/>
  <c r="O88" i="9"/>
  <c r="M136" i="9"/>
  <c r="S242" i="9"/>
  <c r="U136" i="9"/>
  <c r="L242" i="9"/>
  <c r="D242" i="9"/>
  <c r="D88" i="9"/>
  <c r="D112" i="9"/>
  <c r="K88" i="9"/>
  <c r="I136" i="9"/>
  <c r="Y136" i="9"/>
  <c r="S136" i="9"/>
  <c r="O242" i="9"/>
  <c r="T242" i="9"/>
  <c r="D13" i="9"/>
  <c r="J43" i="9"/>
  <c r="T88" i="9"/>
  <c r="H136" i="9"/>
  <c r="W136" i="9"/>
  <c r="G242" i="9"/>
  <c r="F242" i="9"/>
  <c r="L187" i="9"/>
  <c r="T187" i="9"/>
  <c r="AB187" i="9"/>
  <c r="X136" i="9"/>
  <c r="Q136" i="9"/>
  <c r="G136" i="9"/>
  <c r="L136" i="9"/>
  <c r="AB136" i="9"/>
  <c r="H112" i="9"/>
  <c r="AB112" i="9"/>
  <c r="I112" i="9"/>
  <c r="R127" i="9"/>
  <c r="Z127" i="9"/>
  <c r="K13" i="9"/>
  <c r="T112" i="9"/>
  <c r="M112" i="9"/>
  <c r="O13" i="9"/>
  <c r="U112" i="9"/>
  <c r="X112" i="9"/>
  <c r="Q112" i="9"/>
  <c r="L112" i="9"/>
  <c r="N12" i="9"/>
  <c r="X88" i="9"/>
  <c r="H13" i="9"/>
  <c r="S88" i="9"/>
  <c r="V12" i="9"/>
  <c r="G13" i="9"/>
  <c r="X13" i="9"/>
  <c r="X43" i="9"/>
  <c r="S13" i="9"/>
  <c r="AA13" i="9"/>
  <c r="Q43" i="9"/>
  <c r="T13" i="9"/>
  <c r="N43" i="9"/>
  <c r="R12" i="9"/>
  <c r="F15" i="9"/>
  <c r="F12" i="9"/>
  <c r="V15" i="9"/>
  <c r="L27" i="9"/>
  <c r="P27" i="9"/>
  <c r="N15" i="9"/>
  <c r="J15" i="9"/>
  <c r="Z15" i="9"/>
  <c r="M15" i="9"/>
  <c r="H12" i="9"/>
  <c r="H10" i="9" s="1"/>
  <c r="X12" i="9"/>
  <c r="U15" i="9"/>
  <c r="I15" i="9"/>
  <c r="Q12" i="9"/>
  <c r="Q15" i="9"/>
  <c r="Y15" i="9"/>
  <c r="G15" i="9"/>
  <c r="K15" i="9"/>
  <c r="O15" i="9"/>
  <c r="S15" i="9"/>
  <c r="W15" i="9"/>
  <c r="AA15" i="9"/>
  <c r="AB13" i="9"/>
  <c r="AB15" i="9"/>
  <c r="H15" i="9"/>
  <c r="E16" i="9"/>
  <c r="L44" i="9"/>
  <c r="L43" i="9" s="1"/>
  <c r="AB44" i="9"/>
  <c r="AB43" i="9" s="1"/>
  <c r="I65" i="9"/>
  <c r="M65" i="9"/>
  <c r="U65" i="9"/>
  <c r="Y65" i="9"/>
  <c r="Q67" i="9"/>
  <c r="Z67" i="9"/>
  <c r="R94" i="9"/>
  <c r="R88" i="9" s="1"/>
  <c r="Z94" i="9"/>
  <c r="E103" i="9"/>
  <c r="Q103" i="9"/>
  <c r="AA137" i="9"/>
  <c r="X15" i="9"/>
  <c r="R43" i="9"/>
  <c r="D15" i="9"/>
  <c r="T15" i="9"/>
  <c r="F43" i="9"/>
  <c r="M44" i="9"/>
  <c r="M43" i="9" s="1"/>
  <c r="V43" i="9"/>
  <c r="T44" i="9"/>
  <c r="T43" i="9" s="1"/>
  <c r="P44" i="9"/>
  <c r="J65" i="9"/>
  <c r="N65" i="9"/>
  <c r="Z65" i="9"/>
  <c r="E112" i="9"/>
  <c r="K137" i="9"/>
  <c r="K136" i="9" s="1"/>
  <c r="O137" i="9"/>
  <c r="O136" i="9" s="1"/>
  <c r="Z61" i="9"/>
  <c r="Z174" i="9"/>
  <c r="R174" i="9"/>
  <c r="R15" i="9"/>
  <c r="D12" i="9"/>
  <c r="E44" i="9"/>
  <c r="I44" i="9"/>
  <c r="I43" i="9" s="1"/>
  <c r="U44" i="9"/>
  <c r="U43" i="9" s="1"/>
  <c r="Y44" i="9"/>
  <c r="Y43" i="9" s="1"/>
  <c r="G45" i="9"/>
  <c r="K45" i="9"/>
  <c r="O45" i="9"/>
  <c r="S45" i="9"/>
  <c r="W45" i="9"/>
  <c r="AA45" i="9"/>
  <c r="P61" i="9"/>
  <c r="E67" i="9"/>
  <c r="AA89" i="9"/>
  <c r="R103" i="9"/>
  <c r="Z103" i="9"/>
  <c r="P116" i="9"/>
  <c r="E137" i="9"/>
  <c r="D163" i="9"/>
  <c r="P163" i="9"/>
  <c r="D43" i="9"/>
  <c r="G44" i="9"/>
  <c r="G43" i="9" s="1"/>
  <c r="K44" i="9"/>
  <c r="K43" i="9" s="1"/>
  <c r="O44" i="9"/>
  <c r="O43" i="9" s="1"/>
  <c r="S44" i="9"/>
  <c r="S43" i="9" s="1"/>
  <c r="W44" i="9"/>
  <c r="W43" i="9" s="1"/>
  <c r="AA44" i="9"/>
  <c r="AA43" i="9" s="1"/>
  <c r="W13" i="9"/>
  <c r="F142" i="9"/>
  <c r="F136" i="9" s="1"/>
  <c r="J142" i="9"/>
  <c r="J136" i="9" s="1"/>
  <c r="N142" i="9"/>
  <c r="N136" i="9" s="1"/>
  <c r="R142" i="9"/>
  <c r="R136" i="9" s="1"/>
  <c r="V142" i="9"/>
  <c r="V136" i="9" s="1"/>
  <c r="Z142" i="9"/>
  <c r="J176" i="9"/>
  <c r="J174" i="9" s="1"/>
  <c r="P67" i="9"/>
  <c r="F88" i="9"/>
  <c r="J88" i="9"/>
  <c r="N88" i="9"/>
  <c r="V88" i="9"/>
  <c r="Z88" i="9"/>
  <c r="G113" i="9"/>
  <c r="G112" i="9" s="1"/>
  <c r="K113" i="9"/>
  <c r="K112" i="9" s="1"/>
  <c r="O113" i="9"/>
  <c r="O112" i="9" s="1"/>
  <c r="S113" i="9"/>
  <c r="S112" i="9" s="1"/>
  <c r="W113" i="9"/>
  <c r="W112" i="9" s="1"/>
  <c r="AA113" i="9"/>
  <c r="F116" i="9"/>
  <c r="F112" i="9" s="1"/>
  <c r="J116" i="9"/>
  <c r="J112" i="9" s="1"/>
  <c r="N116" i="9"/>
  <c r="R116" i="9"/>
  <c r="R112" i="9" s="1"/>
  <c r="V116" i="9"/>
  <c r="V112" i="9" s="1"/>
  <c r="Z116" i="9"/>
  <c r="E127" i="9"/>
  <c r="T136" i="9"/>
  <c r="E211" i="9"/>
  <c r="F176" i="9"/>
  <c r="F174" i="9" s="1"/>
  <c r="V176" i="9"/>
  <c r="V174" i="9" s="1"/>
  <c r="N176" i="9"/>
  <c r="N174" i="9" s="1"/>
  <c r="R192" i="9"/>
  <c r="Z192" i="9"/>
  <c r="P113" i="9"/>
  <c r="P136" i="9"/>
  <c r="Q163" i="9"/>
  <c r="N187" i="9"/>
  <c r="R187" i="9"/>
  <c r="V187" i="9"/>
  <c r="Z209" i="9"/>
  <c r="G188" i="9"/>
  <c r="G187" i="9" s="1"/>
  <c r="K188" i="9"/>
  <c r="K187" i="9" s="1"/>
  <c r="O188" i="9"/>
  <c r="O187" i="9" s="1"/>
  <c r="S188" i="9"/>
  <c r="S187" i="9" s="1"/>
  <c r="W188" i="9"/>
  <c r="W187" i="9" s="1"/>
  <c r="AA188" i="9"/>
  <c r="AA187" i="9" s="1"/>
  <c r="E192" i="9"/>
  <c r="I192" i="9"/>
  <c r="I187" i="9" s="1"/>
  <c r="M192" i="9"/>
  <c r="M187" i="9" s="1"/>
  <c r="Q192" i="9"/>
  <c r="U192" i="9"/>
  <c r="U187" i="9" s="1"/>
  <c r="Y192" i="9"/>
  <c r="Y187" i="9" s="1"/>
  <c r="AA209" i="9"/>
  <c r="AA231" i="9"/>
  <c r="F192" i="9"/>
  <c r="F187" i="9" s="1"/>
  <c r="J192" i="9"/>
  <c r="J187" i="9" s="1"/>
  <c r="E176" i="9"/>
  <c r="P188" i="9"/>
  <c r="E231" i="9"/>
  <c r="Q231" i="9"/>
  <c r="E242" i="9"/>
  <c r="U13" i="9" l="1"/>
  <c r="Z187" i="9"/>
  <c r="M13" i="9"/>
  <c r="Y13" i="9"/>
  <c r="I13" i="9"/>
  <c r="X10" i="9"/>
  <c r="Z13" i="9"/>
  <c r="Z10" i="9" s="1"/>
  <c r="AB12" i="9"/>
  <c r="AB10" i="9" s="1"/>
  <c r="L13" i="9"/>
  <c r="L15" i="9"/>
  <c r="E209" i="9"/>
  <c r="P65" i="9"/>
  <c r="Z136" i="9"/>
  <c r="P13" i="9"/>
  <c r="S12" i="9"/>
  <c r="S10" i="9" s="1"/>
  <c r="E174" i="9"/>
  <c r="P112" i="9"/>
  <c r="Z112" i="9"/>
  <c r="E136" i="9"/>
  <c r="E13" i="9"/>
  <c r="P15" i="9"/>
  <c r="D10" i="9"/>
  <c r="AA136" i="9"/>
  <c r="T12" i="9"/>
  <c r="T10" i="9" s="1"/>
  <c r="Y12" i="9"/>
  <c r="I12" i="9"/>
  <c r="U12" i="9"/>
  <c r="U10" i="9" s="1"/>
  <c r="AA112" i="9"/>
  <c r="AA88" i="9"/>
  <c r="P43" i="9"/>
  <c r="P12" i="9"/>
  <c r="K12" i="9"/>
  <c r="K10" i="9" s="1"/>
  <c r="Q187" i="9"/>
  <c r="E187" i="9"/>
  <c r="E43" i="9"/>
  <c r="E65" i="9"/>
  <c r="E12" i="9"/>
  <c r="E15" i="9"/>
  <c r="R13" i="9"/>
  <c r="R10" i="9" s="1"/>
  <c r="W12" i="9"/>
  <c r="W10" i="9" s="1"/>
  <c r="O12" i="9"/>
  <c r="O10" i="9" s="1"/>
  <c r="G12" i="9"/>
  <c r="G10" i="9" s="1"/>
  <c r="L12" i="9"/>
  <c r="V13" i="9"/>
  <c r="V10" i="9" s="1"/>
  <c r="N112" i="9"/>
  <c r="N13" i="9"/>
  <c r="N10" i="9" s="1"/>
  <c r="Q65" i="9"/>
  <c r="Q13" i="9"/>
  <c r="Q10" i="9" s="1"/>
  <c r="AA12" i="9"/>
  <c r="P187" i="9"/>
  <c r="Z43" i="9"/>
  <c r="J13" i="9"/>
  <c r="J10" i="9" s="1"/>
  <c r="F13" i="9"/>
  <c r="F10" i="9" s="1"/>
  <c r="M12" i="9"/>
  <c r="M10" i="9" l="1"/>
  <c r="Y10" i="9"/>
  <c r="I10" i="9"/>
  <c r="L10" i="9"/>
  <c r="AA10" i="9"/>
  <c r="P10" i="9"/>
  <c r="E10" i="9"/>
</calcChain>
</file>

<file path=xl/sharedStrings.xml><?xml version="1.0" encoding="utf-8"?>
<sst xmlns="http://schemas.openxmlformats.org/spreadsheetml/2006/main" count="257" uniqueCount="230">
  <si>
    <t>（単位：人）</t>
    <rPh sb="1" eb="3">
      <t>タンイ</t>
    </rPh>
    <rPh sb="4" eb="5">
      <t>ニン</t>
    </rPh>
    <phoneticPr fontId="3"/>
  </si>
  <si>
    <t>地域</t>
    <rPh sb="0" eb="2">
      <t>チイキ</t>
    </rPh>
    <phoneticPr fontId="3"/>
  </si>
  <si>
    <t>計</t>
  </si>
  <si>
    <t>全日制</t>
  </si>
  <si>
    <t>定時制</t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</si>
  <si>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</si>
  <si>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</si>
  <si>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</si>
  <si>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</si>
  <si>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</si>
  <si>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</si>
  <si>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</si>
  <si>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</si>
  <si>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</si>
  <si>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</si>
  <si>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</si>
  <si>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渡島総合振興局計</t>
    <rPh sb="0" eb="2">
      <t>オシマ</t>
    </rPh>
    <rPh sb="7" eb="8">
      <t>ケイ</t>
    </rPh>
    <phoneticPr fontId="3"/>
  </si>
  <si>
    <t>檜山振興局計</t>
    <rPh sb="0" eb="2">
      <t>ヒヤマ</t>
    </rPh>
    <rPh sb="5" eb="6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</si>
  <si>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</si>
  <si>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</si>
  <si>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</si>
  <si>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留萌振興局計</t>
    <rPh sb="0" eb="2">
      <t>ルモイ</t>
    </rPh>
    <rPh sb="5" eb="6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</si>
  <si>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</si>
  <si>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</si>
  <si>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</si>
  <si>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</si>
  <si>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</si>
  <si>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根室振興局計</t>
    <rPh sb="0" eb="2">
      <t>ネムロ</t>
    </rPh>
    <rPh sb="5" eb="6">
      <t>ケイ</t>
    </rPh>
    <phoneticPr fontId="3"/>
  </si>
  <si>
    <t>校長</t>
    <rPh sb="1" eb="2">
      <t>チョウ</t>
    </rPh>
    <phoneticPr fontId="3"/>
  </si>
  <si>
    <t>副校長</t>
    <rPh sb="0" eb="1">
      <t>フク</t>
    </rPh>
    <rPh sb="1" eb="3">
      <t>コウチョウ</t>
    </rPh>
    <phoneticPr fontId="3"/>
  </si>
  <si>
    <t>教頭</t>
    <rPh sb="0" eb="2">
      <t>キョウトウ</t>
    </rPh>
    <phoneticPr fontId="3"/>
  </si>
  <si>
    <t>教諭</t>
    <rPh sb="0" eb="2">
      <t>キョウユ</t>
    </rPh>
    <phoneticPr fontId="3"/>
  </si>
  <si>
    <t>助教諭</t>
    <rPh sb="1" eb="3">
      <t>キョウユ</t>
    </rPh>
    <phoneticPr fontId="3"/>
  </si>
  <si>
    <t>養護教諭</t>
    <rPh sb="0" eb="2">
      <t>ヨウゴ</t>
    </rPh>
    <rPh sb="2" eb="4">
      <t>キョウユ</t>
    </rPh>
    <phoneticPr fontId="3"/>
  </si>
  <si>
    <t>講師</t>
    <rPh sb="0" eb="2">
      <t>コウシ</t>
    </rPh>
    <phoneticPr fontId="3"/>
  </si>
  <si>
    <t>定時制</t>
    <rPh sb="0" eb="3">
      <t>テイジセイ</t>
    </rPh>
    <phoneticPr fontId="3"/>
  </si>
  <si>
    <t>全日制</t>
    <rPh sb="1" eb="2">
      <t>ニチ</t>
    </rPh>
    <rPh sb="2" eb="3">
      <t>セイ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</si>
  <si>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</si>
  <si>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主幹教諭</t>
    <rPh sb="0" eb="2">
      <t>シュカン</t>
    </rPh>
    <rPh sb="2" eb="4">
      <t>キョウユ</t>
    </rPh>
    <phoneticPr fontId="3"/>
  </si>
  <si>
    <t>教員数（本務者）</t>
    <phoneticPr fontId="3"/>
  </si>
  <si>
    <t>職員数</t>
    <phoneticPr fontId="3"/>
  </si>
  <si>
    <t>副校長</t>
    <rPh sb="0" eb="3">
      <t>フクコウチョウ</t>
    </rPh>
    <phoneticPr fontId="3"/>
  </si>
  <si>
    <t>（本務者）</t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</si>
  <si>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</si>
  <si>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</si>
  <si>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</si>
  <si>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</si>
  <si>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</si>
  <si>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</si>
  <si>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</si>
  <si>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</si>
  <si>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</si>
  <si>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</si>
  <si>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</si>
  <si>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</si>
  <si>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</si>
  <si>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</si>
  <si>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</si>
  <si>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</si>
  <si>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</si>
  <si>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</si>
  <si>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</si>
  <si>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</si>
  <si>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</si>
  <si>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</si>
  <si>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</si>
  <si>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</si>
  <si>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</si>
  <si>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</si>
  <si>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</si>
  <si>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</si>
  <si>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</si>
  <si>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</si>
  <si>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</si>
  <si>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</si>
  <si>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</si>
  <si>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</si>
  <si>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</si>
  <si>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</si>
  <si>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</si>
  <si>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</si>
  <si>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</si>
  <si>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</si>
  <si>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</si>
  <si>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</si>
  <si>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</si>
  <si>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</si>
  <si>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</si>
  <si>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</si>
  <si>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</si>
  <si>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</si>
  <si>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</si>
  <si>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</si>
  <si>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</si>
  <si>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</si>
  <si>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</si>
  <si>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</si>
  <si>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</si>
  <si>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</si>
  <si>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</si>
  <si>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</si>
  <si>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</si>
  <si>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</si>
  <si>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</si>
  <si>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</si>
  <si>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</si>
  <si>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</si>
  <si>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</si>
  <si>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</si>
  <si>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</si>
  <si>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</si>
  <si>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</si>
  <si>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</si>
  <si>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</si>
  <si>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</si>
  <si>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</si>
  <si>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</si>
  <si>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</si>
  <si>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</si>
  <si>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</si>
  <si>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</si>
  <si>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</si>
  <si>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</si>
  <si>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</si>
  <si>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</si>
  <si>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</si>
  <si>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</si>
  <si>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</si>
  <si>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</si>
  <si>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</si>
  <si>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</si>
  <si>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</si>
  <si>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</si>
  <si>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</si>
  <si>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</si>
  <si>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</si>
  <si>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</si>
  <si>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</si>
  <si>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</si>
  <si>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</si>
  <si>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</si>
  <si>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</si>
  <si>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</si>
  <si>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</si>
  <si>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</si>
  <si>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</si>
  <si>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</si>
  <si>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</si>
  <si>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</si>
  <si>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</si>
  <si>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</si>
  <si>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</si>
  <si>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</si>
  <si>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</si>
  <si>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</si>
  <si>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</si>
  <si>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</si>
  <si>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</si>
  <si>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</si>
  <si>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</si>
  <si>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</si>
  <si>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</si>
  <si>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</si>
  <si>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</si>
  <si>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</si>
  <si>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</si>
  <si>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</si>
  <si>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</si>
  <si>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</si>
  <si>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</si>
  <si>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</si>
  <si>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</si>
  <si>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</si>
  <si>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</si>
  <si>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</si>
  <si>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</si>
  <si>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</si>
  <si>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</si>
  <si>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</si>
  <si>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</si>
  <si>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</si>
  <si>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</si>
  <si>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</si>
  <si>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</si>
  <si>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</si>
  <si>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</si>
  <si>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</si>
  <si>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</si>
  <si>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</si>
  <si>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</si>
  <si>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</si>
  <si>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</si>
  <si>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</si>
  <si>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</si>
  <si>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</si>
  <si>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</si>
  <si>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</si>
  <si>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</si>
  <si>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</si>
  <si>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</si>
  <si>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</si>
  <si>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</si>
  <si>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</si>
  <si>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</si>
  <si>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</si>
  <si>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</si>
  <si>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</si>
  <si>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</si>
  <si>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</si>
  <si>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</si>
  <si>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</si>
  <si>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</si>
  <si>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</si>
  <si>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</si>
  <si>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</si>
  <si>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</si>
  <si>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</si>
  <si>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</si>
  <si>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</si>
  <si>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</si>
  <si>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</si>
  <si>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</si>
  <si>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</si>
  <si>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</si>
  <si>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</si>
  <si>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</si>
  <si>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</si>
  <si>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指導教諭</t>
    <rPh sb="0" eb="2">
      <t>シドウ</t>
    </rPh>
    <rPh sb="2" eb="4">
      <t>キョウユ</t>
    </rPh>
    <phoneticPr fontId="3"/>
  </si>
  <si>
    <t>第6-7表　高等学校の教員数・職員数（市区町村別）</t>
    <rPh sb="0" eb="1">
      <t>ダイ</t>
    </rPh>
    <rPh sb="4" eb="5">
      <t>ヒョウ</t>
    </rPh>
    <rPh sb="6" eb="8">
      <t>コウトウ</t>
    </rPh>
    <rPh sb="8" eb="10">
      <t>ガッコウ</t>
    </rPh>
    <rPh sb="11" eb="14">
      <t>キョウインスウ</t>
    </rPh>
    <rPh sb="15" eb="17">
      <t>ショクイン</t>
    </rPh>
    <rPh sb="17" eb="18">
      <t>カズ</t>
    </rPh>
    <rPh sb="19" eb="21">
      <t>シク</t>
    </rPh>
    <rPh sb="21" eb="23">
      <t>チョウソン</t>
    </rPh>
    <rPh sb="23" eb="24">
      <t>ベツ</t>
    </rPh>
    <phoneticPr fontId="3"/>
  </si>
  <si>
    <t>養護助教諭</t>
    <rPh sb="0" eb="2">
      <t>ヨウゴ</t>
    </rPh>
    <rPh sb="2" eb="5">
      <t>ジョキョウユ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</si>
</sst>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</numFmts>
  <fonts count="2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6">
    <xf numFmtId="0" fontId="0" fillId="0" borderId="0">
      <alignment vertical="center"/>
    </xf>
    <xf numFmtId="178" fontId="8" fillId="0" borderId="0" applyFill="0" applyBorder="0" applyAlignment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0" fillId="0" borderId="0">
      <alignment horizontal="left"/>
    </xf>
    <xf numFmtId="38" fontId="11" fillId="2" borderId="0" applyNumberFormat="0" applyBorder="0" applyAlignment="0" applyProtection="0"/>
    <xf numFmtId="0" fontId="12" fillId="0" borderId="1" applyNumberFormat="0" applyAlignment="0" applyProtection="0">
      <alignment horizontal="left" vertical="center"/>
    </xf>
    <xf numFmtId="0" fontId="12" fillId="0" borderId="2">
      <alignment horizontal="left" vertical="center"/>
    </xf>
    <xf numFmtId="10" fontId="11" fillId="3" borderId="3" applyNumberFormat="0" applyBorder="0" applyAlignment="0" applyProtection="0"/>
    <xf numFmtId="179" fontId="5" fillId="0" borderId="0"/>
    <xf numFmtId="0" fontId="9" fillId="0" borderId="0"/>
    <xf numFmtId="10" fontId="9" fillId="0" borderId="0" applyFont="0" applyFill="0" applyBorder="0" applyAlignment="0" applyProtection="0"/>
    <xf numFmtId="4" fontId="10" fillId="0" borderId="0">
      <alignment horizontal="right"/>
    </xf>
    <xf numFmtId="4" fontId="13" fillId="0" borderId="0">
      <alignment horizontal="right"/>
    </xf>
    <xf numFmtId="0" fontId="14" fillId="0" borderId="0">
      <alignment horizontal="left"/>
    </xf>
    <xf numFmtId="0" fontId="15" fillId="0" borderId="0"/>
    <xf numFmtId="0" fontId="16" fillId="0" borderId="0">
      <alignment horizontal="center"/>
    </xf>
    <xf numFmtId="0" fontId="17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1" fillId="0" borderId="0"/>
    <xf numFmtId="0" fontId="2" fillId="0" borderId="0">
      <alignment vertical="center"/>
    </xf>
  </cellStyleXfs>
  <cellXfs count="59">
    <xf numFmtId="0" fontId="0" fillId="0" borderId="0" xfId="0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4" xfId="0" applyFont="1" applyFill="1" applyBorder="1">
      <alignment vertical="center"/>
    </xf>
    <xf numFmtId="0" fontId="5" fillId="0" borderId="5" xfId="0" applyNumberFormat="1" applyFont="1" applyFill="1" applyBorder="1" applyAlignment="1">
      <alignment horizontal="left" vertical="center"/>
    </xf>
    <xf numFmtId="177" fontId="5" fillId="0" borderId="0" xfId="20" applyNumberFormat="1" applyFont="1" applyFill="1" applyBorder="1" applyAlignment="1">
      <alignment horizontal="right" vertical="center"/>
    </xf>
    <xf numFmtId="0" fontId="7" fillId="0" borderId="0" xfId="0" applyFont="1" applyFill="1">
      <alignment vertical="center"/>
    </xf>
    <xf numFmtId="0" fontId="4" fillId="0" borderId="0" xfId="0" applyFont="1" applyFill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177" fontId="20" fillId="0" borderId="0" xfId="20" applyNumberFormat="1" applyFont="1" applyFill="1" applyBorder="1" applyAlignment="1">
      <alignment horizontal="right" vertical="center"/>
    </xf>
    <xf numFmtId="177" fontId="20" fillId="0" borderId="0" xfId="0" applyNumberFormat="1" applyFont="1" applyFill="1" applyBorder="1" applyAlignment="1"/>
    <xf numFmtId="177" fontId="5" fillId="0" borderId="0" xfId="0" applyNumberFormat="1" applyFont="1" applyFill="1" applyAlignment="1">
      <alignment vertical="center"/>
    </xf>
    <xf numFmtId="177" fontId="5" fillId="0" borderId="0" xfId="2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176" fontId="5" fillId="0" borderId="22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textRotation="255"/>
    </xf>
    <xf numFmtId="0" fontId="5" fillId="0" borderId="7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center" vertical="center" textRotation="255"/>
    </xf>
    <xf numFmtId="0" fontId="5" fillId="0" borderId="9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2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19" fillId="0" borderId="6" xfId="0" applyFont="1" applyFill="1" applyBorder="1" applyAlignment="1">
      <alignment horizontal="center" vertical="center" textRotation="255"/>
    </xf>
    <xf numFmtId="0" fontId="19" fillId="0" borderId="7" xfId="0" applyFont="1" applyFill="1" applyBorder="1" applyAlignment="1">
      <alignment horizontal="center" vertical="center" textRotation="255"/>
    </xf>
    <xf numFmtId="0" fontId="19" fillId="0" borderId="8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distributed" vertical="center" wrapText="1"/>
    </xf>
    <xf numFmtId="0" fontId="18" fillId="0" borderId="0" xfId="0" applyFont="1" applyFill="1" applyBorder="1" applyAlignment="1">
      <alignment horizontal="distributed" vertical="center"/>
    </xf>
    <xf numFmtId="0" fontId="18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177" fontId="5" fillId="0" borderId="10" xfId="21" applyNumberFormat="1" applyFont="1" applyFill="1" applyBorder="1" applyAlignment="1">
      <alignment horizontal="right" vertical="center"/>
    </xf>
  </cellXfs>
  <cellStyles count="26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桁区切り 2" xfId="23"/>
    <cellStyle name="標準" xfId="0" builtinId="0"/>
    <cellStyle name="標準 2" xfId="21"/>
    <cellStyle name="標準 2 2" xfId="25"/>
    <cellStyle name="標準 3" xfId="22"/>
    <cellStyle name="標準 4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8"/>
  <sheetViews>
    <sheetView showGridLines="0" tabSelected="1" view="pageBreakPreview" zoomScaleNormal="90" zoomScaleSheetLayoutView="100" workbookViewId="0">
      <pane xSplit="3" ySplit="9" topLeftCell="D10" activePane="bottomRight" state="frozen"/>
      <selection pane="topRight" activeCell="D1" sqref="D1"/>
      <selection pane="bottomLeft" activeCell="A9" sqref="A9"/>
      <selection pane="bottomRight" activeCell="A2" sqref="A2"/>
    </sheetView>
  </sheetViews>
  <sheetFormatPr defaultColWidth="9" defaultRowHeight="13" x14ac:dyDescent="0.2"/>
  <cols>
    <col min="1" max="1" width="1.6328125" style="2" customWidth="1"/>
    <col min="2" max="2" width="1.7265625" style="2" customWidth="1"/>
    <col min="3" max="3" width="8.6328125" style="2" customWidth="1"/>
    <col min="4" max="5" width="7.90625" style="2" customWidth="1"/>
    <col min="6" max="10" width="6" style="2" customWidth="1"/>
    <col min="11" max="11" width="7.08984375" style="2" customWidth="1"/>
    <col min="12" max="15" width="6" style="2" customWidth="1"/>
    <col min="16" max="16" width="6.90625" style="2" customWidth="1"/>
    <col min="17" max="25" width="6" style="2" customWidth="1"/>
    <col min="26" max="27" width="7" style="2" customWidth="1"/>
    <col min="28" max="28" width="6" style="2" customWidth="1"/>
    <col min="29" max="16384" width="9" style="2"/>
  </cols>
  <sheetData>
    <row r="1" spans="1:28" ht="16.5" customHeight="1" x14ac:dyDescent="0.2">
      <c r="A1" s="7" t="s">
        <v>228</v>
      </c>
      <c r="B1" s="8"/>
      <c r="C1" s="8"/>
      <c r="D1" s="9"/>
    </row>
    <row r="2" spans="1:28" ht="13.5" customHeight="1" thickBot="1" x14ac:dyDescent="0.25">
      <c r="A2" s="7"/>
      <c r="B2" s="8"/>
      <c r="C2" s="8"/>
      <c r="D2" s="18"/>
      <c r="E2" s="18"/>
      <c r="F2" s="18"/>
      <c r="AB2" s="10" t="s">
        <v>0</v>
      </c>
    </row>
    <row r="3" spans="1:28" ht="13.5" thickTop="1" x14ac:dyDescent="0.2">
      <c r="A3" s="19" t="s">
        <v>1</v>
      </c>
      <c r="B3" s="19"/>
      <c r="C3" s="20"/>
      <c r="D3" s="25" t="s">
        <v>39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7"/>
      <c r="Z3" s="28" t="s">
        <v>40</v>
      </c>
      <c r="AA3" s="19"/>
      <c r="AB3" s="19"/>
    </row>
    <row r="4" spans="1:28" ht="13.5" customHeight="1" x14ac:dyDescent="0.2">
      <c r="A4" s="21"/>
      <c r="B4" s="21"/>
      <c r="C4" s="22"/>
      <c r="D4" s="29" t="s">
        <v>2</v>
      </c>
      <c r="E4" s="32" t="s">
        <v>3</v>
      </c>
      <c r="F4" s="33"/>
      <c r="G4" s="33"/>
      <c r="H4" s="33"/>
      <c r="I4" s="33"/>
      <c r="J4" s="33"/>
      <c r="K4" s="33"/>
      <c r="L4" s="33"/>
      <c r="M4" s="33"/>
      <c r="N4" s="33"/>
      <c r="O4" s="34"/>
      <c r="P4" s="32" t="s">
        <v>4</v>
      </c>
      <c r="Q4" s="33"/>
      <c r="R4" s="33"/>
      <c r="S4" s="33"/>
      <c r="T4" s="33"/>
      <c r="U4" s="33"/>
      <c r="V4" s="33"/>
      <c r="W4" s="33"/>
      <c r="X4" s="33"/>
      <c r="Y4" s="34"/>
      <c r="Z4" s="35" t="s">
        <v>42</v>
      </c>
      <c r="AA4" s="23"/>
      <c r="AB4" s="23"/>
    </row>
    <row r="5" spans="1:28" ht="10.5" customHeight="1" x14ac:dyDescent="0.2">
      <c r="A5" s="21"/>
      <c r="B5" s="21"/>
      <c r="C5" s="22"/>
      <c r="D5" s="30"/>
      <c r="E5" s="29" t="s">
        <v>2</v>
      </c>
      <c r="F5" s="36" t="s">
        <v>28</v>
      </c>
      <c r="G5" s="36" t="s">
        <v>29</v>
      </c>
      <c r="H5" s="36" t="s">
        <v>30</v>
      </c>
      <c r="I5" s="36" t="s">
        <v>38</v>
      </c>
      <c r="J5" s="36" t="s">
        <v>227</v>
      </c>
      <c r="K5" s="36" t="s">
        <v>31</v>
      </c>
      <c r="L5" s="36" t="s">
        <v>32</v>
      </c>
      <c r="M5" s="36" t="s">
        <v>33</v>
      </c>
      <c r="N5" s="44" t="s">
        <v>229</v>
      </c>
      <c r="O5" s="36" t="s">
        <v>34</v>
      </c>
      <c r="P5" s="29" t="s">
        <v>2</v>
      </c>
      <c r="Q5" s="36" t="s">
        <v>28</v>
      </c>
      <c r="R5" s="36" t="s">
        <v>41</v>
      </c>
      <c r="S5" s="36" t="s">
        <v>30</v>
      </c>
      <c r="T5" s="36" t="s">
        <v>38</v>
      </c>
      <c r="U5" s="36" t="s">
        <v>227</v>
      </c>
      <c r="V5" s="36" t="s">
        <v>31</v>
      </c>
      <c r="W5" s="36" t="s">
        <v>32</v>
      </c>
      <c r="X5" s="36" t="s">
        <v>33</v>
      </c>
      <c r="Y5" s="36" t="s">
        <v>34</v>
      </c>
      <c r="Z5" s="29" t="s">
        <v>2</v>
      </c>
      <c r="AA5" s="36" t="s">
        <v>36</v>
      </c>
      <c r="AB5" s="39" t="s">
        <v>35</v>
      </c>
    </row>
    <row r="6" spans="1:28" ht="10.5" customHeight="1" x14ac:dyDescent="0.2">
      <c r="A6" s="21"/>
      <c r="B6" s="21"/>
      <c r="C6" s="22"/>
      <c r="D6" s="30"/>
      <c r="E6" s="30"/>
      <c r="F6" s="37"/>
      <c r="G6" s="37"/>
      <c r="H6" s="37"/>
      <c r="I6" s="37"/>
      <c r="J6" s="37"/>
      <c r="K6" s="37"/>
      <c r="L6" s="37"/>
      <c r="M6" s="37"/>
      <c r="N6" s="45"/>
      <c r="O6" s="37"/>
      <c r="P6" s="30"/>
      <c r="Q6" s="37"/>
      <c r="R6" s="37"/>
      <c r="S6" s="37"/>
      <c r="T6" s="37"/>
      <c r="U6" s="37"/>
      <c r="V6" s="37"/>
      <c r="W6" s="37"/>
      <c r="X6" s="37"/>
      <c r="Y6" s="37"/>
      <c r="Z6" s="30"/>
      <c r="AA6" s="37"/>
      <c r="AB6" s="40"/>
    </row>
    <row r="7" spans="1:28" ht="10.5" customHeight="1" x14ac:dyDescent="0.2">
      <c r="A7" s="21"/>
      <c r="B7" s="21"/>
      <c r="C7" s="22"/>
      <c r="D7" s="30"/>
      <c r="E7" s="30"/>
      <c r="F7" s="37"/>
      <c r="G7" s="37"/>
      <c r="H7" s="37"/>
      <c r="I7" s="37"/>
      <c r="J7" s="37"/>
      <c r="K7" s="37"/>
      <c r="L7" s="37"/>
      <c r="M7" s="37"/>
      <c r="N7" s="45"/>
      <c r="O7" s="37"/>
      <c r="P7" s="30"/>
      <c r="Q7" s="37"/>
      <c r="R7" s="37"/>
      <c r="S7" s="37"/>
      <c r="T7" s="37"/>
      <c r="U7" s="37"/>
      <c r="V7" s="37"/>
      <c r="W7" s="37"/>
      <c r="X7" s="37"/>
      <c r="Y7" s="37"/>
      <c r="Z7" s="30"/>
      <c r="AA7" s="37"/>
      <c r="AB7" s="40"/>
    </row>
    <row r="8" spans="1:28" ht="10.5" customHeight="1" x14ac:dyDescent="0.2">
      <c r="A8" s="21"/>
      <c r="B8" s="21"/>
      <c r="C8" s="22"/>
      <c r="D8" s="30"/>
      <c r="E8" s="30"/>
      <c r="F8" s="37"/>
      <c r="G8" s="37"/>
      <c r="H8" s="37"/>
      <c r="I8" s="37"/>
      <c r="J8" s="37"/>
      <c r="K8" s="37"/>
      <c r="L8" s="37"/>
      <c r="M8" s="37"/>
      <c r="N8" s="45"/>
      <c r="O8" s="37"/>
      <c r="P8" s="30"/>
      <c r="Q8" s="37"/>
      <c r="R8" s="37"/>
      <c r="S8" s="37"/>
      <c r="T8" s="37"/>
      <c r="U8" s="37"/>
      <c r="V8" s="37"/>
      <c r="W8" s="37"/>
      <c r="X8" s="37"/>
      <c r="Y8" s="37"/>
      <c r="Z8" s="30"/>
      <c r="AA8" s="37"/>
      <c r="AB8" s="40"/>
    </row>
    <row r="9" spans="1:28" ht="10.5" customHeight="1" x14ac:dyDescent="0.2">
      <c r="A9" s="23"/>
      <c r="B9" s="23"/>
      <c r="C9" s="24"/>
      <c r="D9" s="31"/>
      <c r="E9" s="31"/>
      <c r="F9" s="38"/>
      <c r="G9" s="38"/>
      <c r="H9" s="38"/>
      <c r="I9" s="38"/>
      <c r="J9" s="38"/>
      <c r="K9" s="38"/>
      <c r="L9" s="38"/>
      <c r="M9" s="38"/>
      <c r="N9" s="46"/>
      <c r="O9" s="38"/>
      <c r="P9" s="31"/>
      <c r="Q9" s="38"/>
      <c r="R9" s="38"/>
      <c r="S9" s="38"/>
      <c r="T9" s="38"/>
      <c r="U9" s="38"/>
      <c r="V9" s="38"/>
      <c r="W9" s="38"/>
      <c r="X9" s="38"/>
      <c r="Y9" s="38"/>
      <c r="Z9" s="31"/>
      <c r="AA9" s="38"/>
      <c r="AB9" s="41"/>
    </row>
    <row r="10" spans="1:28" ht="13.5" customHeight="1" x14ac:dyDescent="0.2">
      <c r="A10" s="42" t="s">
        <v>5</v>
      </c>
      <c r="B10" s="42"/>
      <c r="C10" s="43"/>
      <c r="D10" s="12">
        <f>SUM(D12:D13)</f>
        <v>9704</v>
      </c>
      <c r="E10" s="12">
        <f t="shared" ref="E10:AB10" si="0">SUM(E12:E13)</f>
        <v>9131</v>
      </c>
      <c r="F10" s="12">
        <f t="shared" si="0"/>
        <v>259</v>
      </c>
      <c r="G10" s="12">
        <f t="shared" si="0"/>
        <v>46</v>
      </c>
      <c r="H10" s="12">
        <f t="shared" si="0"/>
        <v>328</v>
      </c>
      <c r="I10" s="12">
        <f t="shared" si="0"/>
        <v>82</v>
      </c>
      <c r="J10" s="12">
        <f t="shared" si="0"/>
        <v>1</v>
      </c>
      <c r="K10" s="12">
        <f t="shared" si="0"/>
        <v>7808</v>
      </c>
      <c r="L10" s="12">
        <f t="shared" si="0"/>
        <v>22</v>
      </c>
      <c r="M10" s="12">
        <f t="shared" si="0"/>
        <v>308</v>
      </c>
      <c r="N10" s="12">
        <f t="shared" si="0"/>
        <v>1</v>
      </c>
      <c r="O10" s="12">
        <f t="shared" si="0"/>
        <v>276</v>
      </c>
      <c r="P10" s="12">
        <f t="shared" si="0"/>
        <v>573</v>
      </c>
      <c r="Q10" s="12">
        <f t="shared" si="0"/>
        <v>9</v>
      </c>
      <c r="R10" s="12">
        <f t="shared" si="0"/>
        <v>1</v>
      </c>
      <c r="S10" s="12">
        <f t="shared" si="0"/>
        <v>41</v>
      </c>
      <c r="T10" s="12">
        <f t="shared" si="0"/>
        <v>0</v>
      </c>
      <c r="U10" s="12">
        <f t="shared" si="0"/>
        <v>0</v>
      </c>
      <c r="V10" s="12">
        <f t="shared" si="0"/>
        <v>479</v>
      </c>
      <c r="W10" s="12">
        <f t="shared" si="0"/>
        <v>1</v>
      </c>
      <c r="X10" s="12">
        <f t="shared" si="0"/>
        <v>40</v>
      </c>
      <c r="Y10" s="12">
        <f t="shared" si="0"/>
        <v>2</v>
      </c>
      <c r="Z10" s="12">
        <f t="shared" si="0"/>
        <v>1866</v>
      </c>
      <c r="AA10" s="12">
        <f t="shared" si="0"/>
        <v>1769</v>
      </c>
      <c r="AB10" s="12">
        <f t="shared" si="0"/>
        <v>97</v>
      </c>
    </row>
    <row r="11" spans="1:28" x14ac:dyDescent="0.2">
      <c r="A11" s="15"/>
      <c r="B11" s="15"/>
      <c r="C11" s="16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ht="13.5" customHeight="1" x14ac:dyDescent="0.2">
      <c r="A12" s="49" t="s">
        <v>6</v>
      </c>
      <c r="B12" s="49"/>
      <c r="C12" s="50"/>
      <c r="D12" s="12">
        <f>D16+D44+D66+D89+D113+D137+D164+D175+D188+D210+D232+D243</f>
        <v>7813</v>
      </c>
      <c r="E12" s="12">
        <f t="shared" ref="E12:AB12" si="1">E16+E44+E66+E89+E113+E137+E164+E175+E188+E210+E232+E243</f>
        <v>7323</v>
      </c>
      <c r="F12" s="12">
        <f t="shared" si="1"/>
        <v>165</v>
      </c>
      <c r="G12" s="12">
        <f t="shared" si="1"/>
        <v>45</v>
      </c>
      <c r="H12" s="12">
        <f t="shared" si="1"/>
        <v>227</v>
      </c>
      <c r="I12" s="12">
        <f t="shared" si="1"/>
        <v>81</v>
      </c>
      <c r="J12" s="12">
        <f t="shared" si="1"/>
        <v>1</v>
      </c>
      <c r="K12" s="12">
        <f t="shared" si="1"/>
        <v>6322</v>
      </c>
      <c r="L12" s="12">
        <f t="shared" si="1"/>
        <v>22</v>
      </c>
      <c r="M12" s="12">
        <f t="shared" si="1"/>
        <v>207</v>
      </c>
      <c r="N12" s="12">
        <f t="shared" si="1"/>
        <v>0</v>
      </c>
      <c r="O12" s="12">
        <f t="shared" si="1"/>
        <v>253</v>
      </c>
      <c r="P12" s="12">
        <f t="shared" si="1"/>
        <v>490</v>
      </c>
      <c r="Q12" s="12">
        <f t="shared" si="1"/>
        <v>3</v>
      </c>
      <c r="R12" s="12">
        <f t="shared" si="1"/>
        <v>1</v>
      </c>
      <c r="S12" s="12">
        <f t="shared" si="1"/>
        <v>34</v>
      </c>
      <c r="T12" s="12">
        <f t="shared" si="1"/>
        <v>0</v>
      </c>
      <c r="U12" s="12">
        <f t="shared" si="1"/>
        <v>0</v>
      </c>
      <c r="V12" s="12">
        <f t="shared" si="1"/>
        <v>414</v>
      </c>
      <c r="W12" s="12">
        <f t="shared" si="1"/>
        <v>0</v>
      </c>
      <c r="X12" s="12">
        <f t="shared" si="1"/>
        <v>38</v>
      </c>
      <c r="Y12" s="12">
        <f t="shared" si="1"/>
        <v>0</v>
      </c>
      <c r="Z12" s="12">
        <f t="shared" si="1"/>
        <v>1439</v>
      </c>
      <c r="AA12" s="12">
        <f t="shared" si="1"/>
        <v>1370</v>
      </c>
      <c r="AB12" s="12">
        <f t="shared" si="1"/>
        <v>69</v>
      </c>
    </row>
    <row r="13" spans="1:28" ht="13.5" customHeight="1" x14ac:dyDescent="0.2">
      <c r="A13" s="49" t="s">
        <v>7</v>
      </c>
      <c r="B13" s="49"/>
      <c r="C13" s="50"/>
      <c r="D13" s="12">
        <f>D27+D61+D67+D94+D103+D116+D127+D142+D165+D176+D192+D211+D233+D244</f>
        <v>1891</v>
      </c>
      <c r="E13" s="12">
        <f t="shared" ref="E13:AB13" si="2">E27+E61+E67+E94+E103+E116+E127+E142+E165+E176+E192+E211+E233+E244</f>
        <v>1808</v>
      </c>
      <c r="F13" s="12">
        <f t="shared" si="2"/>
        <v>94</v>
      </c>
      <c r="G13" s="12">
        <f t="shared" si="2"/>
        <v>1</v>
      </c>
      <c r="H13" s="12">
        <f t="shared" si="2"/>
        <v>101</v>
      </c>
      <c r="I13" s="12">
        <f t="shared" si="2"/>
        <v>1</v>
      </c>
      <c r="J13" s="12">
        <f t="shared" si="2"/>
        <v>0</v>
      </c>
      <c r="K13" s="12">
        <f t="shared" si="2"/>
        <v>1486</v>
      </c>
      <c r="L13" s="12">
        <f t="shared" si="2"/>
        <v>0</v>
      </c>
      <c r="M13" s="12">
        <f t="shared" si="2"/>
        <v>101</v>
      </c>
      <c r="N13" s="12">
        <f t="shared" si="2"/>
        <v>1</v>
      </c>
      <c r="O13" s="12">
        <f t="shared" si="2"/>
        <v>23</v>
      </c>
      <c r="P13" s="12">
        <f t="shared" si="2"/>
        <v>83</v>
      </c>
      <c r="Q13" s="12">
        <f t="shared" si="2"/>
        <v>6</v>
      </c>
      <c r="R13" s="12">
        <f t="shared" si="2"/>
        <v>0</v>
      </c>
      <c r="S13" s="12">
        <f t="shared" si="2"/>
        <v>7</v>
      </c>
      <c r="T13" s="12">
        <f t="shared" si="2"/>
        <v>0</v>
      </c>
      <c r="U13" s="12">
        <f t="shared" si="2"/>
        <v>0</v>
      </c>
      <c r="V13" s="12">
        <f t="shared" si="2"/>
        <v>65</v>
      </c>
      <c r="W13" s="12">
        <f t="shared" si="2"/>
        <v>1</v>
      </c>
      <c r="X13" s="12">
        <f t="shared" si="2"/>
        <v>2</v>
      </c>
      <c r="Y13" s="12">
        <f t="shared" si="2"/>
        <v>2</v>
      </c>
      <c r="Z13" s="12">
        <f t="shared" si="2"/>
        <v>427</v>
      </c>
      <c r="AA13" s="12">
        <f t="shared" si="2"/>
        <v>399</v>
      </c>
      <c r="AB13" s="12">
        <f t="shared" si="2"/>
        <v>28</v>
      </c>
    </row>
    <row r="14" spans="1:28" x14ac:dyDescent="0.2">
      <c r="A14" s="15"/>
      <c r="B14" s="15"/>
      <c r="C14" s="16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ht="13.5" customHeight="1" x14ac:dyDescent="0.2">
      <c r="A15" s="51" t="s">
        <v>19</v>
      </c>
      <c r="B15" s="51"/>
      <c r="C15" s="52"/>
      <c r="D15" s="11">
        <f>D16+D27</f>
        <v>571</v>
      </c>
      <c r="E15" s="11">
        <f t="shared" ref="E15:AB15" si="3">E16+E27</f>
        <v>553</v>
      </c>
      <c r="F15" s="11">
        <f t="shared" si="3"/>
        <v>20</v>
      </c>
      <c r="G15" s="11">
        <f t="shared" si="3"/>
        <v>0</v>
      </c>
      <c r="H15" s="11">
        <f t="shared" si="3"/>
        <v>22</v>
      </c>
      <c r="I15" s="11">
        <f t="shared" si="3"/>
        <v>2</v>
      </c>
      <c r="J15" s="11">
        <f t="shared" si="3"/>
        <v>0</v>
      </c>
      <c r="K15" s="11">
        <f t="shared" si="3"/>
        <v>485</v>
      </c>
      <c r="L15" s="11">
        <f t="shared" si="3"/>
        <v>2</v>
      </c>
      <c r="M15" s="11">
        <f t="shared" si="3"/>
        <v>22</v>
      </c>
      <c r="N15" s="11">
        <f t="shared" si="3"/>
        <v>0</v>
      </c>
      <c r="O15" s="11">
        <f t="shared" si="3"/>
        <v>0</v>
      </c>
      <c r="P15" s="11">
        <f t="shared" si="3"/>
        <v>18</v>
      </c>
      <c r="Q15" s="11">
        <f t="shared" si="3"/>
        <v>0</v>
      </c>
      <c r="R15" s="11">
        <f t="shared" si="3"/>
        <v>0</v>
      </c>
      <c r="S15" s="11">
        <f t="shared" si="3"/>
        <v>2</v>
      </c>
      <c r="T15" s="11">
        <f t="shared" si="3"/>
        <v>0</v>
      </c>
      <c r="U15" s="11">
        <f t="shared" si="3"/>
        <v>0</v>
      </c>
      <c r="V15" s="11">
        <f t="shared" si="3"/>
        <v>14</v>
      </c>
      <c r="W15" s="11">
        <f t="shared" si="3"/>
        <v>0</v>
      </c>
      <c r="X15" s="11">
        <f t="shared" si="3"/>
        <v>2</v>
      </c>
      <c r="Y15" s="11">
        <f t="shared" si="3"/>
        <v>0</v>
      </c>
      <c r="Z15" s="11">
        <f t="shared" si="3"/>
        <v>144</v>
      </c>
      <c r="AA15" s="11">
        <f t="shared" si="3"/>
        <v>142</v>
      </c>
      <c r="AB15" s="11">
        <f t="shared" si="3"/>
        <v>2</v>
      </c>
    </row>
    <row r="16" spans="1:28" ht="13.5" customHeight="1" x14ac:dyDescent="0.2">
      <c r="A16" s="3"/>
      <c r="B16" s="49" t="s">
        <v>8</v>
      </c>
      <c r="C16" s="50"/>
      <c r="D16" s="11">
        <f>SUM(D17:D26)</f>
        <v>497</v>
      </c>
      <c r="E16" s="11">
        <f t="shared" ref="E16:AB16" si="4">SUM(E17:E26)</f>
        <v>479</v>
      </c>
      <c r="F16" s="11">
        <f t="shared" si="4"/>
        <v>15</v>
      </c>
      <c r="G16" s="11">
        <f t="shared" si="4"/>
        <v>0</v>
      </c>
      <c r="H16" s="11">
        <f t="shared" si="4"/>
        <v>17</v>
      </c>
      <c r="I16" s="11">
        <f t="shared" si="4"/>
        <v>2</v>
      </c>
      <c r="J16" s="11">
        <f t="shared" si="4"/>
        <v>0</v>
      </c>
      <c r="K16" s="11">
        <f t="shared" si="4"/>
        <v>426</v>
      </c>
      <c r="L16" s="11">
        <f t="shared" si="4"/>
        <v>2</v>
      </c>
      <c r="M16" s="11">
        <f t="shared" si="4"/>
        <v>17</v>
      </c>
      <c r="N16" s="11">
        <f t="shared" si="4"/>
        <v>0</v>
      </c>
      <c r="O16" s="11">
        <f t="shared" si="4"/>
        <v>0</v>
      </c>
      <c r="P16" s="11">
        <f t="shared" si="4"/>
        <v>18</v>
      </c>
      <c r="Q16" s="11">
        <f t="shared" si="4"/>
        <v>0</v>
      </c>
      <c r="R16" s="11">
        <f t="shared" si="4"/>
        <v>0</v>
      </c>
      <c r="S16" s="11">
        <f t="shared" si="4"/>
        <v>2</v>
      </c>
      <c r="T16" s="11">
        <f t="shared" si="4"/>
        <v>0</v>
      </c>
      <c r="U16" s="11">
        <f t="shared" si="4"/>
        <v>0</v>
      </c>
      <c r="V16" s="11">
        <f t="shared" si="4"/>
        <v>14</v>
      </c>
      <c r="W16" s="11">
        <f t="shared" si="4"/>
        <v>0</v>
      </c>
      <c r="X16" s="11">
        <f t="shared" si="4"/>
        <v>2</v>
      </c>
      <c r="Y16" s="11">
        <f t="shared" si="4"/>
        <v>0</v>
      </c>
      <c r="Z16" s="11">
        <f t="shared" si="4"/>
        <v>124</v>
      </c>
      <c r="AA16" s="11">
        <f t="shared" si="4"/>
        <v>122</v>
      </c>
      <c r="AB16" s="11">
        <f t="shared" si="4"/>
        <v>2</v>
      </c>
    </row>
    <row r="17" spans="1:28" x14ac:dyDescent="0.2">
      <c r="A17" s="1"/>
      <c r="B17" s="47" t="s">
        <v>43</v>
      </c>
      <c r="C17" s="48"/>
      <c r="D17" s="6">
        <v>14</v>
      </c>
      <c r="E17" s="6">
        <v>14</v>
      </c>
      <c r="F17" s="6">
        <v>1</v>
      </c>
      <c r="G17" s="6">
        <v>0</v>
      </c>
      <c r="H17" s="6">
        <v>1</v>
      </c>
      <c r="I17" s="6">
        <v>0</v>
      </c>
      <c r="J17" s="6">
        <v>0</v>
      </c>
      <c r="K17" s="6">
        <v>11</v>
      </c>
      <c r="L17" s="6">
        <v>0</v>
      </c>
      <c r="M17" s="6">
        <v>1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3</v>
      </c>
      <c r="AA17" s="6">
        <v>3</v>
      </c>
      <c r="AB17" s="6">
        <v>0</v>
      </c>
    </row>
    <row r="18" spans="1:28" x14ac:dyDescent="0.2">
      <c r="A18" s="1"/>
      <c r="B18" s="47" t="s">
        <v>44</v>
      </c>
      <c r="C18" s="48"/>
      <c r="D18" s="6">
        <v>184</v>
      </c>
      <c r="E18" s="6">
        <v>176</v>
      </c>
      <c r="F18" s="6">
        <v>4</v>
      </c>
      <c r="G18" s="6">
        <v>0</v>
      </c>
      <c r="H18" s="6">
        <v>6</v>
      </c>
      <c r="I18" s="6">
        <v>1</v>
      </c>
      <c r="J18" s="6">
        <v>0</v>
      </c>
      <c r="K18" s="6">
        <v>160</v>
      </c>
      <c r="L18" s="6">
        <v>0</v>
      </c>
      <c r="M18" s="6">
        <v>5</v>
      </c>
      <c r="N18" s="6">
        <v>0</v>
      </c>
      <c r="O18" s="6">
        <v>0</v>
      </c>
      <c r="P18" s="6">
        <v>8</v>
      </c>
      <c r="Q18" s="6">
        <v>0</v>
      </c>
      <c r="R18" s="6">
        <v>0</v>
      </c>
      <c r="S18" s="6">
        <v>1</v>
      </c>
      <c r="T18" s="6">
        <v>0</v>
      </c>
      <c r="U18" s="6">
        <v>0</v>
      </c>
      <c r="V18" s="6">
        <v>6</v>
      </c>
      <c r="W18" s="6">
        <v>0</v>
      </c>
      <c r="X18" s="6">
        <v>1</v>
      </c>
      <c r="Y18" s="6">
        <v>0</v>
      </c>
      <c r="Z18" s="6">
        <v>53</v>
      </c>
      <c r="AA18" s="6">
        <v>52</v>
      </c>
      <c r="AB18" s="6">
        <v>1</v>
      </c>
    </row>
    <row r="19" spans="1:28" x14ac:dyDescent="0.2">
      <c r="A19" s="1"/>
      <c r="B19" s="47" t="s">
        <v>45</v>
      </c>
      <c r="C19" s="48"/>
      <c r="D19" s="6">
        <v>54</v>
      </c>
      <c r="E19" s="6">
        <v>54</v>
      </c>
      <c r="F19" s="6">
        <v>2</v>
      </c>
      <c r="G19" s="6">
        <v>0</v>
      </c>
      <c r="H19" s="6">
        <v>2</v>
      </c>
      <c r="I19" s="6">
        <v>0</v>
      </c>
      <c r="J19" s="6">
        <v>0</v>
      </c>
      <c r="K19" s="6">
        <v>46</v>
      </c>
      <c r="L19" s="6">
        <v>2</v>
      </c>
      <c r="M19" s="6">
        <v>2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13</v>
      </c>
      <c r="AA19" s="6">
        <v>13</v>
      </c>
      <c r="AB19" s="6">
        <v>0</v>
      </c>
    </row>
    <row r="20" spans="1:28" x14ac:dyDescent="0.2">
      <c r="A20" s="1"/>
      <c r="B20" s="47" t="s">
        <v>46</v>
      </c>
      <c r="C20" s="48"/>
      <c r="D20" s="6">
        <v>21</v>
      </c>
      <c r="E20" s="6">
        <v>21</v>
      </c>
      <c r="F20" s="6">
        <v>1</v>
      </c>
      <c r="G20" s="6">
        <v>0</v>
      </c>
      <c r="H20" s="6">
        <v>1</v>
      </c>
      <c r="I20" s="6">
        <v>0</v>
      </c>
      <c r="J20" s="6">
        <v>0</v>
      </c>
      <c r="K20" s="6">
        <v>17</v>
      </c>
      <c r="L20" s="6">
        <v>0</v>
      </c>
      <c r="M20" s="6">
        <v>2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5</v>
      </c>
      <c r="AA20" s="6">
        <v>5</v>
      </c>
      <c r="AB20" s="6">
        <v>0</v>
      </c>
    </row>
    <row r="21" spans="1:28" x14ac:dyDescent="0.2">
      <c r="A21" s="1"/>
      <c r="B21" s="47" t="s">
        <v>47</v>
      </c>
      <c r="C21" s="48"/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</row>
    <row r="22" spans="1:28" x14ac:dyDescent="0.2">
      <c r="A22" s="1"/>
      <c r="B22" s="47" t="s">
        <v>48</v>
      </c>
      <c r="C22" s="48"/>
      <c r="D22" s="6">
        <v>13</v>
      </c>
      <c r="E22" s="6">
        <v>13</v>
      </c>
      <c r="F22" s="6">
        <v>1</v>
      </c>
      <c r="G22" s="6">
        <v>0</v>
      </c>
      <c r="H22" s="6">
        <v>1</v>
      </c>
      <c r="I22" s="6">
        <v>0</v>
      </c>
      <c r="J22" s="6">
        <v>0</v>
      </c>
      <c r="K22" s="6">
        <v>10</v>
      </c>
      <c r="L22" s="6">
        <v>0</v>
      </c>
      <c r="M22" s="6">
        <v>1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7</v>
      </c>
      <c r="AA22" s="6">
        <v>7</v>
      </c>
      <c r="AB22" s="6">
        <v>0</v>
      </c>
    </row>
    <row r="23" spans="1:28" x14ac:dyDescent="0.2">
      <c r="A23" s="1"/>
      <c r="B23" s="47" t="s">
        <v>49</v>
      </c>
      <c r="C23" s="48"/>
      <c r="D23" s="14">
        <v>141</v>
      </c>
      <c r="E23" s="6">
        <v>131</v>
      </c>
      <c r="F23" s="6">
        <v>3</v>
      </c>
      <c r="G23" s="6">
        <v>0</v>
      </c>
      <c r="H23" s="6">
        <v>3</v>
      </c>
      <c r="I23" s="6">
        <v>1</v>
      </c>
      <c r="J23" s="6">
        <v>0</v>
      </c>
      <c r="K23" s="6">
        <v>121</v>
      </c>
      <c r="L23" s="6">
        <v>0</v>
      </c>
      <c r="M23" s="6">
        <v>3</v>
      </c>
      <c r="N23" s="6">
        <v>0</v>
      </c>
      <c r="O23" s="6">
        <v>0</v>
      </c>
      <c r="P23" s="6">
        <v>10</v>
      </c>
      <c r="Q23" s="6">
        <v>0</v>
      </c>
      <c r="R23" s="6">
        <v>0</v>
      </c>
      <c r="S23" s="6">
        <v>1</v>
      </c>
      <c r="T23" s="6">
        <v>0</v>
      </c>
      <c r="U23" s="6">
        <v>0</v>
      </c>
      <c r="V23" s="6">
        <v>8</v>
      </c>
      <c r="W23" s="6">
        <v>0</v>
      </c>
      <c r="X23" s="6">
        <v>1</v>
      </c>
      <c r="Y23" s="6">
        <v>0</v>
      </c>
      <c r="Z23" s="6">
        <v>26</v>
      </c>
      <c r="AA23" s="6">
        <v>25</v>
      </c>
      <c r="AB23" s="6">
        <v>1</v>
      </c>
    </row>
    <row r="24" spans="1:28" ht="13.5" customHeight="1" x14ac:dyDescent="0.2">
      <c r="A24" s="1"/>
      <c r="B24" s="47" t="s">
        <v>50</v>
      </c>
      <c r="C24" s="48"/>
      <c r="D24" s="14">
        <v>24</v>
      </c>
      <c r="E24" s="6">
        <v>24</v>
      </c>
      <c r="F24" s="6">
        <v>1</v>
      </c>
      <c r="G24" s="6">
        <v>0</v>
      </c>
      <c r="H24" s="6">
        <v>1</v>
      </c>
      <c r="I24" s="6">
        <v>0</v>
      </c>
      <c r="J24" s="6">
        <v>0</v>
      </c>
      <c r="K24" s="6">
        <v>21</v>
      </c>
      <c r="L24" s="6">
        <v>0</v>
      </c>
      <c r="M24" s="6">
        <v>1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4</v>
      </c>
      <c r="AA24" s="6">
        <v>4</v>
      </c>
      <c r="AB24" s="6">
        <v>0</v>
      </c>
    </row>
    <row r="25" spans="1:28" x14ac:dyDescent="0.2">
      <c r="A25" s="1"/>
      <c r="B25" s="47" t="s">
        <v>51</v>
      </c>
      <c r="C25" s="48"/>
      <c r="D25" s="14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</row>
    <row r="26" spans="1:28" x14ac:dyDescent="0.2">
      <c r="A26" s="1"/>
      <c r="B26" s="47" t="s">
        <v>52</v>
      </c>
      <c r="C26" s="48"/>
      <c r="D26" s="14">
        <v>46</v>
      </c>
      <c r="E26" s="6">
        <v>46</v>
      </c>
      <c r="F26" s="6">
        <v>2</v>
      </c>
      <c r="G26" s="6">
        <v>0</v>
      </c>
      <c r="H26" s="6">
        <v>2</v>
      </c>
      <c r="I26" s="6">
        <v>0</v>
      </c>
      <c r="J26" s="6">
        <v>0</v>
      </c>
      <c r="K26" s="6">
        <v>40</v>
      </c>
      <c r="L26" s="6">
        <v>0</v>
      </c>
      <c r="M26" s="6">
        <v>2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13</v>
      </c>
      <c r="AA26" s="6">
        <v>13</v>
      </c>
      <c r="AB26" s="6">
        <v>0</v>
      </c>
    </row>
    <row r="27" spans="1:28" ht="14.25" customHeight="1" x14ac:dyDescent="0.2">
      <c r="A27" s="1"/>
      <c r="B27" s="49" t="s">
        <v>9</v>
      </c>
      <c r="C27" s="50"/>
      <c r="D27" s="11">
        <f t="shared" ref="D27:AB27" si="5">SUM(D28:D41)</f>
        <v>74</v>
      </c>
      <c r="E27" s="11">
        <f>SUM(E28:E41)</f>
        <v>74</v>
      </c>
      <c r="F27" s="11">
        <f t="shared" si="5"/>
        <v>5</v>
      </c>
      <c r="G27" s="11">
        <f t="shared" si="5"/>
        <v>0</v>
      </c>
      <c r="H27" s="11">
        <f t="shared" si="5"/>
        <v>5</v>
      </c>
      <c r="I27" s="11">
        <f t="shared" si="5"/>
        <v>0</v>
      </c>
      <c r="J27" s="11">
        <f t="shared" si="5"/>
        <v>0</v>
      </c>
      <c r="K27" s="11">
        <f t="shared" si="5"/>
        <v>59</v>
      </c>
      <c r="L27" s="11">
        <f t="shared" si="5"/>
        <v>0</v>
      </c>
      <c r="M27" s="11">
        <f t="shared" si="5"/>
        <v>5</v>
      </c>
      <c r="N27" s="11">
        <f t="shared" si="5"/>
        <v>0</v>
      </c>
      <c r="O27" s="11">
        <f t="shared" si="5"/>
        <v>0</v>
      </c>
      <c r="P27" s="11">
        <f t="shared" si="5"/>
        <v>0</v>
      </c>
      <c r="Q27" s="11">
        <f t="shared" si="5"/>
        <v>0</v>
      </c>
      <c r="R27" s="11">
        <f t="shared" si="5"/>
        <v>0</v>
      </c>
      <c r="S27" s="11">
        <f t="shared" si="5"/>
        <v>0</v>
      </c>
      <c r="T27" s="11">
        <f t="shared" si="5"/>
        <v>0</v>
      </c>
      <c r="U27" s="11">
        <f t="shared" si="5"/>
        <v>0</v>
      </c>
      <c r="V27" s="11">
        <f t="shared" si="5"/>
        <v>0</v>
      </c>
      <c r="W27" s="11">
        <f t="shared" si="5"/>
        <v>0</v>
      </c>
      <c r="X27" s="11">
        <f t="shared" si="5"/>
        <v>0</v>
      </c>
      <c r="Y27" s="11">
        <f t="shared" si="5"/>
        <v>0</v>
      </c>
      <c r="Z27" s="11">
        <f t="shared" si="5"/>
        <v>20</v>
      </c>
      <c r="AA27" s="11">
        <f t="shared" si="5"/>
        <v>20</v>
      </c>
      <c r="AB27" s="11">
        <f t="shared" si="5"/>
        <v>0</v>
      </c>
    </row>
    <row r="28" spans="1:28" x14ac:dyDescent="0.2">
      <c r="A28" s="1"/>
      <c r="B28" s="47" t="s">
        <v>53</v>
      </c>
      <c r="C28" s="48"/>
      <c r="D28" s="14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</row>
    <row r="29" spans="1:28" x14ac:dyDescent="0.2">
      <c r="A29" s="1"/>
      <c r="B29" s="47" t="s">
        <v>54</v>
      </c>
      <c r="C29" s="48"/>
      <c r="D29" s="14">
        <v>14</v>
      </c>
      <c r="E29" s="6">
        <v>14</v>
      </c>
      <c r="F29" s="6">
        <v>1</v>
      </c>
      <c r="G29" s="6">
        <v>0</v>
      </c>
      <c r="H29" s="6">
        <v>1</v>
      </c>
      <c r="I29" s="6">
        <v>0</v>
      </c>
      <c r="J29" s="6">
        <v>0</v>
      </c>
      <c r="K29" s="6">
        <v>11</v>
      </c>
      <c r="L29" s="6">
        <v>0</v>
      </c>
      <c r="M29" s="6">
        <v>1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4</v>
      </c>
      <c r="AA29" s="6">
        <v>4</v>
      </c>
      <c r="AB29" s="6">
        <v>0</v>
      </c>
    </row>
    <row r="30" spans="1:28" x14ac:dyDescent="0.2">
      <c r="A30" s="1"/>
      <c r="B30" s="47" t="s">
        <v>55</v>
      </c>
      <c r="C30" s="48"/>
      <c r="D30" s="14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</row>
    <row r="31" spans="1:28" x14ac:dyDescent="0.2">
      <c r="A31" s="1"/>
      <c r="B31" s="47" t="s">
        <v>56</v>
      </c>
      <c r="C31" s="48"/>
      <c r="D31" s="14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</row>
    <row r="32" spans="1:28" x14ac:dyDescent="0.2">
      <c r="A32" s="1"/>
      <c r="B32" s="47" t="s">
        <v>57</v>
      </c>
      <c r="C32" s="48"/>
      <c r="D32" s="14">
        <v>18</v>
      </c>
      <c r="E32" s="6">
        <v>18</v>
      </c>
      <c r="F32" s="6">
        <v>1</v>
      </c>
      <c r="G32" s="6">
        <v>0</v>
      </c>
      <c r="H32" s="6">
        <v>1</v>
      </c>
      <c r="I32" s="6">
        <v>0</v>
      </c>
      <c r="J32" s="6">
        <v>0</v>
      </c>
      <c r="K32" s="6">
        <v>15</v>
      </c>
      <c r="L32" s="6">
        <v>0</v>
      </c>
      <c r="M32" s="6">
        <v>1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3</v>
      </c>
      <c r="AA32" s="6">
        <v>3</v>
      </c>
      <c r="AB32" s="6">
        <v>0</v>
      </c>
    </row>
    <row r="33" spans="1:28" x14ac:dyDescent="0.2">
      <c r="A33" s="1"/>
      <c r="B33" s="47" t="s">
        <v>58</v>
      </c>
      <c r="C33" s="48"/>
      <c r="D33" s="14">
        <v>17</v>
      </c>
      <c r="E33" s="6">
        <v>17</v>
      </c>
      <c r="F33" s="6">
        <v>1</v>
      </c>
      <c r="G33" s="6">
        <v>0</v>
      </c>
      <c r="H33" s="6">
        <v>1</v>
      </c>
      <c r="I33" s="6">
        <v>0</v>
      </c>
      <c r="J33" s="6">
        <v>0</v>
      </c>
      <c r="K33" s="6">
        <v>14</v>
      </c>
      <c r="L33" s="6">
        <v>0</v>
      </c>
      <c r="M33" s="6">
        <v>1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4</v>
      </c>
      <c r="AA33" s="6">
        <v>4</v>
      </c>
      <c r="AB33" s="6">
        <v>0</v>
      </c>
    </row>
    <row r="34" spans="1:28" x14ac:dyDescent="0.2">
      <c r="A34" s="1"/>
      <c r="B34" s="47" t="s">
        <v>59</v>
      </c>
      <c r="C34" s="48"/>
      <c r="D34" s="14">
        <v>12</v>
      </c>
      <c r="E34" s="6">
        <v>12</v>
      </c>
      <c r="F34" s="6">
        <v>1</v>
      </c>
      <c r="G34" s="6">
        <v>0</v>
      </c>
      <c r="H34" s="6">
        <v>1</v>
      </c>
      <c r="I34" s="6">
        <v>0</v>
      </c>
      <c r="J34" s="6">
        <v>0</v>
      </c>
      <c r="K34" s="6">
        <v>9</v>
      </c>
      <c r="L34" s="6">
        <v>0</v>
      </c>
      <c r="M34" s="6">
        <v>1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3</v>
      </c>
      <c r="AA34" s="6">
        <v>3</v>
      </c>
      <c r="AB34" s="6">
        <v>0</v>
      </c>
    </row>
    <row r="35" spans="1:28" x14ac:dyDescent="0.2">
      <c r="A35" s="1"/>
      <c r="B35" s="47" t="s">
        <v>60</v>
      </c>
      <c r="C35" s="48"/>
      <c r="D35" s="14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</row>
    <row r="36" spans="1:28" x14ac:dyDescent="0.2">
      <c r="A36" s="1"/>
      <c r="B36" s="47" t="s">
        <v>61</v>
      </c>
      <c r="C36" s="48"/>
      <c r="D36" s="14">
        <v>13</v>
      </c>
      <c r="E36" s="6">
        <v>13</v>
      </c>
      <c r="F36" s="6">
        <v>1</v>
      </c>
      <c r="G36" s="6">
        <v>0</v>
      </c>
      <c r="H36" s="6">
        <v>1</v>
      </c>
      <c r="I36" s="6">
        <v>0</v>
      </c>
      <c r="J36" s="6">
        <v>0</v>
      </c>
      <c r="K36" s="6">
        <v>10</v>
      </c>
      <c r="L36" s="6">
        <v>0</v>
      </c>
      <c r="M36" s="6">
        <v>1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6</v>
      </c>
      <c r="AA36" s="6">
        <v>6</v>
      </c>
      <c r="AB36" s="6">
        <v>0</v>
      </c>
    </row>
    <row r="37" spans="1:28" x14ac:dyDescent="0.2">
      <c r="A37" s="1"/>
      <c r="B37" s="47" t="s">
        <v>62</v>
      </c>
      <c r="C37" s="48"/>
      <c r="D37" s="14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</row>
    <row r="38" spans="1:28" x14ac:dyDescent="0.2">
      <c r="A38" s="1"/>
      <c r="B38" s="47" t="s">
        <v>63</v>
      </c>
      <c r="C38" s="48"/>
      <c r="D38" s="14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</row>
    <row r="39" spans="1:28" x14ac:dyDescent="0.2">
      <c r="A39" s="1"/>
      <c r="B39" s="47" t="s">
        <v>64</v>
      </c>
      <c r="C39" s="48"/>
      <c r="D39" s="14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</row>
    <row r="40" spans="1:28" x14ac:dyDescent="0.2">
      <c r="A40" s="1"/>
      <c r="B40" s="47" t="s">
        <v>65</v>
      </c>
      <c r="C40" s="48"/>
      <c r="D40" s="14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</row>
    <row r="41" spans="1:28" ht="13.5" customHeight="1" x14ac:dyDescent="0.2">
      <c r="A41" s="1"/>
      <c r="B41" s="47" t="s">
        <v>66</v>
      </c>
      <c r="C41" s="48"/>
      <c r="D41" s="14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</row>
    <row r="42" spans="1:28" x14ac:dyDescent="0.2">
      <c r="A42" s="1"/>
      <c r="B42" s="1"/>
      <c r="C42" s="4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</row>
    <row r="43" spans="1:28" ht="13.5" customHeight="1" x14ac:dyDescent="0.2">
      <c r="A43" s="51" t="s">
        <v>15</v>
      </c>
      <c r="B43" s="51"/>
      <c r="C43" s="52"/>
      <c r="D43" s="11">
        <f>D44+D61</f>
        <v>3755</v>
      </c>
      <c r="E43" s="11">
        <f t="shared" ref="E43:AB43" si="6">E44+E61</f>
        <v>3498</v>
      </c>
      <c r="F43" s="11">
        <f t="shared" si="6"/>
        <v>63</v>
      </c>
      <c r="G43" s="11">
        <f t="shared" si="6"/>
        <v>38</v>
      </c>
      <c r="H43" s="11">
        <f t="shared" si="6"/>
        <v>106</v>
      </c>
      <c r="I43" s="11">
        <f t="shared" si="6"/>
        <v>53</v>
      </c>
      <c r="J43" s="11">
        <f t="shared" si="6"/>
        <v>0</v>
      </c>
      <c r="K43" s="11">
        <f t="shared" si="6"/>
        <v>3011</v>
      </c>
      <c r="L43" s="11">
        <f t="shared" si="6"/>
        <v>5</v>
      </c>
      <c r="M43" s="11">
        <f t="shared" si="6"/>
        <v>101</v>
      </c>
      <c r="N43" s="11">
        <f t="shared" si="6"/>
        <v>0</v>
      </c>
      <c r="O43" s="11">
        <f t="shared" si="6"/>
        <v>121</v>
      </c>
      <c r="P43" s="11">
        <f t="shared" si="6"/>
        <v>257</v>
      </c>
      <c r="Q43" s="11">
        <f t="shared" si="6"/>
        <v>2</v>
      </c>
      <c r="R43" s="11">
        <f t="shared" si="6"/>
        <v>1</v>
      </c>
      <c r="S43" s="11">
        <f t="shared" si="6"/>
        <v>13</v>
      </c>
      <c r="T43" s="11">
        <f t="shared" si="6"/>
        <v>0</v>
      </c>
      <c r="U43" s="11">
        <f t="shared" si="6"/>
        <v>0</v>
      </c>
      <c r="V43" s="11">
        <f t="shared" si="6"/>
        <v>226</v>
      </c>
      <c r="W43" s="11">
        <f t="shared" si="6"/>
        <v>0</v>
      </c>
      <c r="X43" s="11">
        <f t="shared" si="6"/>
        <v>15</v>
      </c>
      <c r="Y43" s="11">
        <f t="shared" si="6"/>
        <v>0</v>
      </c>
      <c r="Z43" s="11">
        <f t="shared" si="6"/>
        <v>557</v>
      </c>
      <c r="AA43" s="11">
        <f t="shared" si="6"/>
        <v>517</v>
      </c>
      <c r="AB43" s="11">
        <f t="shared" si="6"/>
        <v>40</v>
      </c>
    </row>
    <row r="44" spans="1:28" ht="13.5" customHeight="1" x14ac:dyDescent="0.2">
      <c r="A44" s="15"/>
      <c r="B44" s="49" t="s">
        <v>8</v>
      </c>
      <c r="C44" s="50"/>
      <c r="D44" s="11">
        <f>SUM(D46:D60)</f>
        <v>3722</v>
      </c>
      <c r="E44" s="11">
        <f t="shared" ref="E44:AB44" si="7">SUM(E46:E60)</f>
        <v>3465</v>
      </c>
      <c r="F44" s="11">
        <f t="shared" si="7"/>
        <v>62</v>
      </c>
      <c r="G44" s="11">
        <f t="shared" si="7"/>
        <v>38</v>
      </c>
      <c r="H44" s="11">
        <f t="shared" si="7"/>
        <v>105</v>
      </c>
      <c r="I44" s="11">
        <f t="shared" si="7"/>
        <v>53</v>
      </c>
      <c r="J44" s="11">
        <f t="shared" si="7"/>
        <v>0</v>
      </c>
      <c r="K44" s="11">
        <f t="shared" si="7"/>
        <v>2981</v>
      </c>
      <c r="L44" s="11">
        <f t="shared" si="7"/>
        <v>5</v>
      </c>
      <c r="M44" s="11">
        <f t="shared" si="7"/>
        <v>100</v>
      </c>
      <c r="N44" s="11">
        <f t="shared" si="7"/>
        <v>0</v>
      </c>
      <c r="O44" s="11">
        <f t="shared" si="7"/>
        <v>121</v>
      </c>
      <c r="P44" s="11">
        <f t="shared" si="7"/>
        <v>257</v>
      </c>
      <c r="Q44" s="11">
        <f t="shared" si="7"/>
        <v>2</v>
      </c>
      <c r="R44" s="11">
        <f t="shared" si="7"/>
        <v>1</v>
      </c>
      <c r="S44" s="11">
        <f t="shared" si="7"/>
        <v>13</v>
      </c>
      <c r="T44" s="11">
        <f t="shared" si="7"/>
        <v>0</v>
      </c>
      <c r="U44" s="11">
        <f t="shared" si="7"/>
        <v>0</v>
      </c>
      <c r="V44" s="11">
        <f t="shared" si="7"/>
        <v>226</v>
      </c>
      <c r="W44" s="11">
        <f t="shared" si="7"/>
        <v>0</v>
      </c>
      <c r="X44" s="11">
        <f t="shared" si="7"/>
        <v>15</v>
      </c>
      <c r="Y44" s="11">
        <f t="shared" si="7"/>
        <v>0</v>
      </c>
      <c r="Z44" s="11">
        <f t="shared" si="7"/>
        <v>549</v>
      </c>
      <c r="AA44" s="11">
        <f t="shared" si="7"/>
        <v>509</v>
      </c>
      <c r="AB44" s="11">
        <f t="shared" si="7"/>
        <v>40</v>
      </c>
    </row>
    <row r="45" spans="1:28" x14ac:dyDescent="0.2">
      <c r="A45" s="3"/>
      <c r="B45" s="47" t="s">
        <v>67</v>
      </c>
      <c r="C45" s="48"/>
      <c r="D45" s="11">
        <f>SUM(D46:D55)</f>
        <v>2911</v>
      </c>
      <c r="E45" s="11">
        <f t="shared" ref="E45:AB45" si="8">SUM(E46:E55)</f>
        <v>2682</v>
      </c>
      <c r="F45" s="11">
        <f t="shared" si="8"/>
        <v>47</v>
      </c>
      <c r="G45" s="11">
        <f t="shared" si="8"/>
        <v>27</v>
      </c>
      <c r="H45" s="11">
        <f t="shared" si="8"/>
        <v>88</v>
      </c>
      <c r="I45" s="11">
        <f t="shared" si="8"/>
        <v>41</v>
      </c>
      <c r="J45" s="11">
        <f t="shared" si="8"/>
        <v>0</v>
      </c>
      <c r="K45" s="11">
        <f t="shared" si="8"/>
        <v>2300</v>
      </c>
      <c r="L45" s="11">
        <f t="shared" si="8"/>
        <v>1</v>
      </c>
      <c r="M45" s="11">
        <f t="shared" si="8"/>
        <v>78</v>
      </c>
      <c r="N45" s="11">
        <f t="shared" si="8"/>
        <v>0</v>
      </c>
      <c r="O45" s="11">
        <f t="shared" si="8"/>
        <v>100</v>
      </c>
      <c r="P45" s="11">
        <f>SUM(P46:P55)</f>
        <v>229</v>
      </c>
      <c r="Q45" s="11">
        <f t="shared" si="8"/>
        <v>2</v>
      </c>
      <c r="R45" s="11">
        <f t="shared" si="8"/>
        <v>1</v>
      </c>
      <c r="S45" s="11">
        <f t="shared" si="8"/>
        <v>10</v>
      </c>
      <c r="T45" s="11">
        <f t="shared" si="8"/>
        <v>0</v>
      </c>
      <c r="U45" s="11">
        <f t="shared" si="8"/>
        <v>0</v>
      </c>
      <c r="V45" s="11">
        <f t="shared" si="8"/>
        <v>204</v>
      </c>
      <c r="W45" s="11">
        <f t="shared" si="8"/>
        <v>0</v>
      </c>
      <c r="X45" s="11">
        <f t="shared" si="8"/>
        <v>12</v>
      </c>
      <c r="Y45" s="11">
        <f t="shared" si="8"/>
        <v>0</v>
      </c>
      <c r="Z45" s="11">
        <f t="shared" si="8"/>
        <v>435</v>
      </c>
      <c r="AA45" s="11">
        <f t="shared" si="8"/>
        <v>401</v>
      </c>
      <c r="AB45" s="11">
        <f t="shared" si="8"/>
        <v>34</v>
      </c>
    </row>
    <row r="46" spans="1:28" x14ac:dyDescent="0.2">
      <c r="A46" s="3"/>
      <c r="B46" s="15"/>
      <c r="C46" s="16" t="s">
        <v>68</v>
      </c>
      <c r="D46" s="14">
        <v>460</v>
      </c>
      <c r="E46" s="14">
        <v>360</v>
      </c>
      <c r="F46" s="14">
        <v>7</v>
      </c>
      <c r="G46" s="14">
        <v>4</v>
      </c>
      <c r="H46" s="14">
        <v>11</v>
      </c>
      <c r="I46" s="14">
        <v>5</v>
      </c>
      <c r="J46" s="14">
        <v>0</v>
      </c>
      <c r="K46" s="14">
        <v>299</v>
      </c>
      <c r="L46" s="14">
        <v>0</v>
      </c>
      <c r="M46" s="14">
        <v>11</v>
      </c>
      <c r="N46" s="14">
        <v>0</v>
      </c>
      <c r="O46" s="14">
        <v>23</v>
      </c>
      <c r="P46" s="14">
        <v>100</v>
      </c>
      <c r="Q46" s="14">
        <v>1</v>
      </c>
      <c r="R46" s="14">
        <v>1</v>
      </c>
      <c r="S46" s="14">
        <v>3</v>
      </c>
      <c r="T46" s="14">
        <v>0</v>
      </c>
      <c r="U46" s="14">
        <v>0</v>
      </c>
      <c r="V46" s="14">
        <v>90</v>
      </c>
      <c r="W46" s="14">
        <v>0</v>
      </c>
      <c r="X46" s="14">
        <v>5</v>
      </c>
      <c r="Y46" s="14">
        <v>0</v>
      </c>
      <c r="Z46" s="14">
        <v>75</v>
      </c>
      <c r="AA46" s="14">
        <v>63</v>
      </c>
      <c r="AB46" s="14">
        <v>12</v>
      </c>
    </row>
    <row r="47" spans="1:28" x14ac:dyDescent="0.2">
      <c r="A47" s="3"/>
      <c r="B47" s="15"/>
      <c r="C47" s="16" t="s">
        <v>69</v>
      </c>
      <c r="D47" s="14">
        <v>620</v>
      </c>
      <c r="E47" s="14">
        <v>531</v>
      </c>
      <c r="F47" s="14">
        <v>7</v>
      </c>
      <c r="G47" s="14">
        <v>5</v>
      </c>
      <c r="H47" s="14">
        <v>38</v>
      </c>
      <c r="I47" s="14">
        <v>14</v>
      </c>
      <c r="J47" s="14">
        <v>0</v>
      </c>
      <c r="K47" s="14">
        <v>437</v>
      </c>
      <c r="L47" s="14">
        <v>0</v>
      </c>
      <c r="M47" s="14">
        <v>14</v>
      </c>
      <c r="N47" s="14">
        <v>0</v>
      </c>
      <c r="O47" s="14">
        <v>16</v>
      </c>
      <c r="P47" s="14">
        <v>89</v>
      </c>
      <c r="Q47" s="14">
        <v>1</v>
      </c>
      <c r="R47" s="14">
        <v>0</v>
      </c>
      <c r="S47" s="14">
        <v>4</v>
      </c>
      <c r="T47" s="14">
        <v>0</v>
      </c>
      <c r="U47" s="14">
        <v>0</v>
      </c>
      <c r="V47" s="14">
        <v>80</v>
      </c>
      <c r="W47" s="14">
        <v>0</v>
      </c>
      <c r="X47" s="14">
        <v>4</v>
      </c>
      <c r="Y47" s="14">
        <v>0</v>
      </c>
      <c r="Z47" s="14">
        <v>111</v>
      </c>
      <c r="AA47" s="14">
        <v>97</v>
      </c>
      <c r="AB47" s="14">
        <v>14</v>
      </c>
    </row>
    <row r="48" spans="1:28" x14ac:dyDescent="0.2">
      <c r="A48" s="3"/>
      <c r="B48" s="15"/>
      <c r="C48" s="16" t="s">
        <v>70</v>
      </c>
      <c r="D48" s="14">
        <v>308</v>
      </c>
      <c r="E48" s="14">
        <v>308</v>
      </c>
      <c r="F48" s="14">
        <v>5</v>
      </c>
      <c r="G48" s="14">
        <v>5</v>
      </c>
      <c r="H48" s="14">
        <v>5</v>
      </c>
      <c r="I48" s="14">
        <v>1</v>
      </c>
      <c r="J48" s="14">
        <v>0</v>
      </c>
      <c r="K48" s="14">
        <v>280</v>
      </c>
      <c r="L48" s="14">
        <v>0</v>
      </c>
      <c r="M48" s="14">
        <v>8</v>
      </c>
      <c r="N48" s="14">
        <v>0</v>
      </c>
      <c r="O48" s="14">
        <v>4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46</v>
      </c>
      <c r="AA48" s="14">
        <v>46</v>
      </c>
      <c r="AB48" s="14">
        <v>0</v>
      </c>
    </row>
    <row r="49" spans="1:28" x14ac:dyDescent="0.2">
      <c r="A49" s="3"/>
      <c r="B49" s="15"/>
      <c r="C49" s="16" t="s">
        <v>71</v>
      </c>
      <c r="D49" s="14">
        <v>161</v>
      </c>
      <c r="E49" s="14">
        <v>153</v>
      </c>
      <c r="F49" s="14">
        <v>3</v>
      </c>
      <c r="G49" s="14">
        <v>2</v>
      </c>
      <c r="H49" s="14">
        <v>3</v>
      </c>
      <c r="I49" s="14">
        <v>1</v>
      </c>
      <c r="J49" s="14">
        <v>0</v>
      </c>
      <c r="K49" s="14">
        <v>139</v>
      </c>
      <c r="L49" s="14">
        <v>0</v>
      </c>
      <c r="M49" s="14">
        <v>5</v>
      </c>
      <c r="N49" s="14">
        <v>0</v>
      </c>
      <c r="O49" s="14">
        <v>0</v>
      </c>
      <c r="P49" s="14">
        <v>8</v>
      </c>
      <c r="Q49" s="14">
        <v>0</v>
      </c>
      <c r="R49" s="14">
        <v>0</v>
      </c>
      <c r="S49" s="14">
        <v>1</v>
      </c>
      <c r="T49" s="14">
        <v>0</v>
      </c>
      <c r="U49" s="14">
        <v>0</v>
      </c>
      <c r="V49" s="14">
        <v>6</v>
      </c>
      <c r="W49" s="14">
        <v>0</v>
      </c>
      <c r="X49" s="14">
        <v>1</v>
      </c>
      <c r="Y49" s="14">
        <v>0</v>
      </c>
      <c r="Z49" s="14">
        <v>15</v>
      </c>
      <c r="AA49" s="14">
        <v>14</v>
      </c>
      <c r="AB49" s="14">
        <v>1</v>
      </c>
    </row>
    <row r="50" spans="1:28" x14ac:dyDescent="0.2">
      <c r="A50" s="3"/>
      <c r="B50" s="15"/>
      <c r="C50" s="16" t="s">
        <v>72</v>
      </c>
      <c r="D50" s="14">
        <v>328</v>
      </c>
      <c r="E50" s="14">
        <v>319</v>
      </c>
      <c r="F50" s="14">
        <v>5</v>
      </c>
      <c r="G50" s="14">
        <v>3</v>
      </c>
      <c r="H50" s="14">
        <v>7</v>
      </c>
      <c r="I50" s="14">
        <v>11</v>
      </c>
      <c r="J50" s="14">
        <v>0</v>
      </c>
      <c r="K50" s="14">
        <v>233</v>
      </c>
      <c r="L50" s="14">
        <v>0</v>
      </c>
      <c r="M50" s="14">
        <v>10</v>
      </c>
      <c r="N50" s="14">
        <v>0</v>
      </c>
      <c r="O50" s="14">
        <v>50</v>
      </c>
      <c r="P50" s="14">
        <v>9</v>
      </c>
      <c r="Q50" s="14">
        <v>0</v>
      </c>
      <c r="R50" s="14">
        <v>0</v>
      </c>
      <c r="S50" s="14">
        <v>1</v>
      </c>
      <c r="T50" s="14">
        <v>0</v>
      </c>
      <c r="U50" s="14">
        <v>0</v>
      </c>
      <c r="V50" s="14">
        <v>7</v>
      </c>
      <c r="W50" s="14">
        <v>0</v>
      </c>
      <c r="X50" s="14">
        <v>1</v>
      </c>
      <c r="Y50" s="14">
        <v>0</v>
      </c>
      <c r="Z50" s="14">
        <v>45</v>
      </c>
      <c r="AA50" s="14">
        <v>42</v>
      </c>
      <c r="AB50" s="14">
        <v>3</v>
      </c>
    </row>
    <row r="51" spans="1:28" x14ac:dyDescent="0.2">
      <c r="A51" s="3"/>
      <c r="B51" s="15"/>
      <c r="C51" s="16" t="s">
        <v>73</v>
      </c>
      <c r="D51" s="14">
        <v>241</v>
      </c>
      <c r="E51" s="14">
        <v>241</v>
      </c>
      <c r="F51" s="14">
        <v>5</v>
      </c>
      <c r="G51" s="14">
        <v>1</v>
      </c>
      <c r="H51" s="14">
        <v>6</v>
      </c>
      <c r="I51" s="14">
        <v>1</v>
      </c>
      <c r="J51" s="14">
        <v>0</v>
      </c>
      <c r="K51" s="14">
        <v>222</v>
      </c>
      <c r="L51" s="14">
        <v>0</v>
      </c>
      <c r="M51" s="14">
        <v>6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34</v>
      </c>
      <c r="AA51" s="14">
        <v>34</v>
      </c>
      <c r="AB51" s="14">
        <v>0</v>
      </c>
    </row>
    <row r="52" spans="1:28" x14ac:dyDescent="0.2">
      <c r="A52" s="3"/>
      <c r="B52" s="15"/>
      <c r="C52" s="16" t="s">
        <v>74</v>
      </c>
      <c r="D52" s="14">
        <v>199</v>
      </c>
      <c r="E52" s="14">
        <v>176</v>
      </c>
      <c r="F52" s="14">
        <v>3</v>
      </c>
      <c r="G52" s="14">
        <v>2</v>
      </c>
      <c r="H52" s="14">
        <v>4</v>
      </c>
      <c r="I52" s="14">
        <v>2</v>
      </c>
      <c r="J52" s="14">
        <v>0</v>
      </c>
      <c r="K52" s="14">
        <v>153</v>
      </c>
      <c r="L52" s="14">
        <v>0</v>
      </c>
      <c r="M52" s="14">
        <v>5</v>
      </c>
      <c r="N52" s="14">
        <v>0</v>
      </c>
      <c r="O52" s="14">
        <v>7</v>
      </c>
      <c r="P52" s="14">
        <v>23</v>
      </c>
      <c r="Q52" s="14">
        <v>0</v>
      </c>
      <c r="R52" s="14">
        <v>0</v>
      </c>
      <c r="S52" s="14">
        <v>1</v>
      </c>
      <c r="T52" s="14">
        <v>0</v>
      </c>
      <c r="U52" s="14">
        <v>0</v>
      </c>
      <c r="V52" s="14">
        <v>21</v>
      </c>
      <c r="W52" s="14">
        <v>0</v>
      </c>
      <c r="X52" s="14">
        <v>1</v>
      </c>
      <c r="Y52" s="14">
        <v>0</v>
      </c>
      <c r="Z52" s="14">
        <v>29</v>
      </c>
      <c r="AA52" s="14">
        <v>25</v>
      </c>
      <c r="AB52" s="14">
        <v>4</v>
      </c>
    </row>
    <row r="53" spans="1:28" x14ac:dyDescent="0.2">
      <c r="A53" s="3"/>
      <c r="B53" s="15"/>
      <c r="C53" s="16" t="s">
        <v>75</v>
      </c>
      <c r="D53" s="14">
        <v>222</v>
      </c>
      <c r="E53" s="14">
        <v>222</v>
      </c>
      <c r="F53" s="14">
        <v>4</v>
      </c>
      <c r="G53" s="14">
        <v>2</v>
      </c>
      <c r="H53" s="14">
        <v>5</v>
      </c>
      <c r="I53" s="14">
        <v>2</v>
      </c>
      <c r="J53" s="14">
        <v>0</v>
      </c>
      <c r="K53" s="14">
        <v>202</v>
      </c>
      <c r="L53" s="14">
        <v>0</v>
      </c>
      <c r="M53" s="14">
        <v>7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28</v>
      </c>
      <c r="AA53" s="14">
        <v>28</v>
      </c>
      <c r="AB53" s="14">
        <v>0</v>
      </c>
    </row>
    <row r="54" spans="1:28" x14ac:dyDescent="0.2">
      <c r="A54" s="3"/>
      <c r="B54" s="15"/>
      <c r="C54" s="16" t="s">
        <v>76</v>
      </c>
      <c r="D54" s="14">
        <v>200</v>
      </c>
      <c r="E54" s="14">
        <v>200</v>
      </c>
      <c r="F54" s="14">
        <v>4</v>
      </c>
      <c r="G54" s="14">
        <v>2</v>
      </c>
      <c r="H54" s="14">
        <v>4</v>
      </c>
      <c r="I54" s="14">
        <v>3</v>
      </c>
      <c r="J54" s="14">
        <v>0</v>
      </c>
      <c r="K54" s="14">
        <v>180</v>
      </c>
      <c r="L54" s="14">
        <v>0</v>
      </c>
      <c r="M54" s="14">
        <v>7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24</v>
      </c>
      <c r="AA54" s="14">
        <v>24</v>
      </c>
      <c r="AB54" s="14">
        <v>0</v>
      </c>
    </row>
    <row r="55" spans="1:28" x14ac:dyDescent="0.2">
      <c r="A55" s="3"/>
      <c r="B55" s="15"/>
      <c r="C55" s="16" t="s">
        <v>77</v>
      </c>
      <c r="D55" s="14">
        <v>172</v>
      </c>
      <c r="E55" s="14">
        <v>172</v>
      </c>
      <c r="F55" s="14">
        <v>4</v>
      </c>
      <c r="G55" s="14">
        <v>1</v>
      </c>
      <c r="H55" s="14">
        <v>5</v>
      </c>
      <c r="I55" s="14">
        <v>1</v>
      </c>
      <c r="J55" s="14">
        <v>0</v>
      </c>
      <c r="K55" s="14">
        <v>155</v>
      </c>
      <c r="L55" s="14">
        <v>1</v>
      </c>
      <c r="M55" s="14">
        <v>5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28</v>
      </c>
      <c r="AA55" s="14">
        <v>28</v>
      </c>
      <c r="AB55" s="14">
        <v>0</v>
      </c>
    </row>
    <row r="56" spans="1:28" x14ac:dyDescent="0.2">
      <c r="A56" s="3"/>
      <c r="B56" s="47" t="s">
        <v>78</v>
      </c>
      <c r="C56" s="48"/>
      <c r="D56" s="6">
        <v>274</v>
      </c>
      <c r="E56" s="6">
        <v>265</v>
      </c>
      <c r="F56" s="6">
        <v>5</v>
      </c>
      <c r="G56" s="6">
        <v>5</v>
      </c>
      <c r="H56" s="6">
        <v>6</v>
      </c>
      <c r="I56" s="6">
        <v>4</v>
      </c>
      <c r="J56" s="6">
        <v>0</v>
      </c>
      <c r="K56" s="6">
        <v>217</v>
      </c>
      <c r="L56" s="6">
        <v>0</v>
      </c>
      <c r="M56" s="6">
        <v>7</v>
      </c>
      <c r="N56" s="6">
        <v>0</v>
      </c>
      <c r="O56" s="6">
        <v>21</v>
      </c>
      <c r="P56" s="6">
        <v>9</v>
      </c>
      <c r="Q56" s="6">
        <v>0</v>
      </c>
      <c r="R56" s="6">
        <v>0</v>
      </c>
      <c r="S56" s="6">
        <v>1</v>
      </c>
      <c r="T56" s="6">
        <v>0</v>
      </c>
      <c r="U56" s="6">
        <v>0</v>
      </c>
      <c r="V56" s="6">
        <v>7</v>
      </c>
      <c r="W56" s="6">
        <v>0</v>
      </c>
      <c r="X56" s="6">
        <v>1</v>
      </c>
      <c r="Y56" s="6">
        <v>0</v>
      </c>
      <c r="Z56" s="6">
        <v>47</v>
      </c>
      <c r="AA56" s="6">
        <v>43</v>
      </c>
      <c r="AB56" s="6">
        <v>4</v>
      </c>
    </row>
    <row r="57" spans="1:28" x14ac:dyDescent="0.2">
      <c r="A57" s="3"/>
      <c r="B57" s="47" t="s">
        <v>79</v>
      </c>
      <c r="C57" s="48"/>
      <c r="D57" s="6">
        <v>110</v>
      </c>
      <c r="E57" s="6">
        <v>101</v>
      </c>
      <c r="F57" s="6">
        <v>2</v>
      </c>
      <c r="G57" s="6">
        <v>1</v>
      </c>
      <c r="H57" s="6">
        <v>2</v>
      </c>
      <c r="I57" s="6">
        <v>2</v>
      </c>
      <c r="J57" s="6">
        <v>0</v>
      </c>
      <c r="K57" s="6">
        <v>91</v>
      </c>
      <c r="L57" s="6">
        <v>0</v>
      </c>
      <c r="M57" s="6">
        <v>3</v>
      </c>
      <c r="N57" s="6">
        <v>0</v>
      </c>
      <c r="O57" s="6">
        <v>0</v>
      </c>
      <c r="P57" s="6">
        <v>9</v>
      </c>
      <c r="Q57" s="6">
        <v>0</v>
      </c>
      <c r="R57" s="6">
        <v>0</v>
      </c>
      <c r="S57" s="6">
        <v>1</v>
      </c>
      <c r="T57" s="6">
        <v>0</v>
      </c>
      <c r="U57" s="6">
        <v>0</v>
      </c>
      <c r="V57" s="6">
        <v>7</v>
      </c>
      <c r="W57" s="6">
        <v>0</v>
      </c>
      <c r="X57" s="6">
        <v>1</v>
      </c>
      <c r="Y57" s="6">
        <v>0</v>
      </c>
      <c r="Z57" s="6">
        <v>16</v>
      </c>
      <c r="AA57" s="6">
        <v>15</v>
      </c>
      <c r="AB57" s="6">
        <v>1</v>
      </c>
    </row>
    <row r="58" spans="1:28" ht="13.5" customHeight="1" x14ac:dyDescent="0.2">
      <c r="A58" s="3"/>
      <c r="B58" s="47" t="s">
        <v>80</v>
      </c>
      <c r="C58" s="48"/>
      <c r="D58" s="6">
        <v>138</v>
      </c>
      <c r="E58" s="6">
        <v>128</v>
      </c>
      <c r="F58" s="6">
        <v>3</v>
      </c>
      <c r="G58" s="6">
        <v>1</v>
      </c>
      <c r="H58" s="6">
        <v>3</v>
      </c>
      <c r="I58" s="6">
        <v>2</v>
      </c>
      <c r="J58" s="6">
        <v>0</v>
      </c>
      <c r="K58" s="6">
        <v>111</v>
      </c>
      <c r="L58" s="6">
        <v>4</v>
      </c>
      <c r="M58" s="6">
        <v>4</v>
      </c>
      <c r="N58" s="6">
        <v>0</v>
      </c>
      <c r="O58" s="6">
        <v>0</v>
      </c>
      <c r="P58" s="6">
        <v>10</v>
      </c>
      <c r="Q58" s="6">
        <v>0</v>
      </c>
      <c r="R58" s="6">
        <v>0</v>
      </c>
      <c r="S58" s="6">
        <v>1</v>
      </c>
      <c r="T58" s="6">
        <v>0</v>
      </c>
      <c r="U58" s="6">
        <v>0</v>
      </c>
      <c r="V58" s="6">
        <v>8</v>
      </c>
      <c r="W58" s="6">
        <v>0</v>
      </c>
      <c r="X58" s="6">
        <v>1</v>
      </c>
      <c r="Y58" s="6">
        <v>0</v>
      </c>
      <c r="Z58" s="6">
        <v>16</v>
      </c>
      <c r="AA58" s="6">
        <v>15</v>
      </c>
      <c r="AB58" s="6">
        <v>1</v>
      </c>
    </row>
    <row r="59" spans="1:28" x14ac:dyDescent="0.2">
      <c r="A59" s="3"/>
      <c r="B59" s="47" t="s">
        <v>81</v>
      </c>
      <c r="C59" s="48"/>
      <c r="D59" s="6">
        <v>171</v>
      </c>
      <c r="E59" s="6">
        <v>171</v>
      </c>
      <c r="F59" s="6">
        <v>3</v>
      </c>
      <c r="G59" s="6">
        <v>3</v>
      </c>
      <c r="H59" s="6">
        <v>4</v>
      </c>
      <c r="I59" s="6">
        <v>2</v>
      </c>
      <c r="J59" s="6">
        <v>0</v>
      </c>
      <c r="K59" s="6">
        <v>155</v>
      </c>
      <c r="L59" s="6">
        <v>0</v>
      </c>
      <c r="M59" s="6">
        <v>4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21</v>
      </c>
      <c r="AA59" s="6">
        <v>21</v>
      </c>
      <c r="AB59" s="6">
        <v>0</v>
      </c>
    </row>
    <row r="60" spans="1:28" x14ac:dyDescent="0.2">
      <c r="A60" s="3"/>
      <c r="B60" s="47" t="s">
        <v>82</v>
      </c>
      <c r="C60" s="48"/>
      <c r="D60" s="6">
        <v>118</v>
      </c>
      <c r="E60" s="6">
        <v>118</v>
      </c>
      <c r="F60" s="6">
        <v>2</v>
      </c>
      <c r="G60" s="6">
        <v>1</v>
      </c>
      <c r="H60" s="6">
        <v>2</v>
      </c>
      <c r="I60" s="6">
        <v>2</v>
      </c>
      <c r="J60" s="6">
        <v>0</v>
      </c>
      <c r="K60" s="6">
        <v>107</v>
      </c>
      <c r="L60" s="6">
        <v>0</v>
      </c>
      <c r="M60" s="6">
        <v>4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14</v>
      </c>
      <c r="AA60" s="6">
        <v>14</v>
      </c>
      <c r="AB60" s="6">
        <v>0</v>
      </c>
    </row>
    <row r="61" spans="1:28" ht="14.25" customHeight="1" x14ac:dyDescent="0.2">
      <c r="A61" s="3"/>
      <c r="B61" s="49" t="s">
        <v>9</v>
      </c>
      <c r="C61" s="50"/>
      <c r="D61" s="11">
        <f>SUM(D62:D63)</f>
        <v>33</v>
      </c>
      <c r="E61" s="11">
        <f t="shared" ref="E61:AB61" si="9">SUM(E62:E63)</f>
        <v>33</v>
      </c>
      <c r="F61" s="11">
        <f t="shared" si="9"/>
        <v>1</v>
      </c>
      <c r="G61" s="11">
        <f t="shared" si="9"/>
        <v>0</v>
      </c>
      <c r="H61" s="11">
        <f t="shared" si="9"/>
        <v>1</v>
      </c>
      <c r="I61" s="11">
        <f t="shared" si="9"/>
        <v>0</v>
      </c>
      <c r="J61" s="11">
        <f t="shared" si="9"/>
        <v>0</v>
      </c>
      <c r="K61" s="11">
        <f t="shared" si="9"/>
        <v>30</v>
      </c>
      <c r="L61" s="11">
        <f t="shared" si="9"/>
        <v>0</v>
      </c>
      <c r="M61" s="11">
        <f t="shared" si="9"/>
        <v>1</v>
      </c>
      <c r="N61" s="11">
        <f t="shared" si="9"/>
        <v>0</v>
      </c>
      <c r="O61" s="11">
        <f t="shared" si="9"/>
        <v>0</v>
      </c>
      <c r="P61" s="11">
        <f t="shared" si="9"/>
        <v>0</v>
      </c>
      <c r="Q61" s="11">
        <f t="shared" si="9"/>
        <v>0</v>
      </c>
      <c r="R61" s="11">
        <f t="shared" si="9"/>
        <v>0</v>
      </c>
      <c r="S61" s="11">
        <f t="shared" si="9"/>
        <v>0</v>
      </c>
      <c r="T61" s="11">
        <f t="shared" si="9"/>
        <v>0</v>
      </c>
      <c r="U61" s="11">
        <f t="shared" si="9"/>
        <v>0</v>
      </c>
      <c r="V61" s="11">
        <f t="shared" si="9"/>
        <v>0</v>
      </c>
      <c r="W61" s="11">
        <f t="shared" si="9"/>
        <v>0</v>
      </c>
      <c r="X61" s="11">
        <f t="shared" si="9"/>
        <v>0</v>
      </c>
      <c r="Y61" s="11">
        <f t="shared" si="9"/>
        <v>0</v>
      </c>
      <c r="Z61" s="11">
        <f t="shared" si="9"/>
        <v>8</v>
      </c>
      <c r="AA61" s="11">
        <f t="shared" si="9"/>
        <v>8</v>
      </c>
      <c r="AB61" s="11">
        <f t="shared" si="9"/>
        <v>0</v>
      </c>
    </row>
    <row r="62" spans="1:28" x14ac:dyDescent="0.2">
      <c r="A62" s="3"/>
      <c r="B62" s="47" t="s">
        <v>83</v>
      </c>
      <c r="C62" s="48"/>
      <c r="D62" s="6">
        <v>33</v>
      </c>
      <c r="E62" s="6">
        <v>33</v>
      </c>
      <c r="F62" s="6">
        <v>1</v>
      </c>
      <c r="G62" s="6">
        <v>0</v>
      </c>
      <c r="H62" s="6">
        <v>1</v>
      </c>
      <c r="I62" s="6">
        <v>0</v>
      </c>
      <c r="J62" s="6">
        <v>0</v>
      </c>
      <c r="K62" s="6">
        <v>30</v>
      </c>
      <c r="L62" s="6">
        <v>0</v>
      </c>
      <c r="M62" s="6">
        <v>1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8</v>
      </c>
      <c r="AA62" s="6">
        <v>8</v>
      </c>
      <c r="AB62" s="6">
        <v>0</v>
      </c>
    </row>
    <row r="63" spans="1:28" ht="13.5" customHeight="1" x14ac:dyDescent="0.2">
      <c r="A63" s="3"/>
      <c r="B63" s="47" t="s">
        <v>84</v>
      </c>
      <c r="C63" s="48"/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</row>
    <row r="64" spans="1:28" x14ac:dyDescent="0.2">
      <c r="A64" s="1"/>
      <c r="B64" s="1"/>
      <c r="C64" s="4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</row>
    <row r="65" spans="1:28" ht="13.5" customHeight="1" x14ac:dyDescent="0.2">
      <c r="A65" s="51" t="s">
        <v>18</v>
      </c>
      <c r="B65" s="51"/>
      <c r="C65" s="52"/>
      <c r="D65" s="11">
        <f>SUM(D66:D67)</f>
        <v>462</v>
      </c>
      <c r="E65" s="11">
        <f t="shared" ref="E65:AB65" si="10">SUM(E66:E67)</f>
        <v>404</v>
      </c>
      <c r="F65" s="11">
        <f t="shared" si="10"/>
        <v>14</v>
      </c>
      <c r="G65" s="11">
        <f t="shared" si="10"/>
        <v>0</v>
      </c>
      <c r="H65" s="11">
        <f t="shared" si="10"/>
        <v>15</v>
      </c>
      <c r="I65" s="11">
        <f t="shared" si="10"/>
        <v>3</v>
      </c>
      <c r="J65" s="11">
        <f t="shared" si="10"/>
        <v>0</v>
      </c>
      <c r="K65" s="11">
        <f t="shared" si="10"/>
        <v>347</v>
      </c>
      <c r="L65" s="11">
        <f t="shared" si="10"/>
        <v>0</v>
      </c>
      <c r="M65" s="11">
        <f t="shared" si="10"/>
        <v>14</v>
      </c>
      <c r="N65" s="11">
        <f t="shared" si="10"/>
        <v>0</v>
      </c>
      <c r="O65" s="11">
        <f t="shared" si="10"/>
        <v>11</v>
      </c>
      <c r="P65" s="11">
        <f t="shared" si="10"/>
        <v>58</v>
      </c>
      <c r="Q65" s="11">
        <f t="shared" si="10"/>
        <v>3</v>
      </c>
      <c r="R65" s="11">
        <f t="shared" si="10"/>
        <v>0</v>
      </c>
      <c r="S65" s="11">
        <f t="shared" si="10"/>
        <v>5</v>
      </c>
      <c r="T65" s="11">
        <f t="shared" si="10"/>
        <v>0</v>
      </c>
      <c r="U65" s="11">
        <f t="shared" si="10"/>
        <v>0</v>
      </c>
      <c r="V65" s="11">
        <f t="shared" si="10"/>
        <v>45</v>
      </c>
      <c r="W65" s="11">
        <f t="shared" si="10"/>
        <v>1</v>
      </c>
      <c r="X65" s="11">
        <f t="shared" si="10"/>
        <v>2</v>
      </c>
      <c r="Y65" s="11">
        <f t="shared" si="10"/>
        <v>2</v>
      </c>
      <c r="Z65" s="11">
        <f t="shared" si="10"/>
        <v>107</v>
      </c>
      <c r="AA65" s="11">
        <f t="shared" si="10"/>
        <v>89</v>
      </c>
      <c r="AB65" s="11">
        <f t="shared" si="10"/>
        <v>18</v>
      </c>
    </row>
    <row r="66" spans="1:28" ht="13.5" customHeight="1" x14ac:dyDescent="0.2">
      <c r="A66" s="1"/>
      <c r="B66" s="47" t="s">
        <v>85</v>
      </c>
      <c r="C66" s="48"/>
      <c r="D66" s="6">
        <v>279</v>
      </c>
      <c r="E66" s="6">
        <v>259</v>
      </c>
      <c r="F66" s="6">
        <v>7</v>
      </c>
      <c r="G66" s="6">
        <v>0</v>
      </c>
      <c r="H66" s="6">
        <v>8</v>
      </c>
      <c r="I66" s="6">
        <v>3</v>
      </c>
      <c r="J66" s="6">
        <v>0</v>
      </c>
      <c r="K66" s="6">
        <v>226</v>
      </c>
      <c r="L66" s="6">
        <v>0</v>
      </c>
      <c r="M66" s="6">
        <v>7</v>
      </c>
      <c r="N66" s="6">
        <v>0</v>
      </c>
      <c r="O66" s="6">
        <v>8</v>
      </c>
      <c r="P66" s="6">
        <v>20</v>
      </c>
      <c r="Q66" s="6">
        <v>0</v>
      </c>
      <c r="R66" s="6">
        <v>0</v>
      </c>
      <c r="S66" s="6">
        <v>2</v>
      </c>
      <c r="T66" s="6">
        <v>0</v>
      </c>
      <c r="U66" s="6">
        <v>0</v>
      </c>
      <c r="V66" s="6">
        <v>16</v>
      </c>
      <c r="W66" s="6">
        <v>0</v>
      </c>
      <c r="X66" s="6">
        <v>2</v>
      </c>
      <c r="Y66" s="6">
        <v>0</v>
      </c>
      <c r="Z66" s="6">
        <v>55</v>
      </c>
      <c r="AA66" s="6">
        <v>51</v>
      </c>
      <c r="AB66" s="6">
        <v>4</v>
      </c>
    </row>
    <row r="67" spans="1:28" ht="13.5" customHeight="1" x14ac:dyDescent="0.2">
      <c r="A67" s="1"/>
      <c r="B67" s="49" t="s">
        <v>9</v>
      </c>
      <c r="C67" s="50"/>
      <c r="D67" s="11">
        <f>SUM(D68:D86)</f>
        <v>183</v>
      </c>
      <c r="E67" s="11">
        <f t="shared" ref="E67:AB67" si="11">SUM(E68:E86)</f>
        <v>145</v>
      </c>
      <c r="F67" s="11">
        <f t="shared" si="11"/>
        <v>7</v>
      </c>
      <c r="G67" s="11">
        <f t="shared" si="11"/>
        <v>0</v>
      </c>
      <c r="H67" s="11">
        <f t="shared" si="11"/>
        <v>7</v>
      </c>
      <c r="I67" s="11">
        <f t="shared" si="11"/>
        <v>0</v>
      </c>
      <c r="J67" s="11">
        <f t="shared" si="11"/>
        <v>0</v>
      </c>
      <c r="K67" s="11">
        <f t="shared" si="11"/>
        <v>121</v>
      </c>
      <c r="L67" s="11">
        <f t="shared" si="11"/>
        <v>0</v>
      </c>
      <c r="M67" s="11">
        <f t="shared" si="11"/>
        <v>7</v>
      </c>
      <c r="N67" s="11">
        <f t="shared" si="11"/>
        <v>0</v>
      </c>
      <c r="O67" s="11">
        <f t="shared" si="11"/>
        <v>3</v>
      </c>
      <c r="P67" s="11">
        <f t="shared" si="11"/>
        <v>38</v>
      </c>
      <c r="Q67" s="11">
        <f t="shared" si="11"/>
        <v>3</v>
      </c>
      <c r="R67" s="11">
        <f t="shared" si="11"/>
        <v>0</v>
      </c>
      <c r="S67" s="11">
        <f t="shared" si="11"/>
        <v>3</v>
      </c>
      <c r="T67" s="11">
        <f t="shared" si="11"/>
        <v>0</v>
      </c>
      <c r="U67" s="11">
        <f t="shared" si="11"/>
        <v>0</v>
      </c>
      <c r="V67" s="11">
        <f t="shared" si="11"/>
        <v>29</v>
      </c>
      <c r="W67" s="11">
        <f t="shared" si="11"/>
        <v>1</v>
      </c>
      <c r="X67" s="11">
        <f t="shared" si="11"/>
        <v>0</v>
      </c>
      <c r="Y67" s="11">
        <f t="shared" si="11"/>
        <v>2</v>
      </c>
      <c r="Z67" s="11">
        <f t="shared" si="11"/>
        <v>52</v>
      </c>
      <c r="AA67" s="11">
        <f t="shared" si="11"/>
        <v>38</v>
      </c>
      <c r="AB67" s="11">
        <f t="shared" si="11"/>
        <v>14</v>
      </c>
    </row>
    <row r="68" spans="1:28" x14ac:dyDescent="0.2">
      <c r="A68" s="1"/>
      <c r="B68" s="47" t="s">
        <v>86</v>
      </c>
      <c r="C68" s="48"/>
      <c r="D68" s="14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</row>
    <row r="69" spans="1:28" x14ac:dyDescent="0.2">
      <c r="A69" s="1"/>
      <c r="B69" s="47" t="s">
        <v>87</v>
      </c>
      <c r="C69" s="48"/>
      <c r="D69" s="14">
        <v>14</v>
      </c>
      <c r="E69" s="6">
        <v>14</v>
      </c>
      <c r="F69" s="6">
        <v>1</v>
      </c>
      <c r="G69" s="6">
        <v>0</v>
      </c>
      <c r="H69" s="6">
        <v>1</v>
      </c>
      <c r="I69" s="6">
        <v>0</v>
      </c>
      <c r="J69" s="6">
        <v>0</v>
      </c>
      <c r="K69" s="6">
        <v>11</v>
      </c>
      <c r="L69" s="6">
        <v>0</v>
      </c>
      <c r="M69" s="6">
        <v>1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3</v>
      </c>
      <c r="AA69" s="6">
        <v>3</v>
      </c>
      <c r="AB69" s="6">
        <v>0</v>
      </c>
    </row>
    <row r="70" spans="1:28" x14ac:dyDescent="0.2">
      <c r="A70" s="1"/>
      <c r="B70" s="47" t="s">
        <v>88</v>
      </c>
      <c r="C70" s="48"/>
      <c r="D70" s="14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</row>
    <row r="71" spans="1:28" x14ac:dyDescent="0.2">
      <c r="A71" s="1"/>
      <c r="B71" s="47" t="s">
        <v>89</v>
      </c>
      <c r="C71" s="48"/>
      <c r="D71" s="14">
        <v>13</v>
      </c>
      <c r="E71" s="6">
        <v>13</v>
      </c>
      <c r="F71" s="6">
        <v>1</v>
      </c>
      <c r="G71" s="6">
        <v>0</v>
      </c>
      <c r="H71" s="6">
        <v>1</v>
      </c>
      <c r="I71" s="6">
        <v>0</v>
      </c>
      <c r="J71" s="6">
        <v>0</v>
      </c>
      <c r="K71" s="6">
        <v>9</v>
      </c>
      <c r="L71" s="6">
        <v>0</v>
      </c>
      <c r="M71" s="6">
        <v>2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3</v>
      </c>
      <c r="AA71" s="6">
        <v>3</v>
      </c>
      <c r="AB71" s="6">
        <v>0</v>
      </c>
    </row>
    <row r="72" spans="1:28" x14ac:dyDescent="0.2">
      <c r="A72" s="1"/>
      <c r="B72" s="47" t="s">
        <v>90</v>
      </c>
      <c r="C72" s="48"/>
      <c r="D72" s="14">
        <v>11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11</v>
      </c>
      <c r="Q72" s="6">
        <v>1</v>
      </c>
      <c r="R72" s="6">
        <v>0</v>
      </c>
      <c r="S72" s="6">
        <v>1</v>
      </c>
      <c r="T72" s="6">
        <v>0</v>
      </c>
      <c r="U72" s="6">
        <v>0</v>
      </c>
      <c r="V72" s="6">
        <v>9</v>
      </c>
      <c r="W72" s="6">
        <v>0</v>
      </c>
      <c r="X72" s="6">
        <v>0</v>
      </c>
      <c r="Y72" s="6">
        <v>0</v>
      </c>
      <c r="Z72" s="6">
        <v>6</v>
      </c>
      <c r="AA72" s="6">
        <v>0</v>
      </c>
      <c r="AB72" s="6">
        <v>6</v>
      </c>
    </row>
    <row r="73" spans="1:28" x14ac:dyDescent="0.2">
      <c r="A73" s="1"/>
      <c r="B73" s="47" t="s">
        <v>91</v>
      </c>
      <c r="C73" s="48"/>
      <c r="D73" s="14">
        <v>13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13</v>
      </c>
      <c r="Q73" s="6">
        <v>1</v>
      </c>
      <c r="R73" s="6">
        <v>0</v>
      </c>
      <c r="S73" s="6">
        <v>1</v>
      </c>
      <c r="T73" s="6">
        <v>0</v>
      </c>
      <c r="U73" s="6">
        <v>0</v>
      </c>
      <c r="V73" s="6">
        <v>9</v>
      </c>
      <c r="W73" s="6">
        <v>0</v>
      </c>
      <c r="X73" s="6">
        <v>0</v>
      </c>
      <c r="Y73" s="6">
        <v>2</v>
      </c>
      <c r="Z73" s="6">
        <v>6</v>
      </c>
      <c r="AA73" s="6">
        <v>0</v>
      </c>
      <c r="AB73" s="6">
        <v>6</v>
      </c>
    </row>
    <row r="74" spans="1:28" x14ac:dyDescent="0.2">
      <c r="A74" s="1"/>
      <c r="B74" s="47" t="s">
        <v>92</v>
      </c>
      <c r="C74" s="48"/>
      <c r="D74" s="14">
        <v>14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14</v>
      </c>
      <c r="Q74" s="6">
        <v>1</v>
      </c>
      <c r="R74" s="6">
        <v>0</v>
      </c>
      <c r="S74" s="6">
        <v>1</v>
      </c>
      <c r="T74" s="6">
        <v>0</v>
      </c>
      <c r="U74" s="6">
        <v>0</v>
      </c>
      <c r="V74" s="6">
        <v>11</v>
      </c>
      <c r="W74" s="6">
        <v>1</v>
      </c>
      <c r="X74" s="6">
        <v>0</v>
      </c>
      <c r="Y74" s="6">
        <v>0</v>
      </c>
      <c r="Z74" s="6">
        <v>2</v>
      </c>
      <c r="AA74" s="6">
        <v>0</v>
      </c>
      <c r="AB74" s="6">
        <v>2</v>
      </c>
    </row>
    <row r="75" spans="1:28" x14ac:dyDescent="0.2">
      <c r="A75" s="1"/>
      <c r="B75" s="47" t="s">
        <v>93</v>
      </c>
      <c r="C75" s="48"/>
      <c r="D75" s="14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</row>
    <row r="76" spans="1:28" x14ac:dyDescent="0.2">
      <c r="A76" s="1"/>
      <c r="B76" s="47" t="s">
        <v>94</v>
      </c>
      <c r="C76" s="48"/>
      <c r="D76" s="14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</row>
    <row r="77" spans="1:28" x14ac:dyDescent="0.2">
      <c r="A77" s="1"/>
      <c r="B77" s="47" t="s">
        <v>95</v>
      </c>
      <c r="C77" s="48"/>
      <c r="D77" s="14">
        <v>53</v>
      </c>
      <c r="E77" s="6">
        <v>53</v>
      </c>
      <c r="F77" s="6">
        <v>2</v>
      </c>
      <c r="G77" s="6">
        <v>0</v>
      </c>
      <c r="H77" s="6">
        <v>2</v>
      </c>
      <c r="I77" s="6">
        <v>0</v>
      </c>
      <c r="J77" s="6">
        <v>0</v>
      </c>
      <c r="K77" s="6">
        <v>47</v>
      </c>
      <c r="L77" s="6">
        <v>0</v>
      </c>
      <c r="M77" s="6">
        <v>2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18</v>
      </c>
      <c r="AA77" s="6">
        <v>18</v>
      </c>
      <c r="AB77" s="6">
        <v>0</v>
      </c>
    </row>
    <row r="78" spans="1:28" x14ac:dyDescent="0.2">
      <c r="A78" s="1"/>
      <c r="B78" s="47" t="s">
        <v>96</v>
      </c>
      <c r="C78" s="48"/>
      <c r="D78" s="14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</row>
    <row r="79" spans="1:28" ht="13.5" customHeight="1" x14ac:dyDescent="0.2">
      <c r="A79" s="1"/>
      <c r="B79" s="47" t="s">
        <v>97</v>
      </c>
      <c r="C79" s="48"/>
      <c r="D79" s="14">
        <v>33</v>
      </c>
      <c r="E79" s="6">
        <v>33</v>
      </c>
      <c r="F79" s="6">
        <v>1</v>
      </c>
      <c r="G79" s="6">
        <v>0</v>
      </c>
      <c r="H79" s="6">
        <v>1</v>
      </c>
      <c r="I79" s="6">
        <v>0</v>
      </c>
      <c r="J79" s="6">
        <v>0</v>
      </c>
      <c r="K79" s="6">
        <v>29</v>
      </c>
      <c r="L79" s="6">
        <v>0</v>
      </c>
      <c r="M79" s="6">
        <v>1</v>
      </c>
      <c r="N79" s="6">
        <v>0</v>
      </c>
      <c r="O79" s="6">
        <v>1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5</v>
      </c>
      <c r="AA79" s="6">
        <v>5</v>
      </c>
      <c r="AB79" s="6">
        <v>0</v>
      </c>
    </row>
    <row r="80" spans="1:28" x14ac:dyDescent="0.2">
      <c r="A80" s="1"/>
      <c r="B80" s="47" t="s">
        <v>98</v>
      </c>
      <c r="C80" s="48"/>
      <c r="D80" s="14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</row>
    <row r="81" spans="1:28" ht="14.25" customHeight="1" x14ac:dyDescent="0.2">
      <c r="A81" s="1"/>
      <c r="B81" s="47" t="s">
        <v>99</v>
      </c>
      <c r="C81" s="48"/>
      <c r="D81" s="14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</row>
    <row r="82" spans="1:28" x14ac:dyDescent="0.2">
      <c r="A82" s="1"/>
      <c r="B82" s="47" t="s">
        <v>100</v>
      </c>
      <c r="C82" s="48"/>
      <c r="D82" s="14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</row>
    <row r="83" spans="1:28" x14ac:dyDescent="0.2">
      <c r="A83" s="1"/>
      <c r="B83" s="47" t="s">
        <v>101</v>
      </c>
      <c r="C83" s="48"/>
      <c r="D83" s="14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</row>
    <row r="84" spans="1:28" x14ac:dyDescent="0.2">
      <c r="A84" s="1"/>
      <c r="B84" s="47" t="s">
        <v>102</v>
      </c>
      <c r="C84" s="48"/>
      <c r="D84" s="14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</row>
    <row r="85" spans="1:28" x14ac:dyDescent="0.2">
      <c r="A85" s="1"/>
      <c r="B85" s="47" t="s">
        <v>103</v>
      </c>
      <c r="C85" s="48"/>
      <c r="D85" s="14">
        <v>32</v>
      </c>
      <c r="E85" s="6">
        <v>32</v>
      </c>
      <c r="F85" s="6">
        <v>2</v>
      </c>
      <c r="G85" s="6">
        <v>0</v>
      </c>
      <c r="H85" s="6">
        <v>2</v>
      </c>
      <c r="I85" s="6">
        <v>0</v>
      </c>
      <c r="J85" s="6">
        <v>0</v>
      </c>
      <c r="K85" s="6">
        <v>25</v>
      </c>
      <c r="L85" s="6">
        <v>0</v>
      </c>
      <c r="M85" s="6">
        <v>1</v>
      </c>
      <c r="N85" s="6">
        <v>0</v>
      </c>
      <c r="O85" s="6">
        <v>2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9</v>
      </c>
      <c r="AA85" s="6">
        <v>9</v>
      </c>
      <c r="AB85" s="6">
        <v>0</v>
      </c>
    </row>
    <row r="86" spans="1:28" ht="13.5" customHeight="1" x14ac:dyDescent="0.2">
      <c r="A86" s="1"/>
      <c r="B86" s="47" t="s">
        <v>104</v>
      </c>
      <c r="C86" s="48"/>
      <c r="D86" s="14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</row>
    <row r="87" spans="1:28" x14ac:dyDescent="0.2">
      <c r="A87" s="1"/>
      <c r="B87" s="1"/>
      <c r="C87" s="4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</row>
    <row r="88" spans="1:28" ht="13.5" customHeight="1" x14ac:dyDescent="0.2">
      <c r="A88" s="51" t="s">
        <v>37</v>
      </c>
      <c r="B88" s="51"/>
      <c r="C88" s="52"/>
      <c r="D88" s="11">
        <f>D89+D94</f>
        <v>751</v>
      </c>
      <c r="E88" s="11">
        <f t="shared" ref="E88:AB88" si="12">E89+E94</f>
        <v>713</v>
      </c>
      <c r="F88" s="11">
        <f t="shared" si="12"/>
        <v>23</v>
      </c>
      <c r="G88" s="11">
        <f t="shared" si="12"/>
        <v>2</v>
      </c>
      <c r="H88" s="11">
        <f t="shared" si="12"/>
        <v>25</v>
      </c>
      <c r="I88" s="11">
        <f t="shared" si="12"/>
        <v>3</v>
      </c>
      <c r="J88" s="11">
        <f t="shared" si="12"/>
        <v>0</v>
      </c>
      <c r="K88" s="11">
        <f t="shared" si="12"/>
        <v>607</v>
      </c>
      <c r="L88" s="11">
        <f t="shared" si="12"/>
        <v>0</v>
      </c>
      <c r="M88" s="11">
        <f t="shared" si="12"/>
        <v>24</v>
      </c>
      <c r="N88" s="11">
        <f t="shared" si="12"/>
        <v>0</v>
      </c>
      <c r="O88" s="11">
        <f t="shared" si="12"/>
        <v>29</v>
      </c>
      <c r="P88" s="11">
        <f t="shared" si="12"/>
        <v>38</v>
      </c>
      <c r="Q88" s="11">
        <f t="shared" si="12"/>
        <v>0</v>
      </c>
      <c r="R88" s="11">
        <f t="shared" si="12"/>
        <v>0</v>
      </c>
      <c r="S88" s="11">
        <f t="shared" si="12"/>
        <v>3</v>
      </c>
      <c r="T88" s="11">
        <f t="shared" si="12"/>
        <v>0</v>
      </c>
      <c r="U88" s="11">
        <f t="shared" si="12"/>
        <v>0</v>
      </c>
      <c r="V88" s="11">
        <f t="shared" si="12"/>
        <v>31</v>
      </c>
      <c r="W88" s="11">
        <f t="shared" si="12"/>
        <v>0</v>
      </c>
      <c r="X88" s="11">
        <f t="shared" si="12"/>
        <v>4</v>
      </c>
      <c r="Y88" s="11">
        <f t="shared" si="12"/>
        <v>0</v>
      </c>
      <c r="Z88" s="11">
        <f t="shared" si="12"/>
        <v>136</v>
      </c>
      <c r="AA88" s="11">
        <f t="shared" si="12"/>
        <v>133</v>
      </c>
      <c r="AB88" s="11">
        <f t="shared" si="12"/>
        <v>3</v>
      </c>
    </row>
    <row r="89" spans="1:28" ht="13.5" customHeight="1" x14ac:dyDescent="0.2">
      <c r="A89" s="3"/>
      <c r="B89" s="49" t="s">
        <v>8</v>
      </c>
      <c r="C89" s="50"/>
      <c r="D89" s="11">
        <f>SUM(D90:D93)</f>
        <v>612</v>
      </c>
      <c r="E89" s="11">
        <f t="shared" ref="E89:AB89" si="13">SUM(E90:E93)</f>
        <v>574</v>
      </c>
      <c r="F89" s="11">
        <f t="shared" si="13"/>
        <v>15</v>
      </c>
      <c r="G89" s="11">
        <f t="shared" si="13"/>
        <v>2</v>
      </c>
      <c r="H89" s="11">
        <f t="shared" si="13"/>
        <v>16</v>
      </c>
      <c r="I89" s="11">
        <f t="shared" si="13"/>
        <v>3</v>
      </c>
      <c r="J89" s="11">
        <f t="shared" si="13"/>
        <v>0</v>
      </c>
      <c r="K89" s="11">
        <f t="shared" si="13"/>
        <v>498</v>
      </c>
      <c r="L89" s="11">
        <f t="shared" si="13"/>
        <v>0</v>
      </c>
      <c r="M89" s="11">
        <f t="shared" si="13"/>
        <v>16</v>
      </c>
      <c r="N89" s="11">
        <f t="shared" si="13"/>
        <v>0</v>
      </c>
      <c r="O89" s="11">
        <f t="shared" si="13"/>
        <v>24</v>
      </c>
      <c r="P89" s="11">
        <f t="shared" si="13"/>
        <v>38</v>
      </c>
      <c r="Q89" s="11">
        <f t="shared" si="13"/>
        <v>0</v>
      </c>
      <c r="R89" s="11">
        <f t="shared" si="13"/>
        <v>0</v>
      </c>
      <c r="S89" s="11">
        <f t="shared" si="13"/>
        <v>3</v>
      </c>
      <c r="T89" s="11">
        <f t="shared" si="13"/>
        <v>0</v>
      </c>
      <c r="U89" s="11">
        <f t="shared" si="13"/>
        <v>0</v>
      </c>
      <c r="V89" s="11">
        <f t="shared" si="13"/>
        <v>31</v>
      </c>
      <c r="W89" s="11">
        <f t="shared" si="13"/>
        <v>0</v>
      </c>
      <c r="X89" s="11">
        <f t="shared" si="13"/>
        <v>4</v>
      </c>
      <c r="Y89" s="11">
        <f t="shared" si="13"/>
        <v>0</v>
      </c>
      <c r="Z89" s="11">
        <f t="shared" si="13"/>
        <v>111</v>
      </c>
      <c r="AA89" s="11">
        <f t="shared" si="13"/>
        <v>108</v>
      </c>
      <c r="AB89" s="11">
        <f t="shared" si="13"/>
        <v>3</v>
      </c>
    </row>
    <row r="90" spans="1:28" x14ac:dyDescent="0.2">
      <c r="A90" s="1"/>
      <c r="B90" s="47" t="s">
        <v>105</v>
      </c>
      <c r="C90" s="48"/>
      <c r="D90" s="6">
        <v>229</v>
      </c>
      <c r="E90" s="6">
        <v>220</v>
      </c>
      <c r="F90" s="6">
        <v>6</v>
      </c>
      <c r="G90" s="6">
        <v>1</v>
      </c>
      <c r="H90" s="6">
        <v>7</v>
      </c>
      <c r="I90" s="6">
        <v>1</v>
      </c>
      <c r="J90" s="6">
        <v>0</v>
      </c>
      <c r="K90" s="6">
        <v>194</v>
      </c>
      <c r="L90" s="6">
        <v>0</v>
      </c>
      <c r="M90" s="6">
        <v>7</v>
      </c>
      <c r="N90" s="6">
        <v>0</v>
      </c>
      <c r="O90" s="6">
        <v>4</v>
      </c>
      <c r="P90" s="6">
        <v>9</v>
      </c>
      <c r="Q90" s="6">
        <v>0</v>
      </c>
      <c r="R90" s="6">
        <v>0</v>
      </c>
      <c r="S90" s="6">
        <v>1</v>
      </c>
      <c r="T90" s="6">
        <v>0</v>
      </c>
      <c r="U90" s="6">
        <v>0</v>
      </c>
      <c r="V90" s="6">
        <v>7</v>
      </c>
      <c r="W90" s="6">
        <v>0</v>
      </c>
      <c r="X90" s="6">
        <v>1</v>
      </c>
      <c r="Y90" s="6">
        <v>0</v>
      </c>
      <c r="Z90" s="6">
        <v>51</v>
      </c>
      <c r="AA90" s="6">
        <v>50</v>
      </c>
      <c r="AB90" s="6">
        <v>1</v>
      </c>
    </row>
    <row r="91" spans="1:28" ht="13.5" customHeight="1" x14ac:dyDescent="0.2">
      <c r="A91" s="1"/>
      <c r="B91" s="47" t="s">
        <v>106</v>
      </c>
      <c r="C91" s="48"/>
      <c r="D91" s="6">
        <v>302</v>
      </c>
      <c r="E91" s="6">
        <v>273</v>
      </c>
      <c r="F91" s="6">
        <v>7</v>
      </c>
      <c r="G91" s="6">
        <v>1</v>
      </c>
      <c r="H91" s="6">
        <v>7</v>
      </c>
      <c r="I91" s="6">
        <v>2</v>
      </c>
      <c r="J91" s="6">
        <v>0</v>
      </c>
      <c r="K91" s="6">
        <v>229</v>
      </c>
      <c r="L91" s="6">
        <v>0</v>
      </c>
      <c r="M91" s="6">
        <v>7</v>
      </c>
      <c r="N91" s="6">
        <v>0</v>
      </c>
      <c r="O91" s="6">
        <v>20</v>
      </c>
      <c r="P91" s="6">
        <v>29</v>
      </c>
      <c r="Q91" s="6">
        <v>0</v>
      </c>
      <c r="R91" s="6">
        <v>0</v>
      </c>
      <c r="S91" s="6">
        <v>2</v>
      </c>
      <c r="T91" s="6">
        <v>0</v>
      </c>
      <c r="U91" s="6">
        <v>0</v>
      </c>
      <c r="V91" s="6">
        <v>24</v>
      </c>
      <c r="W91" s="6">
        <v>0</v>
      </c>
      <c r="X91" s="6">
        <v>3</v>
      </c>
      <c r="Y91" s="6">
        <v>0</v>
      </c>
      <c r="Z91" s="6">
        <v>49</v>
      </c>
      <c r="AA91" s="6">
        <v>47</v>
      </c>
      <c r="AB91" s="6">
        <v>2</v>
      </c>
    </row>
    <row r="92" spans="1:28" x14ac:dyDescent="0.2">
      <c r="A92" s="1"/>
      <c r="B92" s="47" t="s">
        <v>107</v>
      </c>
      <c r="C92" s="48"/>
      <c r="D92" s="6">
        <v>31</v>
      </c>
      <c r="E92" s="6">
        <v>31</v>
      </c>
      <c r="F92" s="6">
        <v>1</v>
      </c>
      <c r="G92" s="6">
        <v>0</v>
      </c>
      <c r="H92" s="6">
        <v>1</v>
      </c>
      <c r="I92" s="6">
        <v>0</v>
      </c>
      <c r="J92" s="6">
        <v>0</v>
      </c>
      <c r="K92" s="6">
        <v>28</v>
      </c>
      <c r="L92" s="6">
        <v>0</v>
      </c>
      <c r="M92" s="6">
        <v>1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5</v>
      </c>
      <c r="AA92" s="6">
        <v>5</v>
      </c>
      <c r="AB92" s="6">
        <v>0</v>
      </c>
    </row>
    <row r="93" spans="1:28" x14ac:dyDescent="0.2">
      <c r="A93" s="1"/>
      <c r="B93" s="47" t="s">
        <v>108</v>
      </c>
      <c r="C93" s="48"/>
      <c r="D93" s="6">
        <v>50</v>
      </c>
      <c r="E93" s="6">
        <v>50</v>
      </c>
      <c r="F93" s="6">
        <v>1</v>
      </c>
      <c r="G93" s="6">
        <v>0</v>
      </c>
      <c r="H93" s="6">
        <v>1</v>
      </c>
      <c r="I93" s="6">
        <v>0</v>
      </c>
      <c r="J93" s="6">
        <v>0</v>
      </c>
      <c r="K93" s="6">
        <v>47</v>
      </c>
      <c r="L93" s="6">
        <v>0</v>
      </c>
      <c r="M93" s="6">
        <v>1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6</v>
      </c>
      <c r="AA93" s="6">
        <v>6</v>
      </c>
      <c r="AB93" s="6">
        <v>0</v>
      </c>
    </row>
    <row r="94" spans="1:28" ht="13.5" customHeight="1" x14ac:dyDescent="0.2">
      <c r="A94" s="1"/>
      <c r="B94" s="49" t="s">
        <v>9</v>
      </c>
      <c r="C94" s="50"/>
      <c r="D94" s="11">
        <f>SUM(D95:D101)</f>
        <v>139</v>
      </c>
      <c r="E94" s="11">
        <f t="shared" ref="E94:AB94" si="14">SUM(E95:E101)</f>
        <v>139</v>
      </c>
      <c r="F94" s="11">
        <f t="shared" si="14"/>
        <v>8</v>
      </c>
      <c r="G94" s="11">
        <f t="shared" si="14"/>
        <v>0</v>
      </c>
      <c r="H94" s="11">
        <f t="shared" si="14"/>
        <v>9</v>
      </c>
      <c r="I94" s="11">
        <f t="shared" si="14"/>
        <v>0</v>
      </c>
      <c r="J94" s="11">
        <f t="shared" si="14"/>
        <v>0</v>
      </c>
      <c r="K94" s="11">
        <f t="shared" si="14"/>
        <v>109</v>
      </c>
      <c r="L94" s="11">
        <f t="shared" si="14"/>
        <v>0</v>
      </c>
      <c r="M94" s="11">
        <f t="shared" si="14"/>
        <v>8</v>
      </c>
      <c r="N94" s="11">
        <f t="shared" si="14"/>
        <v>0</v>
      </c>
      <c r="O94" s="11">
        <f t="shared" si="14"/>
        <v>5</v>
      </c>
      <c r="P94" s="11">
        <f t="shared" si="14"/>
        <v>0</v>
      </c>
      <c r="Q94" s="11">
        <f t="shared" si="14"/>
        <v>0</v>
      </c>
      <c r="R94" s="11">
        <f t="shared" si="14"/>
        <v>0</v>
      </c>
      <c r="S94" s="11">
        <f t="shared" si="14"/>
        <v>0</v>
      </c>
      <c r="T94" s="11">
        <f t="shared" si="14"/>
        <v>0</v>
      </c>
      <c r="U94" s="11">
        <f t="shared" si="14"/>
        <v>0</v>
      </c>
      <c r="V94" s="11">
        <f t="shared" si="14"/>
        <v>0</v>
      </c>
      <c r="W94" s="11">
        <f t="shared" si="14"/>
        <v>0</v>
      </c>
      <c r="X94" s="11">
        <f t="shared" si="14"/>
        <v>0</v>
      </c>
      <c r="Y94" s="11">
        <f t="shared" si="14"/>
        <v>0</v>
      </c>
      <c r="Z94" s="11">
        <f t="shared" si="14"/>
        <v>25</v>
      </c>
      <c r="AA94" s="11">
        <f t="shared" si="14"/>
        <v>25</v>
      </c>
      <c r="AB94" s="11">
        <f t="shared" si="14"/>
        <v>0</v>
      </c>
    </row>
    <row r="95" spans="1:28" x14ac:dyDescent="0.2">
      <c r="A95" s="1"/>
      <c r="B95" s="47" t="s">
        <v>109</v>
      </c>
      <c r="C95" s="48"/>
      <c r="D95" s="14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</row>
    <row r="96" spans="1:28" ht="14.25" customHeight="1" x14ac:dyDescent="0.2">
      <c r="A96" s="1"/>
      <c r="B96" s="47" t="s">
        <v>110</v>
      </c>
      <c r="C96" s="48"/>
      <c r="D96" s="14">
        <v>14</v>
      </c>
      <c r="E96" s="6">
        <v>14</v>
      </c>
      <c r="F96" s="6">
        <v>1</v>
      </c>
      <c r="G96" s="6">
        <v>0</v>
      </c>
      <c r="H96" s="6">
        <v>1</v>
      </c>
      <c r="I96" s="6">
        <v>0</v>
      </c>
      <c r="J96" s="6">
        <v>0</v>
      </c>
      <c r="K96" s="6">
        <v>9</v>
      </c>
      <c r="L96" s="6">
        <v>0</v>
      </c>
      <c r="M96" s="6">
        <v>1</v>
      </c>
      <c r="N96" s="6">
        <v>0</v>
      </c>
      <c r="O96" s="6">
        <v>2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3</v>
      </c>
      <c r="AA96" s="6">
        <v>3</v>
      </c>
      <c r="AB96" s="6">
        <v>0</v>
      </c>
    </row>
    <row r="97" spans="1:28" x14ac:dyDescent="0.2">
      <c r="A97" s="1"/>
      <c r="B97" s="47" t="s">
        <v>111</v>
      </c>
      <c r="C97" s="48"/>
      <c r="D97" s="14">
        <v>53</v>
      </c>
      <c r="E97" s="6">
        <v>53</v>
      </c>
      <c r="F97" s="6">
        <v>2</v>
      </c>
      <c r="G97" s="6">
        <v>0</v>
      </c>
      <c r="H97" s="6">
        <v>3</v>
      </c>
      <c r="I97" s="6">
        <v>0</v>
      </c>
      <c r="J97" s="6">
        <v>0</v>
      </c>
      <c r="K97" s="6">
        <v>43</v>
      </c>
      <c r="L97" s="6">
        <v>0</v>
      </c>
      <c r="M97" s="6">
        <v>2</v>
      </c>
      <c r="N97" s="6">
        <v>0</v>
      </c>
      <c r="O97" s="6">
        <v>3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9</v>
      </c>
      <c r="AA97" s="6">
        <v>9</v>
      </c>
      <c r="AB97" s="6">
        <v>0</v>
      </c>
    </row>
    <row r="98" spans="1:28" x14ac:dyDescent="0.2">
      <c r="A98" s="1"/>
      <c r="B98" s="47" t="s">
        <v>112</v>
      </c>
      <c r="C98" s="48"/>
      <c r="D98" s="14">
        <v>12</v>
      </c>
      <c r="E98" s="6">
        <v>12</v>
      </c>
      <c r="F98" s="6">
        <v>1</v>
      </c>
      <c r="G98" s="6">
        <v>0</v>
      </c>
      <c r="H98" s="6">
        <v>1</v>
      </c>
      <c r="I98" s="6">
        <v>0</v>
      </c>
      <c r="J98" s="6">
        <v>0</v>
      </c>
      <c r="K98" s="6">
        <v>9</v>
      </c>
      <c r="L98" s="6">
        <v>0</v>
      </c>
      <c r="M98" s="6">
        <v>1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2</v>
      </c>
      <c r="AA98" s="6">
        <v>2</v>
      </c>
      <c r="AB98" s="6">
        <v>0</v>
      </c>
    </row>
    <row r="99" spans="1:28" x14ac:dyDescent="0.2">
      <c r="A99" s="1"/>
      <c r="B99" s="47" t="s">
        <v>12</v>
      </c>
      <c r="C99" s="48"/>
      <c r="D99" s="14">
        <v>13</v>
      </c>
      <c r="E99" s="6">
        <v>13</v>
      </c>
      <c r="F99" s="6">
        <v>1</v>
      </c>
      <c r="G99" s="6">
        <v>0</v>
      </c>
      <c r="H99" s="6">
        <v>1</v>
      </c>
      <c r="I99" s="6">
        <v>0</v>
      </c>
      <c r="J99" s="6">
        <v>0</v>
      </c>
      <c r="K99" s="6">
        <v>10</v>
      </c>
      <c r="L99" s="6">
        <v>0</v>
      </c>
      <c r="M99" s="6">
        <v>1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3</v>
      </c>
      <c r="AA99" s="6">
        <v>3</v>
      </c>
      <c r="AB99" s="6">
        <v>0</v>
      </c>
    </row>
    <row r="100" spans="1:28" ht="13.5" customHeight="1" x14ac:dyDescent="0.2">
      <c r="A100" s="1"/>
      <c r="B100" s="47" t="s">
        <v>13</v>
      </c>
      <c r="C100" s="48"/>
      <c r="D100" s="14">
        <v>16</v>
      </c>
      <c r="E100" s="6">
        <v>16</v>
      </c>
      <c r="F100" s="6">
        <v>1</v>
      </c>
      <c r="G100" s="6">
        <v>0</v>
      </c>
      <c r="H100" s="6">
        <v>1</v>
      </c>
      <c r="I100" s="6">
        <v>0</v>
      </c>
      <c r="J100" s="6">
        <v>0</v>
      </c>
      <c r="K100" s="6">
        <v>13</v>
      </c>
      <c r="L100" s="6">
        <v>0</v>
      </c>
      <c r="M100" s="6">
        <v>1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3</v>
      </c>
      <c r="AA100" s="6">
        <v>3</v>
      </c>
      <c r="AB100" s="6">
        <v>0</v>
      </c>
    </row>
    <row r="101" spans="1:28" x14ac:dyDescent="0.2">
      <c r="A101" s="1"/>
      <c r="B101" s="47" t="s">
        <v>113</v>
      </c>
      <c r="C101" s="48"/>
      <c r="D101" s="14">
        <v>31</v>
      </c>
      <c r="E101" s="6">
        <v>31</v>
      </c>
      <c r="F101" s="6">
        <v>2</v>
      </c>
      <c r="G101" s="6">
        <v>0</v>
      </c>
      <c r="H101" s="6">
        <v>2</v>
      </c>
      <c r="I101" s="6">
        <v>0</v>
      </c>
      <c r="J101" s="6">
        <v>0</v>
      </c>
      <c r="K101" s="6">
        <v>25</v>
      </c>
      <c r="L101" s="6">
        <v>0</v>
      </c>
      <c r="M101" s="6">
        <v>2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5</v>
      </c>
      <c r="AA101" s="6">
        <v>5</v>
      </c>
      <c r="AB101" s="6">
        <v>0</v>
      </c>
    </row>
    <row r="102" spans="1:28" ht="13.5" customHeight="1" x14ac:dyDescent="0.2">
      <c r="A102" s="1"/>
      <c r="B102" s="1"/>
      <c r="C102" s="4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</row>
    <row r="103" spans="1:28" ht="13.5" customHeight="1" x14ac:dyDescent="0.2">
      <c r="A103" s="51" t="s">
        <v>24</v>
      </c>
      <c r="B103" s="51"/>
      <c r="C103" s="52"/>
      <c r="D103" s="11">
        <f>SUM(D104:D110)</f>
        <v>160</v>
      </c>
      <c r="E103" s="11">
        <f t="shared" ref="E103:AB103" si="15">SUM(E104:E110)</f>
        <v>151</v>
      </c>
      <c r="F103" s="11">
        <f t="shared" si="15"/>
        <v>6</v>
      </c>
      <c r="G103" s="11">
        <f t="shared" si="15"/>
        <v>1</v>
      </c>
      <c r="H103" s="11">
        <f t="shared" si="15"/>
        <v>7</v>
      </c>
      <c r="I103" s="11">
        <f t="shared" si="15"/>
        <v>0</v>
      </c>
      <c r="J103" s="11">
        <f t="shared" si="15"/>
        <v>0</v>
      </c>
      <c r="K103" s="11">
        <f t="shared" si="15"/>
        <v>129</v>
      </c>
      <c r="L103" s="11">
        <f t="shared" si="15"/>
        <v>0</v>
      </c>
      <c r="M103" s="11">
        <f t="shared" si="15"/>
        <v>8</v>
      </c>
      <c r="N103" s="11">
        <f t="shared" si="15"/>
        <v>0</v>
      </c>
      <c r="O103" s="11">
        <f t="shared" si="15"/>
        <v>0</v>
      </c>
      <c r="P103" s="11">
        <f t="shared" si="15"/>
        <v>9</v>
      </c>
      <c r="Q103" s="11">
        <f t="shared" si="15"/>
        <v>1</v>
      </c>
      <c r="R103" s="11">
        <f t="shared" si="15"/>
        <v>0</v>
      </c>
      <c r="S103" s="11">
        <f t="shared" si="15"/>
        <v>1</v>
      </c>
      <c r="T103" s="11">
        <f t="shared" si="15"/>
        <v>0</v>
      </c>
      <c r="U103" s="11">
        <f t="shared" si="15"/>
        <v>0</v>
      </c>
      <c r="V103" s="11">
        <f t="shared" si="15"/>
        <v>7</v>
      </c>
      <c r="W103" s="11">
        <f t="shared" si="15"/>
        <v>0</v>
      </c>
      <c r="X103" s="11">
        <f t="shared" si="15"/>
        <v>0</v>
      </c>
      <c r="Y103" s="11">
        <f t="shared" si="15"/>
        <v>0</v>
      </c>
      <c r="Z103" s="11">
        <f t="shared" si="15"/>
        <v>37</v>
      </c>
      <c r="AA103" s="11">
        <f t="shared" si="15"/>
        <v>35</v>
      </c>
      <c r="AB103" s="11">
        <f t="shared" si="15"/>
        <v>2</v>
      </c>
    </row>
    <row r="104" spans="1:28" x14ac:dyDescent="0.2">
      <c r="A104" s="1"/>
      <c r="B104" s="47" t="s">
        <v>114</v>
      </c>
      <c r="C104" s="48"/>
      <c r="D104" s="14">
        <v>24</v>
      </c>
      <c r="E104" s="6">
        <v>15</v>
      </c>
      <c r="F104" s="6">
        <v>1</v>
      </c>
      <c r="G104" s="6">
        <v>0</v>
      </c>
      <c r="H104" s="6">
        <v>1</v>
      </c>
      <c r="I104" s="6">
        <v>0</v>
      </c>
      <c r="J104" s="6">
        <v>0</v>
      </c>
      <c r="K104" s="6">
        <v>12</v>
      </c>
      <c r="L104" s="6">
        <v>0</v>
      </c>
      <c r="M104" s="6">
        <v>1</v>
      </c>
      <c r="N104" s="6">
        <v>0</v>
      </c>
      <c r="O104" s="6">
        <v>0</v>
      </c>
      <c r="P104" s="6">
        <v>9</v>
      </c>
      <c r="Q104" s="6">
        <v>1</v>
      </c>
      <c r="R104" s="6">
        <v>0</v>
      </c>
      <c r="S104" s="6">
        <v>1</v>
      </c>
      <c r="T104" s="6">
        <v>0</v>
      </c>
      <c r="U104" s="6">
        <v>0</v>
      </c>
      <c r="V104" s="6">
        <v>7</v>
      </c>
      <c r="W104" s="6">
        <v>0</v>
      </c>
      <c r="X104" s="6">
        <v>0</v>
      </c>
      <c r="Y104" s="6">
        <v>0</v>
      </c>
      <c r="Z104" s="6">
        <v>5</v>
      </c>
      <c r="AA104" s="6">
        <v>3</v>
      </c>
      <c r="AB104" s="6">
        <v>2</v>
      </c>
    </row>
    <row r="105" spans="1:28" x14ac:dyDescent="0.2">
      <c r="A105" s="1"/>
      <c r="B105" s="47" t="s">
        <v>115</v>
      </c>
      <c r="C105" s="48"/>
      <c r="D105" s="14">
        <v>12</v>
      </c>
      <c r="E105" s="6">
        <v>12</v>
      </c>
      <c r="F105" s="6">
        <v>1</v>
      </c>
      <c r="G105" s="6">
        <v>0</v>
      </c>
      <c r="H105" s="6">
        <v>1</v>
      </c>
      <c r="I105" s="6">
        <v>0</v>
      </c>
      <c r="J105" s="6">
        <v>0</v>
      </c>
      <c r="K105" s="6">
        <v>9</v>
      </c>
      <c r="L105" s="6">
        <v>0</v>
      </c>
      <c r="M105" s="6">
        <v>1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3</v>
      </c>
      <c r="AA105" s="6">
        <v>3</v>
      </c>
      <c r="AB105" s="6">
        <v>0</v>
      </c>
    </row>
    <row r="106" spans="1:28" x14ac:dyDescent="0.2">
      <c r="A106" s="1"/>
      <c r="B106" s="47" t="s">
        <v>116</v>
      </c>
      <c r="C106" s="48"/>
      <c r="D106" s="14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</row>
    <row r="107" spans="1:28" x14ac:dyDescent="0.2">
      <c r="A107" s="1"/>
      <c r="B107" s="47" t="s">
        <v>117</v>
      </c>
      <c r="C107" s="48"/>
      <c r="D107" s="14">
        <v>32</v>
      </c>
      <c r="E107" s="6">
        <v>32</v>
      </c>
      <c r="F107" s="6">
        <v>1</v>
      </c>
      <c r="G107" s="6">
        <v>0</v>
      </c>
      <c r="H107" s="6">
        <v>2</v>
      </c>
      <c r="I107" s="6">
        <v>0</v>
      </c>
      <c r="J107" s="6">
        <v>0</v>
      </c>
      <c r="K107" s="6">
        <v>28</v>
      </c>
      <c r="L107" s="6">
        <v>0</v>
      </c>
      <c r="M107" s="6">
        <v>1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11</v>
      </c>
      <c r="AA107" s="6">
        <v>11</v>
      </c>
      <c r="AB107" s="6">
        <v>0</v>
      </c>
    </row>
    <row r="108" spans="1:28" x14ac:dyDescent="0.2">
      <c r="A108" s="1"/>
      <c r="B108" s="47" t="s">
        <v>118</v>
      </c>
      <c r="C108" s="48"/>
      <c r="D108" s="14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</row>
    <row r="109" spans="1:28" x14ac:dyDescent="0.2">
      <c r="A109" s="1"/>
      <c r="B109" s="47" t="s">
        <v>119</v>
      </c>
      <c r="C109" s="48"/>
      <c r="D109" s="14">
        <v>21</v>
      </c>
      <c r="E109" s="6">
        <v>21</v>
      </c>
      <c r="F109" s="6">
        <v>1</v>
      </c>
      <c r="G109" s="6">
        <v>0</v>
      </c>
      <c r="H109" s="6">
        <v>1</v>
      </c>
      <c r="I109" s="6">
        <v>0</v>
      </c>
      <c r="J109" s="6">
        <v>0</v>
      </c>
      <c r="K109" s="6">
        <v>17</v>
      </c>
      <c r="L109" s="6">
        <v>0</v>
      </c>
      <c r="M109" s="6">
        <v>2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3</v>
      </c>
      <c r="AA109" s="6">
        <v>3</v>
      </c>
      <c r="AB109" s="6">
        <v>0</v>
      </c>
    </row>
    <row r="110" spans="1:28" x14ac:dyDescent="0.2">
      <c r="A110" s="1"/>
      <c r="B110" s="47" t="s">
        <v>14</v>
      </c>
      <c r="C110" s="48"/>
      <c r="D110" s="14">
        <v>71</v>
      </c>
      <c r="E110" s="6">
        <v>71</v>
      </c>
      <c r="F110" s="6">
        <v>2</v>
      </c>
      <c r="G110" s="6">
        <v>1</v>
      </c>
      <c r="H110" s="6">
        <v>2</v>
      </c>
      <c r="I110" s="6">
        <v>0</v>
      </c>
      <c r="J110" s="6">
        <v>0</v>
      </c>
      <c r="K110" s="6">
        <v>63</v>
      </c>
      <c r="L110" s="6">
        <v>0</v>
      </c>
      <c r="M110" s="6">
        <v>3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15</v>
      </c>
      <c r="AA110" s="6">
        <v>15</v>
      </c>
      <c r="AB110" s="6">
        <v>0</v>
      </c>
    </row>
    <row r="111" spans="1:28" ht="13.5" customHeight="1" x14ac:dyDescent="0.2">
      <c r="A111" s="1"/>
      <c r="B111" s="15"/>
      <c r="C111" s="16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</row>
    <row r="112" spans="1:28" ht="13.5" customHeight="1" x14ac:dyDescent="0.2">
      <c r="A112" s="51" t="s">
        <v>16</v>
      </c>
      <c r="B112" s="51"/>
      <c r="C112" s="52"/>
      <c r="D112" s="11">
        <f>D113+D116</f>
        <v>710</v>
      </c>
      <c r="E112" s="11">
        <f t="shared" ref="E112:AB112" si="16">E113+E116</f>
        <v>680</v>
      </c>
      <c r="F112" s="11">
        <f t="shared" si="16"/>
        <v>24</v>
      </c>
      <c r="G112" s="11">
        <f t="shared" si="16"/>
        <v>0</v>
      </c>
      <c r="H112" s="11">
        <f t="shared" si="16"/>
        <v>25</v>
      </c>
      <c r="I112" s="11">
        <f t="shared" si="16"/>
        <v>7</v>
      </c>
      <c r="J112" s="11">
        <f t="shared" si="16"/>
        <v>0</v>
      </c>
      <c r="K112" s="11">
        <f t="shared" si="16"/>
        <v>576</v>
      </c>
      <c r="L112" s="11">
        <f t="shared" si="16"/>
        <v>10</v>
      </c>
      <c r="M112" s="11">
        <f t="shared" si="16"/>
        <v>24</v>
      </c>
      <c r="N112" s="11">
        <f t="shared" si="16"/>
        <v>0</v>
      </c>
      <c r="O112" s="11">
        <f t="shared" si="16"/>
        <v>14</v>
      </c>
      <c r="P112" s="11">
        <f t="shared" si="16"/>
        <v>30</v>
      </c>
      <c r="Q112" s="11">
        <f t="shared" si="16"/>
        <v>0</v>
      </c>
      <c r="R112" s="11">
        <f t="shared" si="16"/>
        <v>0</v>
      </c>
      <c r="S112" s="11">
        <f t="shared" si="16"/>
        <v>3</v>
      </c>
      <c r="T112" s="11">
        <f t="shared" si="16"/>
        <v>0</v>
      </c>
      <c r="U112" s="11">
        <f t="shared" si="16"/>
        <v>0</v>
      </c>
      <c r="V112" s="11">
        <f t="shared" si="16"/>
        <v>24</v>
      </c>
      <c r="W112" s="11">
        <f t="shared" si="16"/>
        <v>0</v>
      </c>
      <c r="X112" s="11">
        <f t="shared" si="16"/>
        <v>3</v>
      </c>
      <c r="Y112" s="11">
        <f t="shared" si="16"/>
        <v>0</v>
      </c>
      <c r="Z112" s="11">
        <f t="shared" si="16"/>
        <v>167</v>
      </c>
      <c r="AA112" s="11">
        <f t="shared" si="16"/>
        <v>162</v>
      </c>
      <c r="AB112" s="11">
        <f t="shared" si="16"/>
        <v>5</v>
      </c>
    </row>
    <row r="113" spans="1:28" ht="13.5" customHeight="1" x14ac:dyDescent="0.2">
      <c r="A113" s="17"/>
      <c r="B113" s="49" t="s">
        <v>8</v>
      </c>
      <c r="C113" s="50"/>
      <c r="D113" s="11">
        <f>SUM(D114:D115)</f>
        <v>581</v>
      </c>
      <c r="E113" s="11">
        <f t="shared" ref="E113:AB113" si="17">SUM(E114:E115)</f>
        <v>551</v>
      </c>
      <c r="F113" s="11">
        <f t="shared" si="17"/>
        <v>17</v>
      </c>
      <c r="G113" s="11">
        <f t="shared" si="17"/>
        <v>0</v>
      </c>
      <c r="H113" s="11">
        <f t="shared" si="17"/>
        <v>18</v>
      </c>
      <c r="I113" s="11">
        <f t="shared" si="17"/>
        <v>7</v>
      </c>
      <c r="J113" s="11">
        <f t="shared" si="17"/>
        <v>0</v>
      </c>
      <c r="K113" s="11">
        <f t="shared" si="17"/>
        <v>472</v>
      </c>
      <c r="L113" s="11">
        <f t="shared" si="17"/>
        <v>10</v>
      </c>
      <c r="M113" s="11">
        <f t="shared" si="17"/>
        <v>15</v>
      </c>
      <c r="N113" s="11">
        <f t="shared" si="17"/>
        <v>0</v>
      </c>
      <c r="O113" s="11">
        <f t="shared" si="17"/>
        <v>12</v>
      </c>
      <c r="P113" s="11">
        <f t="shared" si="17"/>
        <v>30</v>
      </c>
      <c r="Q113" s="11">
        <f t="shared" si="17"/>
        <v>0</v>
      </c>
      <c r="R113" s="11">
        <f t="shared" si="17"/>
        <v>0</v>
      </c>
      <c r="S113" s="11">
        <f t="shared" si="17"/>
        <v>3</v>
      </c>
      <c r="T113" s="11">
        <f t="shared" si="17"/>
        <v>0</v>
      </c>
      <c r="U113" s="11">
        <f t="shared" si="17"/>
        <v>0</v>
      </c>
      <c r="V113" s="11">
        <f t="shared" si="17"/>
        <v>24</v>
      </c>
      <c r="W113" s="11">
        <f t="shared" si="17"/>
        <v>0</v>
      </c>
      <c r="X113" s="11">
        <f t="shared" si="17"/>
        <v>3</v>
      </c>
      <c r="Y113" s="11">
        <f t="shared" si="17"/>
        <v>0</v>
      </c>
      <c r="Z113" s="11">
        <f t="shared" si="17"/>
        <v>141</v>
      </c>
      <c r="AA113" s="11">
        <f t="shared" si="17"/>
        <v>136</v>
      </c>
      <c r="AB113" s="11">
        <f t="shared" si="17"/>
        <v>5</v>
      </c>
    </row>
    <row r="114" spans="1:28" x14ac:dyDescent="0.2">
      <c r="A114" s="1"/>
      <c r="B114" s="47" t="s">
        <v>120</v>
      </c>
      <c r="C114" s="48"/>
      <c r="D114" s="6">
        <v>494</v>
      </c>
      <c r="E114" s="6">
        <v>464</v>
      </c>
      <c r="F114" s="6">
        <v>14</v>
      </c>
      <c r="G114" s="6">
        <v>0</v>
      </c>
      <c r="H114" s="6">
        <v>15</v>
      </c>
      <c r="I114" s="6">
        <v>7</v>
      </c>
      <c r="J114" s="6">
        <v>0</v>
      </c>
      <c r="K114" s="6">
        <v>394</v>
      </c>
      <c r="L114" s="6">
        <v>10</v>
      </c>
      <c r="M114" s="6">
        <v>12</v>
      </c>
      <c r="N114" s="6">
        <v>0</v>
      </c>
      <c r="O114" s="6">
        <v>12</v>
      </c>
      <c r="P114" s="6">
        <v>30</v>
      </c>
      <c r="Q114" s="6">
        <v>0</v>
      </c>
      <c r="R114" s="6">
        <v>0</v>
      </c>
      <c r="S114" s="6">
        <v>3</v>
      </c>
      <c r="T114" s="6">
        <v>0</v>
      </c>
      <c r="U114" s="6">
        <v>0</v>
      </c>
      <c r="V114" s="6">
        <v>24</v>
      </c>
      <c r="W114" s="6">
        <v>0</v>
      </c>
      <c r="X114" s="6">
        <v>3</v>
      </c>
      <c r="Y114" s="6">
        <v>0</v>
      </c>
      <c r="Z114" s="6">
        <v>112</v>
      </c>
      <c r="AA114" s="6">
        <v>107</v>
      </c>
      <c r="AB114" s="6">
        <v>5</v>
      </c>
    </row>
    <row r="115" spans="1:28" x14ac:dyDescent="0.2">
      <c r="A115" s="1"/>
      <c r="B115" s="47" t="s">
        <v>10</v>
      </c>
      <c r="C115" s="48"/>
      <c r="D115" s="6">
        <v>87</v>
      </c>
      <c r="E115" s="6">
        <v>87</v>
      </c>
      <c r="F115" s="6">
        <v>3</v>
      </c>
      <c r="G115" s="6">
        <v>0</v>
      </c>
      <c r="H115" s="6">
        <v>3</v>
      </c>
      <c r="I115" s="6">
        <v>0</v>
      </c>
      <c r="J115" s="6">
        <v>0</v>
      </c>
      <c r="K115" s="6">
        <v>78</v>
      </c>
      <c r="L115" s="6">
        <v>0</v>
      </c>
      <c r="M115" s="6">
        <v>3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29</v>
      </c>
      <c r="AA115" s="6">
        <v>29</v>
      </c>
      <c r="AB115" s="6">
        <v>0</v>
      </c>
    </row>
    <row r="116" spans="1:28" ht="13.5" customHeight="1" x14ac:dyDescent="0.2">
      <c r="A116" s="1"/>
      <c r="B116" s="49" t="s">
        <v>9</v>
      </c>
      <c r="C116" s="50"/>
      <c r="D116" s="11">
        <f>SUM(D117:D125)</f>
        <v>129</v>
      </c>
      <c r="E116" s="11">
        <f t="shared" ref="E116:AB116" si="18">SUM(E117:E125)</f>
        <v>129</v>
      </c>
      <c r="F116" s="11">
        <f t="shared" si="18"/>
        <v>7</v>
      </c>
      <c r="G116" s="11">
        <f t="shared" si="18"/>
        <v>0</v>
      </c>
      <c r="H116" s="11">
        <f t="shared" si="18"/>
        <v>7</v>
      </c>
      <c r="I116" s="11">
        <f t="shared" si="18"/>
        <v>0</v>
      </c>
      <c r="J116" s="11">
        <f t="shared" si="18"/>
        <v>0</v>
      </c>
      <c r="K116" s="11">
        <f t="shared" si="18"/>
        <v>104</v>
      </c>
      <c r="L116" s="11">
        <f t="shared" si="18"/>
        <v>0</v>
      </c>
      <c r="M116" s="11">
        <f t="shared" si="18"/>
        <v>9</v>
      </c>
      <c r="N116" s="11">
        <f t="shared" si="18"/>
        <v>0</v>
      </c>
      <c r="O116" s="11">
        <f t="shared" si="18"/>
        <v>2</v>
      </c>
      <c r="P116" s="11">
        <f t="shared" si="18"/>
        <v>0</v>
      </c>
      <c r="Q116" s="11">
        <f t="shared" si="18"/>
        <v>0</v>
      </c>
      <c r="R116" s="11">
        <f t="shared" si="18"/>
        <v>0</v>
      </c>
      <c r="S116" s="11">
        <f t="shared" si="18"/>
        <v>0</v>
      </c>
      <c r="T116" s="11">
        <f t="shared" si="18"/>
        <v>0</v>
      </c>
      <c r="U116" s="11">
        <f t="shared" si="18"/>
        <v>0</v>
      </c>
      <c r="V116" s="11">
        <f t="shared" si="18"/>
        <v>0</v>
      </c>
      <c r="W116" s="11">
        <f t="shared" si="18"/>
        <v>0</v>
      </c>
      <c r="X116" s="11">
        <f t="shared" si="18"/>
        <v>0</v>
      </c>
      <c r="Y116" s="11">
        <f t="shared" si="18"/>
        <v>0</v>
      </c>
      <c r="Z116" s="11">
        <f t="shared" si="18"/>
        <v>26</v>
      </c>
      <c r="AA116" s="11">
        <f t="shared" si="18"/>
        <v>26</v>
      </c>
      <c r="AB116" s="11">
        <f t="shared" si="18"/>
        <v>0</v>
      </c>
    </row>
    <row r="117" spans="1:28" x14ac:dyDescent="0.2">
      <c r="A117" s="1"/>
      <c r="B117" s="47" t="s">
        <v>121</v>
      </c>
      <c r="C117" s="48"/>
      <c r="D117" s="14">
        <v>12</v>
      </c>
      <c r="E117" s="6">
        <v>12</v>
      </c>
      <c r="F117" s="6">
        <v>1</v>
      </c>
      <c r="G117" s="6">
        <v>0</v>
      </c>
      <c r="H117" s="6">
        <v>1</v>
      </c>
      <c r="I117" s="6">
        <v>0</v>
      </c>
      <c r="J117" s="6">
        <v>0</v>
      </c>
      <c r="K117" s="6">
        <v>9</v>
      </c>
      <c r="L117" s="6">
        <v>0</v>
      </c>
      <c r="M117" s="6">
        <v>1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3</v>
      </c>
      <c r="AA117" s="6">
        <v>3</v>
      </c>
      <c r="AB117" s="6">
        <v>0</v>
      </c>
    </row>
    <row r="118" spans="1:28" ht="13.5" customHeight="1" x14ac:dyDescent="0.2">
      <c r="A118" s="1"/>
      <c r="B118" s="47" t="s">
        <v>122</v>
      </c>
      <c r="C118" s="48"/>
      <c r="D118" s="14">
        <v>13</v>
      </c>
      <c r="E118" s="6">
        <v>13</v>
      </c>
      <c r="F118" s="6">
        <v>1</v>
      </c>
      <c r="G118" s="6">
        <v>0</v>
      </c>
      <c r="H118" s="6">
        <v>1</v>
      </c>
      <c r="I118" s="6">
        <v>0</v>
      </c>
      <c r="J118" s="6">
        <v>0</v>
      </c>
      <c r="K118" s="6">
        <v>10</v>
      </c>
      <c r="L118" s="6">
        <v>0</v>
      </c>
      <c r="M118" s="6">
        <v>1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3</v>
      </c>
      <c r="AA118" s="6">
        <v>3</v>
      </c>
      <c r="AB118" s="6">
        <v>0</v>
      </c>
    </row>
    <row r="119" spans="1:28" x14ac:dyDescent="0.2">
      <c r="A119" s="1"/>
      <c r="B119" s="47" t="s">
        <v>123</v>
      </c>
      <c r="C119" s="48"/>
      <c r="D119" s="14">
        <v>21</v>
      </c>
      <c r="E119" s="6">
        <v>21</v>
      </c>
      <c r="F119" s="6">
        <v>1</v>
      </c>
      <c r="G119" s="6">
        <v>0</v>
      </c>
      <c r="H119" s="6">
        <v>1</v>
      </c>
      <c r="I119" s="6">
        <v>0</v>
      </c>
      <c r="J119" s="6">
        <v>0</v>
      </c>
      <c r="K119" s="6">
        <v>16</v>
      </c>
      <c r="L119" s="6">
        <v>0</v>
      </c>
      <c r="M119" s="6">
        <v>1</v>
      </c>
      <c r="N119" s="6">
        <v>0</v>
      </c>
      <c r="O119" s="6">
        <v>2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4</v>
      </c>
      <c r="AA119" s="6">
        <v>4</v>
      </c>
      <c r="AB119" s="6">
        <v>0</v>
      </c>
    </row>
    <row r="120" spans="1:28" ht="14.25" customHeight="1" x14ac:dyDescent="0.2">
      <c r="A120" s="1"/>
      <c r="B120" s="47" t="s">
        <v>124</v>
      </c>
      <c r="C120" s="48"/>
      <c r="D120" s="14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</row>
    <row r="121" spans="1:28" x14ac:dyDescent="0.2">
      <c r="A121" s="1"/>
      <c r="B121" s="47" t="s">
        <v>125</v>
      </c>
      <c r="C121" s="48"/>
      <c r="D121" s="14">
        <v>27</v>
      </c>
      <c r="E121" s="6">
        <v>27</v>
      </c>
      <c r="F121" s="6">
        <v>1</v>
      </c>
      <c r="G121" s="6">
        <v>0</v>
      </c>
      <c r="H121" s="6">
        <v>1</v>
      </c>
      <c r="I121" s="6">
        <v>0</v>
      </c>
      <c r="J121" s="6">
        <v>0</v>
      </c>
      <c r="K121" s="6">
        <v>24</v>
      </c>
      <c r="L121" s="6">
        <v>0</v>
      </c>
      <c r="M121" s="6">
        <v>1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4</v>
      </c>
      <c r="AA121" s="6">
        <v>4</v>
      </c>
      <c r="AB121" s="6">
        <v>0</v>
      </c>
    </row>
    <row r="122" spans="1:28" x14ac:dyDescent="0.2">
      <c r="A122" s="1"/>
      <c r="B122" s="47" t="s">
        <v>126</v>
      </c>
      <c r="C122" s="48"/>
      <c r="D122" s="14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</row>
    <row r="123" spans="1:28" x14ac:dyDescent="0.2">
      <c r="A123" s="1"/>
      <c r="B123" s="47" t="s">
        <v>127</v>
      </c>
      <c r="C123" s="48"/>
      <c r="D123" s="14">
        <v>15</v>
      </c>
      <c r="E123" s="6">
        <v>15</v>
      </c>
      <c r="F123" s="6">
        <v>1</v>
      </c>
      <c r="G123" s="6">
        <v>0</v>
      </c>
      <c r="H123" s="6">
        <v>1</v>
      </c>
      <c r="I123" s="6">
        <v>0</v>
      </c>
      <c r="J123" s="6">
        <v>0</v>
      </c>
      <c r="K123" s="6">
        <v>11</v>
      </c>
      <c r="L123" s="6">
        <v>0</v>
      </c>
      <c r="M123" s="6">
        <v>2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5</v>
      </c>
      <c r="AA123" s="6">
        <v>5</v>
      </c>
      <c r="AB123" s="6">
        <v>0</v>
      </c>
    </row>
    <row r="124" spans="1:28" ht="13.5" customHeight="1" x14ac:dyDescent="0.2">
      <c r="A124" s="1"/>
      <c r="B124" s="47" t="s">
        <v>128</v>
      </c>
      <c r="C124" s="48"/>
      <c r="D124" s="14">
        <v>28</v>
      </c>
      <c r="E124" s="6">
        <v>28</v>
      </c>
      <c r="F124" s="6">
        <v>1</v>
      </c>
      <c r="G124" s="6">
        <v>0</v>
      </c>
      <c r="H124" s="6">
        <v>1</v>
      </c>
      <c r="I124" s="6">
        <v>0</v>
      </c>
      <c r="J124" s="6">
        <v>0</v>
      </c>
      <c r="K124" s="6">
        <v>25</v>
      </c>
      <c r="L124" s="6">
        <v>0</v>
      </c>
      <c r="M124" s="6">
        <v>1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5</v>
      </c>
      <c r="AA124" s="6">
        <v>5</v>
      </c>
      <c r="AB124" s="6">
        <v>0</v>
      </c>
    </row>
    <row r="125" spans="1:28" x14ac:dyDescent="0.2">
      <c r="A125" s="1"/>
      <c r="B125" s="47" t="s">
        <v>129</v>
      </c>
      <c r="C125" s="48"/>
      <c r="D125" s="14">
        <v>13</v>
      </c>
      <c r="E125" s="6">
        <v>13</v>
      </c>
      <c r="F125" s="6">
        <v>1</v>
      </c>
      <c r="G125" s="6">
        <v>0</v>
      </c>
      <c r="H125" s="6">
        <v>1</v>
      </c>
      <c r="I125" s="6">
        <v>0</v>
      </c>
      <c r="J125" s="6">
        <v>0</v>
      </c>
      <c r="K125" s="6">
        <v>9</v>
      </c>
      <c r="L125" s="6">
        <v>0</v>
      </c>
      <c r="M125" s="6">
        <v>2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2</v>
      </c>
      <c r="AA125" s="6">
        <v>2</v>
      </c>
      <c r="AB125" s="6">
        <v>0</v>
      </c>
    </row>
    <row r="126" spans="1:28" x14ac:dyDescent="0.2">
      <c r="A126" s="1"/>
      <c r="B126" s="1"/>
      <c r="C126" s="4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</row>
    <row r="127" spans="1:28" ht="13.5" customHeight="1" x14ac:dyDescent="0.2">
      <c r="A127" s="51" t="s">
        <v>17</v>
      </c>
      <c r="B127" s="51"/>
      <c r="C127" s="52"/>
      <c r="D127" s="11">
        <f>SUM(D128:D134)</f>
        <v>78</v>
      </c>
      <c r="E127" s="11">
        <f t="shared" ref="E127:AB127" si="19">SUM(E128:E134)</f>
        <v>78</v>
      </c>
      <c r="F127" s="11">
        <f t="shared" si="19"/>
        <v>4</v>
      </c>
      <c r="G127" s="11">
        <f t="shared" si="19"/>
        <v>0</v>
      </c>
      <c r="H127" s="11">
        <f t="shared" si="19"/>
        <v>6</v>
      </c>
      <c r="I127" s="11">
        <f t="shared" si="19"/>
        <v>0</v>
      </c>
      <c r="J127" s="11">
        <f t="shared" si="19"/>
        <v>0</v>
      </c>
      <c r="K127" s="11">
        <f t="shared" si="19"/>
        <v>63</v>
      </c>
      <c r="L127" s="11">
        <f t="shared" si="19"/>
        <v>0</v>
      </c>
      <c r="M127" s="11">
        <f t="shared" si="19"/>
        <v>5</v>
      </c>
      <c r="N127" s="11">
        <f t="shared" si="19"/>
        <v>0</v>
      </c>
      <c r="O127" s="11">
        <f t="shared" si="19"/>
        <v>0</v>
      </c>
      <c r="P127" s="11">
        <f t="shared" si="19"/>
        <v>0</v>
      </c>
      <c r="Q127" s="11">
        <f t="shared" si="19"/>
        <v>0</v>
      </c>
      <c r="R127" s="11">
        <f t="shared" si="19"/>
        <v>0</v>
      </c>
      <c r="S127" s="11">
        <f t="shared" si="19"/>
        <v>0</v>
      </c>
      <c r="T127" s="11">
        <f t="shared" si="19"/>
        <v>0</v>
      </c>
      <c r="U127" s="11">
        <f t="shared" si="19"/>
        <v>0</v>
      </c>
      <c r="V127" s="11">
        <f t="shared" si="19"/>
        <v>0</v>
      </c>
      <c r="W127" s="11">
        <f t="shared" si="19"/>
        <v>0</v>
      </c>
      <c r="X127" s="11">
        <f t="shared" si="19"/>
        <v>0</v>
      </c>
      <c r="Y127" s="11">
        <f t="shared" si="19"/>
        <v>0</v>
      </c>
      <c r="Z127" s="11">
        <f t="shared" si="19"/>
        <v>18</v>
      </c>
      <c r="AA127" s="11">
        <f t="shared" si="19"/>
        <v>18</v>
      </c>
      <c r="AB127" s="11">
        <f t="shared" si="19"/>
        <v>0</v>
      </c>
    </row>
    <row r="128" spans="1:28" x14ac:dyDescent="0.2">
      <c r="A128" s="1"/>
      <c r="B128" s="47" t="s">
        <v>130</v>
      </c>
      <c r="C128" s="48"/>
      <c r="D128" s="14">
        <v>27</v>
      </c>
      <c r="E128" s="6">
        <v>27</v>
      </c>
      <c r="F128" s="6">
        <v>1</v>
      </c>
      <c r="G128" s="6">
        <v>0</v>
      </c>
      <c r="H128" s="6">
        <v>3</v>
      </c>
      <c r="I128" s="6">
        <v>0</v>
      </c>
      <c r="J128" s="6">
        <v>0</v>
      </c>
      <c r="K128" s="6">
        <v>22</v>
      </c>
      <c r="L128" s="6">
        <v>0</v>
      </c>
      <c r="M128" s="6">
        <v>1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8</v>
      </c>
      <c r="AA128" s="6">
        <v>8</v>
      </c>
      <c r="AB128" s="6">
        <v>0</v>
      </c>
    </row>
    <row r="129" spans="1:28" x14ac:dyDescent="0.2">
      <c r="A129" s="1"/>
      <c r="B129" s="47" t="s">
        <v>131</v>
      </c>
      <c r="C129" s="48"/>
      <c r="D129" s="14">
        <v>13</v>
      </c>
      <c r="E129" s="6">
        <v>13</v>
      </c>
      <c r="F129" s="6">
        <v>1</v>
      </c>
      <c r="G129" s="6">
        <v>0</v>
      </c>
      <c r="H129" s="6">
        <v>1</v>
      </c>
      <c r="I129" s="6">
        <v>0</v>
      </c>
      <c r="J129" s="6">
        <v>0</v>
      </c>
      <c r="K129" s="6">
        <v>10</v>
      </c>
      <c r="L129" s="6">
        <v>0</v>
      </c>
      <c r="M129" s="6">
        <v>1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2</v>
      </c>
      <c r="AA129" s="6">
        <v>2</v>
      </c>
      <c r="AB129" s="6">
        <v>0</v>
      </c>
    </row>
    <row r="130" spans="1:28" x14ac:dyDescent="0.2">
      <c r="A130" s="1"/>
      <c r="B130" s="47" t="s">
        <v>132</v>
      </c>
      <c r="C130" s="48"/>
      <c r="D130" s="14">
        <v>0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</row>
    <row r="131" spans="1:28" x14ac:dyDescent="0.2">
      <c r="A131" s="1"/>
      <c r="B131" s="47" t="s">
        <v>133</v>
      </c>
      <c r="C131" s="48"/>
      <c r="D131" s="14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</row>
    <row r="132" spans="1:28" x14ac:dyDescent="0.2">
      <c r="A132" s="1"/>
      <c r="B132" s="47" t="s">
        <v>134</v>
      </c>
      <c r="C132" s="48"/>
      <c r="D132" s="14">
        <v>16</v>
      </c>
      <c r="E132" s="6">
        <v>16</v>
      </c>
      <c r="F132" s="6">
        <v>1</v>
      </c>
      <c r="G132" s="6">
        <v>0</v>
      </c>
      <c r="H132" s="6">
        <v>1</v>
      </c>
      <c r="I132" s="6">
        <v>0</v>
      </c>
      <c r="J132" s="6">
        <v>0</v>
      </c>
      <c r="K132" s="6">
        <v>12</v>
      </c>
      <c r="L132" s="6">
        <v>0</v>
      </c>
      <c r="M132" s="6">
        <v>2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2</v>
      </c>
      <c r="AA132" s="6">
        <v>2</v>
      </c>
      <c r="AB132" s="6">
        <v>0</v>
      </c>
    </row>
    <row r="133" spans="1:28" x14ac:dyDescent="0.2">
      <c r="A133" s="1"/>
      <c r="B133" s="47" t="s">
        <v>135</v>
      </c>
      <c r="C133" s="48"/>
      <c r="D133" s="14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</row>
    <row r="134" spans="1:28" x14ac:dyDescent="0.2">
      <c r="A134" s="1"/>
      <c r="B134" s="47" t="s">
        <v>136</v>
      </c>
      <c r="C134" s="48"/>
      <c r="D134" s="14">
        <v>22</v>
      </c>
      <c r="E134" s="6">
        <v>22</v>
      </c>
      <c r="F134" s="6">
        <v>1</v>
      </c>
      <c r="G134" s="6">
        <v>0</v>
      </c>
      <c r="H134" s="6">
        <v>1</v>
      </c>
      <c r="I134" s="6">
        <v>0</v>
      </c>
      <c r="J134" s="6">
        <v>0</v>
      </c>
      <c r="K134" s="6">
        <v>19</v>
      </c>
      <c r="L134" s="6">
        <v>0</v>
      </c>
      <c r="M134" s="6">
        <v>1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6</v>
      </c>
      <c r="AA134" s="6">
        <v>6</v>
      </c>
      <c r="AB134" s="6">
        <v>0</v>
      </c>
    </row>
    <row r="135" spans="1:28" ht="13.5" customHeight="1" x14ac:dyDescent="0.2">
      <c r="A135" s="1"/>
      <c r="B135" s="1"/>
      <c r="C135" s="4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</row>
    <row r="136" spans="1:28" ht="13.5" customHeight="1" x14ac:dyDescent="0.2">
      <c r="A136" s="51" t="s">
        <v>20</v>
      </c>
      <c r="B136" s="51"/>
      <c r="C136" s="52"/>
      <c r="D136" s="11">
        <f>D137+D142</f>
        <v>1010</v>
      </c>
      <c r="E136" s="11">
        <f t="shared" ref="E136:AB136" si="20">E137+E142</f>
        <v>928</v>
      </c>
      <c r="F136" s="11">
        <f t="shared" si="20"/>
        <v>28</v>
      </c>
      <c r="G136" s="11">
        <f t="shared" si="20"/>
        <v>2</v>
      </c>
      <c r="H136" s="11">
        <f t="shared" si="20"/>
        <v>38</v>
      </c>
      <c r="I136" s="11">
        <f t="shared" si="20"/>
        <v>9</v>
      </c>
      <c r="J136" s="11">
        <f t="shared" si="20"/>
        <v>0</v>
      </c>
      <c r="K136" s="11">
        <f t="shared" si="20"/>
        <v>747</v>
      </c>
      <c r="L136" s="11">
        <f t="shared" si="20"/>
        <v>0</v>
      </c>
      <c r="M136" s="11">
        <f t="shared" si="20"/>
        <v>31</v>
      </c>
      <c r="N136" s="11">
        <f t="shared" si="20"/>
        <v>0</v>
      </c>
      <c r="O136" s="11">
        <f t="shared" si="20"/>
        <v>73</v>
      </c>
      <c r="P136" s="11">
        <f t="shared" si="20"/>
        <v>82</v>
      </c>
      <c r="Q136" s="11">
        <f t="shared" si="20"/>
        <v>2</v>
      </c>
      <c r="R136" s="11">
        <f t="shared" si="20"/>
        <v>0</v>
      </c>
      <c r="S136" s="11">
        <f t="shared" si="20"/>
        <v>6</v>
      </c>
      <c r="T136" s="11">
        <f t="shared" si="20"/>
        <v>0</v>
      </c>
      <c r="U136" s="11">
        <f t="shared" si="20"/>
        <v>0</v>
      </c>
      <c r="V136" s="11">
        <f t="shared" si="20"/>
        <v>68</v>
      </c>
      <c r="W136" s="11">
        <f t="shared" si="20"/>
        <v>0</v>
      </c>
      <c r="X136" s="11">
        <f t="shared" si="20"/>
        <v>6</v>
      </c>
      <c r="Y136" s="11">
        <f t="shared" si="20"/>
        <v>0</v>
      </c>
      <c r="Z136" s="11">
        <f t="shared" si="20"/>
        <v>199</v>
      </c>
      <c r="AA136" s="11">
        <f t="shared" si="20"/>
        <v>184</v>
      </c>
      <c r="AB136" s="11">
        <f t="shared" si="20"/>
        <v>15</v>
      </c>
    </row>
    <row r="137" spans="1:28" ht="13.5" customHeight="1" x14ac:dyDescent="0.2">
      <c r="A137" s="3"/>
      <c r="B137" s="49" t="s">
        <v>8</v>
      </c>
      <c r="C137" s="50"/>
      <c r="D137" s="11">
        <f>SUM(D138:D141)</f>
        <v>850</v>
      </c>
      <c r="E137" s="11">
        <f t="shared" ref="E137:AB137" si="21">SUM(E138:E141)</f>
        <v>781</v>
      </c>
      <c r="F137" s="11">
        <f t="shared" si="21"/>
        <v>18</v>
      </c>
      <c r="G137" s="11">
        <f t="shared" si="21"/>
        <v>2</v>
      </c>
      <c r="H137" s="11">
        <f t="shared" si="21"/>
        <v>28</v>
      </c>
      <c r="I137" s="11">
        <f t="shared" si="21"/>
        <v>9</v>
      </c>
      <c r="J137" s="11">
        <f t="shared" si="21"/>
        <v>0</v>
      </c>
      <c r="K137" s="11">
        <f t="shared" si="21"/>
        <v>635</v>
      </c>
      <c r="L137" s="11">
        <f t="shared" si="21"/>
        <v>0</v>
      </c>
      <c r="M137" s="11">
        <f t="shared" si="21"/>
        <v>20</v>
      </c>
      <c r="N137" s="11">
        <f t="shared" si="21"/>
        <v>0</v>
      </c>
      <c r="O137" s="11">
        <f t="shared" si="21"/>
        <v>69</v>
      </c>
      <c r="P137" s="11">
        <f t="shared" si="21"/>
        <v>69</v>
      </c>
      <c r="Q137" s="11">
        <f t="shared" si="21"/>
        <v>1</v>
      </c>
      <c r="R137" s="11">
        <f t="shared" si="21"/>
        <v>0</v>
      </c>
      <c r="S137" s="11">
        <f t="shared" si="21"/>
        <v>5</v>
      </c>
      <c r="T137" s="11">
        <f t="shared" si="21"/>
        <v>0</v>
      </c>
      <c r="U137" s="11">
        <f t="shared" si="21"/>
        <v>0</v>
      </c>
      <c r="V137" s="11">
        <f t="shared" si="21"/>
        <v>58</v>
      </c>
      <c r="W137" s="11">
        <f t="shared" si="21"/>
        <v>0</v>
      </c>
      <c r="X137" s="11">
        <f t="shared" si="21"/>
        <v>5</v>
      </c>
      <c r="Y137" s="11">
        <f t="shared" si="21"/>
        <v>0</v>
      </c>
      <c r="Z137" s="11">
        <f t="shared" si="21"/>
        <v>157</v>
      </c>
      <c r="AA137" s="11">
        <f t="shared" si="21"/>
        <v>151</v>
      </c>
      <c r="AB137" s="11">
        <f t="shared" si="21"/>
        <v>6</v>
      </c>
    </row>
    <row r="138" spans="1:28" x14ac:dyDescent="0.2">
      <c r="A138" s="1"/>
      <c r="B138" s="47" t="s">
        <v>137</v>
      </c>
      <c r="C138" s="48"/>
      <c r="D138" s="6">
        <v>672</v>
      </c>
      <c r="E138" s="6">
        <v>615</v>
      </c>
      <c r="F138" s="6">
        <v>13</v>
      </c>
      <c r="G138" s="6">
        <v>2</v>
      </c>
      <c r="H138" s="6">
        <v>22</v>
      </c>
      <c r="I138" s="6">
        <v>8</v>
      </c>
      <c r="J138" s="6">
        <v>0</v>
      </c>
      <c r="K138" s="6">
        <v>488</v>
      </c>
      <c r="L138" s="6">
        <v>0</v>
      </c>
      <c r="M138" s="6">
        <v>14</v>
      </c>
      <c r="N138" s="6">
        <v>0</v>
      </c>
      <c r="O138" s="6">
        <v>68</v>
      </c>
      <c r="P138" s="6">
        <v>57</v>
      </c>
      <c r="Q138" s="6">
        <v>0</v>
      </c>
      <c r="R138" s="6">
        <v>0</v>
      </c>
      <c r="S138" s="6">
        <v>4</v>
      </c>
      <c r="T138" s="6">
        <v>0</v>
      </c>
      <c r="U138" s="6">
        <v>0</v>
      </c>
      <c r="V138" s="6">
        <v>48</v>
      </c>
      <c r="W138" s="6">
        <v>0</v>
      </c>
      <c r="X138" s="6">
        <v>5</v>
      </c>
      <c r="Y138" s="6">
        <v>0</v>
      </c>
      <c r="Z138" s="6">
        <v>119</v>
      </c>
      <c r="AA138" s="6">
        <v>115</v>
      </c>
      <c r="AB138" s="6">
        <v>4</v>
      </c>
    </row>
    <row r="139" spans="1:28" ht="13.5" customHeight="1" x14ac:dyDescent="0.2">
      <c r="A139" s="1"/>
      <c r="B139" s="47" t="s">
        <v>138</v>
      </c>
      <c r="C139" s="48"/>
      <c r="D139" s="6">
        <v>44</v>
      </c>
      <c r="E139" s="6">
        <v>32</v>
      </c>
      <c r="F139" s="6">
        <v>1</v>
      </c>
      <c r="G139" s="6">
        <v>0</v>
      </c>
      <c r="H139" s="6">
        <v>1</v>
      </c>
      <c r="I139" s="6">
        <v>0</v>
      </c>
      <c r="J139" s="6">
        <v>0</v>
      </c>
      <c r="K139" s="6">
        <v>29</v>
      </c>
      <c r="L139" s="6">
        <v>0</v>
      </c>
      <c r="M139" s="6">
        <v>1</v>
      </c>
      <c r="N139" s="6">
        <v>0</v>
      </c>
      <c r="O139" s="6">
        <v>0</v>
      </c>
      <c r="P139" s="6">
        <v>12</v>
      </c>
      <c r="Q139" s="6">
        <v>1</v>
      </c>
      <c r="R139" s="6">
        <v>0</v>
      </c>
      <c r="S139" s="6">
        <v>1</v>
      </c>
      <c r="T139" s="6">
        <v>0</v>
      </c>
      <c r="U139" s="6">
        <v>0</v>
      </c>
      <c r="V139" s="6">
        <v>10</v>
      </c>
      <c r="W139" s="6">
        <v>0</v>
      </c>
      <c r="X139" s="6">
        <v>0</v>
      </c>
      <c r="Y139" s="6">
        <v>0</v>
      </c>
      <c r="Z139" s="6">
        <v>8</v>
      </c>
      <c r="AA139" s="6">
        <v>6</v>
      </c>
      <c r="AB139" s="6">
        <v>2</v>
      </c>
    </row>
    <row r="140" spans="1:28" x14ac:dyDescent="0.2">
      <c r="A140" s="1"/>
      <c r="B140" s="47" t="s">
        <v>139</v>
      </c>
      <c r="C140" s="48"/>
      <c r="D140" s="6">
        <v>58</v>
      </c>
      <c r="E140" s="6">
        <v>58</v>
      </c>
      <c r="F140" s="6">
        <v>2</v>
      </c>
      <c r="G140" s="6">
        <v>0</v>
      </c>
      <c r="H140" s="6">
        <v>3</v>
      </c>
      <c r="I140" s="6">
        <v>0</v>
      </c>
      <c r="J140" s="6">
        <v>0</v>
      </c>
      <c r="K140" s="6">
        <v>49</v>
      </c>
      <c r="L140" s="6">
        <v>0</v>
      </c>
      <c r="M140" s="6">
        <v>3</v>
      </c>
      <c r="N140" s="6">
        <v>0</v>
      </c>
      <c r="O140" s="6">
        <v>1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15</v>
      </c>
      <c r="AA140" s="6">
        <v>15</v>
      </c>
      <c r="AB140" s="6">
        <v>0</v>
      </c>
    </row>
    <row r="141" spans="1:28" ht="13.5" customHeight="1" x14ac:dyDescent="0.2">
      <c r="A141" s="1"/>
      <c r="B141" s="47" t="s">
        <v>140</v>
      </c>
      <c r="C141" s="48"/>
      <c r="D141" s="6">
        <v>76</v>
      </c>
      <c r="E141" s="6">
        <v>76</v>
      </c>
      <c r="F141" s="6">
        <v>2</v>
      </c>
      <c r="G141" s="6">
        <v>0</v>
      </c>
      <c r="H141" s="6">
        <v>2</v>
      </c>
      <c r="I141" s="6">
        <v>1</v>
      </c>
      <c r="J141" s="6">
        <v>0</v>
      </c>
      <c r="K141" s="6">
        <v>69</v>
      </c>
      <c r="L141" s="6">
        <v>0</v>
      </c>
      <c r="M141" s="6">
        <v>2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15</v>
      </c>
      <c r="AA141" s="6">
        <v>15</v>
      </c>
      <c r="AB141" s="6">
        <v>0</v>
      </c>
    </row>
    <row r="142" spans="1:28" ht="14.25" customHeight="1" x14ac:dyDescent="0.2">
      <c r="A142" s="1"/>
      <c r="B142" s="49" t="s">
        <v>9</v>
      </c>
      <c r="C142" s="50"/>
      <c r="D142" s="11">
        <f>SUM(D143:D161)</f>
        <v>160</v>
      </c>
      <c r="E142" s="11">
        <f t="shared" ref="E142:AB142" si="22">SUM(E143:E161)</f>
        <v>147</v>
      </c>
      <c r="F142" s="11">
        <f t="shared" si="22"/>
        <v>10</v>
      </c>
      <c r="G142" s="11">
        <f t="shared" si="22"/>
        <v>0</v>
      </c>
      <c r="H142" s="11">
        <f t="shared" si="22"/>
        <v>10</v>
      </c>
      <c r="I142" s="11">
        <f t="shared" si="22"/>
        <v>0</v>
      </c>
      <c r="J142" s="11">
        <f t="shared" si="22"/>
        <v>0</v>
      </c>
      <c r="K142" s="11">
        <f t="shared" si="22"/>
        <v>112</v>
      </c>
      <c r="L142" s="11">
        <f t="shared" si="22"/>
        <v>0</v>
      </c>
      <c r="M142" s="11">
        <f t="shared" si="22"/>
        <v>11</v>
      </c>
      <c r="N142" s="11">
        <f t="shared" si="22"/>
        <v>0</v>
      </c>
      <c r="O142" s="11">
        <f t="shared" si="22"/>
        <v>4</v>
      </c>
      <c r="P142" s="11">
        <f t="shared" si="22"/>
        <v>13</v>
      </c>
      <c r="Q142" s="11">
        <f t="shared" si="22"/>
        <v>1</v>
      </c>
      <c r="R142" s="11">
        <f t="shared" si="22"/>
        <v>0</v>
      </c>
      <c r="S142" s="11">
        <f t="shared" si="22"/>
        <v>1</v>
      </c>
      <c r="T142" s="11">
        <f t="shared" si="22"/>
        <v>0</v>
      </c>
      <c r="U142" s="11">
        <f t="shared" si="22"/>
        <v>0</v>
      </c>
      <c r="V142" s="11">
        <f t="shared" si="22"/>
        <v>10</v>
      </c>
      <c r="W142" s="11">
        <f t="shared" si="22"/>
        <v>0</v>
      </c>
      <c r="X142" s="11">
        <f t="shared" si="22"/>
        <v>1</v>
      </c>
      <c r="Y142" s="11">
        <f t="shared" si="22"/>
        <v>0</v>
      </c>
      <c r="Z142" s="11">
        <f t="shared" si="22"/>
        <v>42</v>
      </c>
      <c r="AA142" s="11">
        <f t="shared" si="22"/>
        <v>33</v>
      </c>
      <c r="AB142" s="11">
        <f t="shared" si="22"/>
        <v>9</v>
      </c>
    </row>
    <row r="143" spans="1:28" ht="13.5" customHeight="1" x14ac:dyDescent="0.2">
      <c r="A143" s="1"/>
      <c r="B143" s="47" t="s">
        <v>142</v>
      </c>
      <c r="C143" s="48"/>
      <c r="D143" s="14">
        <v>12</v>
      </c>
      <c r="E143" s="6">
        <v>12</v>
      </c>
      <c r="F143" s="6">
        <v>1</v>
      </c>
      <c r="G143" s="6">
        <v>0</v>
      </c>
      <c r="H143" s="6">
        <v>1</v>
      </c>
      <c r="I143" s="6">
        <v>0</v>
      </c>
      <c r="J143" s="6">
        <v>0</v>
      </c>
      <c r="K143" s="6">
        <v>9</v>
      </c>
      <c r="L143" s="6">
        <v>0</v>
      </c>
      <c r="M143" s="6">
        <v>1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2</v>
      </c>
      <c r="AA143" s="6">
        <v>2</v>
      </c>
      <c r="AB143" s="6">
        <v>0</v>
      </c>
    </row>
    <row r="144" spans="1:28" x14ac:dyDescent="0.2">
      <c r="A144" s="1"/>
      <c r="B144" s="47" t="s">
        <v>143</v>
      </c>
      <c r="C144" s="48"/>
      <c r="D144" s="14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6">
        <v>0</v>
      </c>
    </row>
    <row r="145" spans="1:28" x14ac:dyDescent="0.2">
      <c r="A145" s="1"/>
      <c r="B145" s="47" t="s">
        <v>144</v>
      </c>
      <c r="C145" s="48"/>
      <c r="D145" s="14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6">
        <v>0</v>
      </c>
    </row>
    <row r="146" spans="1:28" x14ac:dyDescent="0.2">
      <c r="A146" s="1"/>
      <c r="B146" s="47" t="s">
        <v>145</v>
      </c>
      <c r="C146" s="48"/>
      <c r="D146" s="14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</row>
    <row r="147" spans="1:28" x14ac:dyDescent="0.2">
      <c r="A147" s="1"/>
      <c r="B147" s="47" t="s">
        <v>146</v>
      </c>
      <c r="C147" s="48"/>
      <c r="D147" s="14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0</v>
      </c>
    </row>
    <row r="148" spans="1:28" ht="14.25" customHeight="1" x14ac:dyDescent="0.2">
      <c r="A148" s="1"/>
      <c r="B148" s="47" t="s">
        <v>147</v>
      </c>
      <c r="C148" s="48"/>
      <c r="D148" s="14">
        <v>14</v>
      </c>
      <c r="E148" s="6">
        <v>14</v>
      </c>
      <c r="F148" s="6">
        <v>1</v>
      </c>
      <c r="G148" s="6">
        <v>0</v>
      </c>
      <c r="H148" s="6">
        <v>1</v>
      </c>
      <c r="I148" s="6">
        <v>0</v>
      </c>
      <c r="J148" s="6">
        <v>0</v>
      </c>
      <c r="K148" s="6">
        <v>10</v>
      </c>
      <c r="L148" s="6">
        <v>0</v>
      </c>
      <c r="M148" s="6">
        <v>2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2</v>
      </c>
      <c r="AA148" s="6">
        <v>2</v>
      </c>
      <c r="AB148" s="6">
        <v>0</v>
      </c>
    </row>
    <row r="149" spans="1:28" x14ac:dyDescent="0.2">
      <c r="A149" s="1"/>
      <c r="B149" s="47" t="s">
        <v>148</v>
      </c>
      <c r="C149" s="48"/>
      <c r="D149" s="14">
        <v>18</v>
      </c>
      <c r="E149" s="6">
        <v>18</v>
      </c>
      <c r="F149" s="6">
        <v>1</v>
      </c>
      <c r="G149" s="6">
        <v>0</v>
      </c>
      <c r="H149" s="6">
        <v>1</v>
      </c>
      <c r="I149" s="6">
        <v>0</v>
      </c>
      <c r="J149" s="6">
        <v>0</v>
      </c>
      <c r="K149" s="6">
        <v>15</v>
      </c>
      <c r="L149" s="6">
        <v>0</v>
      </c>
      <c r="M149" s="6">
        <v>1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4</v>
      </c>
      <c r="AA149" s="6">
        <v>4</v>
      </c>
      <c r="AB149" s="6">
        <v>0</v>
      </c>
    </row>
    <row r="150" spans="1:28" x14ac:dyDescent="0.2">
      <c r="A150" s="1"/>
      <c r="B150" s="47" t="s">
        <v>149</v>
      </c>
      <c r="C150" s="48"/>
      <c r="D150" s="14">
        <v>15</v>
      </c>
      <c r="E150" s="6">
        <v>15</v>
      </c>
      <c r="F150" s="6">
        <v>1</v>
      </c>
      <c r="G150" s="6">
        <v>0</v>
      </c>
      <c r="H150" s="6">
        <v>1</v>
      </c>
      <c r="I150" s="6">
        <v>0</v>
      </c>
      <c r="J150" s="6">
        <v>0</v>
      </c>
      <c r="K150" s="6">
        <v>12</v>
      </c>
      <c r="L150" s="6">
        <v>0</v>
      </c>
      <c r="M150" s="6">
        <v>1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3</v>
      </c>
      <c r="AA150" s="6">
        <v>3</v>
      </c>
      <c r="AB150" s="6">
        <v>0</v>
      </c>
    </row>
    <row r="151" spans="1:28" x14ac:dyDescent="0.2">
      <c r="A151" s="1"/>
      <c r="B151" s="47" t="s">
        <v>150</v>
      </c>
      <c r="C151" s="48"/>
      <c r="D151" s="14">
        <v>15</v>
      </c>
      <c r="E151" s="6">
        <v>15</v>
      </c>
      <c r="F151" s="6">
        <v>1</v>
      </c>
      <c r="G151" s="6">
        <v>0</v>
      </c>
      <c r="H151" s="6">
        <v>1</v>
      </c>
      <c r="I151" s="6">
        <v>0</v>
      </c>
      <c r="J151" s="6">
        <v>0</v>
      </c>
      <c r="K151" s="6">
        <v>11</v>
      </c>
      <c r="L151" s="6">
        <v>0</v>
      </c>
      <c r="M151" s="6">
        <v>2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3</v>
      </c>
      <c r="AA151" s="6">
        <v>3</v>
      </c>
      <c r="AB151" s="6">
        <v>0</v>
      </c>
    </row>
    <row r="152" spans="1:28" x14ac:dyDescent="0.2">
      <c r="A152" s="1"/>
      <c r="B152" s="47" t="s">
        <v>151</v>
      </c>
      <c r="C152" s="48"/>
      <c r="D152" s="14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</row>
    <row r="153" spans="1:28" x14ac:dyDescent="0.2">
      <c r="A153" s="1"/>
      <c r="B153" s="47" t="s">
        <v>152</v>
      </c>
      <c r="C153" s="48"/>
      <c r="D153" s="14">
        <v>14</v>
      </c>
      <c r="E153" s="6">
        <v>14</v>
      </c>
      <c r="F153" s="6">
        <v>1</v>
      </c>
      <c r="G153" s="6">
        <v>0</v>
      </c>
      <c r="H153" s="6">
        <v>1</v>
      </c>
      <c r="I153" s="6">
        <v>0</v>
      </c>
      <c r="J153" s="6">
        <v>0</v>
      </c>
      <c r="K153" s="6">
        <v>12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3</v>
      </c>
      <c r="AA153" s="6">
        <v>3</v>
      </c>
      <c r="AB153" s="6">
        <v>0</v>
      </c>
    </row>
    <row r="154" spans="1:28" x14ac:dyDescent="0.2">
      <c r="A154" s="1"/>
      <c r="B154" s="47" t="s">
        <v>153</v>
      </c>
      <c r="C154" s="48"/>
      <c r="D154" s="14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</row>
    <row r="155" spans="1:28" x14ac:dyDescent="0.2">
      <c r="A155" s="1"/>
      <c r="B155" s="47" t="s">
        <v>154</v>
      </c>
      <c r="C155" s="48"/>
      <c r="D155" s="14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</row>
    <row r="156" spans="1:28" x14ac:dyDescent="0.2">
      <c r="A156" s="1"/>
      <c r="B156" s="47" t="s">
        <v>155</v>
      </c>
      <c r="C156" s="48"/>
      <c r="D156" s="14">
        <v>21</v>
      </c>
      <c r="E156" s="6">
        <v>21</v>
      </c>
      <c r="F156" s="6">
        <v>1</v>
      </c>
      <c r="G156" s="6">
        <v>0</v>
      </c>
      <c r="H156" s="6">
        <v>1</v>
      </c>
      <c r="I156" s="6">
        <v>0</v>
      </c>
      <c r="J156" s="6">
        <v>0</v>
      </c>
      <c r="K156" s="6">
        <v>14</v>
      </c>
      <c r="L156" s="6">
        <v>0</v>
      </c>
      <c r="M156" s="6">
        <v>1</v>
      </c>
      <c r="N156" s="6">
        <v>0</v>
      </c>
      <c r="O156" s="6">
        <v>4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6</v>
      </c>
      <c r="AA156" s="6">
        <v>6</v>
      </c>
      <c r="AB156" s="6">
        <v>0</v>
      </c>
    </row>
    <row r="157" spans="1:28" x14ac:dyDescent="0.2">
      <c r="A157" s="1"/>
      <c r="B157" s="47" t="s">
        <v>156</v>
      </c>
      <c r="C157" s="48"/>
      <c r="D157" s="14">
        <v>11</v>
      </c>
      <c r="E157" s="6">
        <v>11</v>
      </c>
      <c r="F157" s="6">
        <v>1</v>
      </c>
      <c r="G157" s="6">
        <v>0</v>
      </c>
      <c r="H157" s="6">
        <v>1</v>
      </c>
      <c r="I157" s="6">
        <v>0</v>
      </c>
      <c r="J157" s="6">
        <v>0</v>
      </c>
      <c r="K157" s="6">
        <v>8</v>
      </c>
      <c r="L157" s="6">
        <v>0</v>
      </c>
      <c r="M157" s="6">
        <v>1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4</v>
      </c>
      <c r="AA157" s="6">
        <v>4</v>
      </c>
      <c r="AB157" s="6">
        <v>0</v>
      </c>
    </row>
    <row r="158" spans="1:28" x14ac:dyDescent="0.2">
      <c r="A158" s="1"/>
      <c r="B158" s="47" t="s">
        <v>157</v>
      </c>
      <c r="C158" s="48"/>
      <c r="D158" s="14">
        <v>12</v>
      </c>
      <c r="E158" s="6">
        <v>12</v>
      </c>
      <c r="F158" s="6">
        <v>1</v>
      </c>
      <c r="G158" s="6">
        <v>0</v>
      </c>
      <c r="H158" s="6">
        <v>1</v>
      </c>
      <c r="I158" s="6">
        <v>0</v>
      </c>
      <c r="J158" s="6">
        <v>0</v>
      </c>
      <c r="K158" s="6">
        <v>9</v>
      </c>
      <c r="L158" s="6">
        <v>0</v>
      </c>
      <c r="M158" s="6">
        <v>1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2</v>
      </c>
      <c r="AA158" s="6">
        <v>2</v>
      </c>
      <c r="AB158" s="6">
        <v>0</v>
      </c>
    </row>
    <row r="159" spans="1:28" x14ac:dyDescent="0.2">
      <c r="A159" s="1"/>
      <c r="B159" s="47" t="s">
        <v>158</v>
      </c>
      <c r="C159" s="48"/>
      <c r="D159" s="14">
        <v>15</v>
      </c>
      <c r="E159" s="6">
        <v>15</v>
      </c>
      <c r="F159" s="6">
        <v>1</v>
      </c>
      <c r="G159" s="6">
        <v>0</v>
      </c>
      <c r="H159" s="6">
        <v>1</v>
      </c>
      <c r="I159" s="6">
        <v>0</v>
      </c>
      <c r="J159" s="6">
        <v>0</v>
      </c>
      <c r="K159" s="6">
        <v>12</v>
      </c>
      <c r="L159" s="6">
        <v>0</v>
      </c>
      <c r="M159" s="6">
        <v>1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4</v>
      </c>
      <c r="AA159" s="6">
        <v>4</v>
      </c>
      <c r="AB159" s="6">
        <v>0</v>
      </c>
    </row>
    <row r="160" spans="1:28" ht="13.5" customHeight="1" x14ac:dyDescent="0.2">
      <c r="A160" s="1"/>
      <c r="B160" s="47" t="s">
        <v>159</v>
      </c>
      <c r="C160" s="48"/>
      <c r="D160" s="14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0</v>
      </c>
    </row>
    <row r="161" spans="1:28" x14ac:dyDescent="0.2">
      <c r="A161" s="1"/>
      <c r="B161" s="47" t="s">
        <v>141</v>
      </c>
      <c r="C161" s="48"/>
      <c r="D161" s="14">
        <v>13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13</v>
      </c>
      <c r="Q161" s="6">
        <v>1</v>
      </c>
      <c r="R161" s="6">
        <v>0</v>
      </c>
      <c r="S161" s="6">
        <v>1</v>
      </c>
      <c r="T161" s="6">
        <v>0</v>
      </c>
      <c r="U161" s="6">
        <v>0</v>
      </c>
      <c r="V161" s="6">
        <v>10</v>
      </c>
      <c r="W161" s="6">
        <v>0</v>
      </c>
      <c r="X161" s="6">
        <v>1</v>
      </c>
      <c r="Y161" s="6">
        <v>0</v>
      </c>
      <c r="Z161" s="6">
        <v>9</v>
      </c>
      <c r="AA161" s="6">
        <v>0</v>
      </c>
      <c r="AB161" s="6">
        <v>9</v>
      </c>
    </row>
    <row r="162" spans="1:28" ht="13.5" customHeight="1" x14ac:dyDescent="0.2">
      <c r="A162" s="1"/>
      <c r="B162" s="1"/>
      <c r="C162" s="4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</row>
    <row r="163" spans="1:28" ht="13.5" customHeight="1" x14ac:dyDescent="0.2">
      <c r="A163" s="51" t="s">
        <v>21</v>
      </c>
      <c r="B163" s="51"/>
      <c r="C163" s="52"/>
      <c r="D163" s="11">
        <f>SUM(D164:D165)</f>
        <v>122</v>
      </c>
      <c r="E163" s="11">
        <f t="shared" ref="E163:AB163" si="23">SUM(E164:E165)</f>
        <v>112</v>
      </c>
      <c r="F163" s="11">
        <f t="shared" si="23"/>
        <v>5</v>
      </c>
      <c r="G163" s="11">
        <f t="shared" si="23"/>
        <v>0</v>
      </c>
      <c r="H163" s="11">
        <f t="shared" si="23"/>
        <v>5</v>
      </c>
      <c r="I163" s="11">
        <f t="shared" si="23"/>
        <v>0</v>
      </c>
      <c r="J163" s="11">
        <f t="shared" si="23"/>
        <v>0</v>
      </c>
      <c r="K163" s="11">
        <f t="shared" si="23"/>
        <v>96</v>
      </c>
      <c r="L163" s="11">
        <f t="shared" si="23"/>
        <v>0</v>
      </c>
      <c r="M163" s="11">
        <f t="shared" si="23"/>
        <v>6</v>
      </c>
      <c r="N163" s="11">
        <f t="shared" si="23"/>
        <v>0</v>
      </c>
      <c r="O163" s="11">
        <f t="shared" si="23"/>
        <v>0</v>
      </c>
      <c r="P163" s="11">
        <f t="shared" si="23"/>
        <v>10</v>
      </c>
      <c r="Q163" s="11">
        <f t="shared" si="23"/>
        <v>1</v>
      </c>
      <c r="R163" s="11">
        <f t="shared" si="23"/>
        <v>0</v>
      </c>
      <c r="S163" s="11">
        <f t="shared" si="23"/>
        <v>1</v>
      </c>
      <c r="T163" s="11">
        <f t="shared" si="23"/>
        <v>0</v>
      </c>
      <c r="U163" s="11">
        <f t="shared" si="23"/>
        <v>0</v>
      </c>
      <c r="V163" s="11">
        <f t="shared" si="23"/>
        <v>8</v>
      </c>
      <c r="W163" s="11">
        <f t="shared" si="23"/>
        <v>0</v>
      </c>
      <c r="X163" s="11">
        <f t="shared" si="23"/>
        <v>0</v>
      </c>
      <c r="Y163" s="11">
        <f t="shared" si="23"/>
        <v>0</v>
      </c>
      <c r="Z163" s="11">
        <f t="shared" si="23"/>
        <v>31</v>
      </c>
      <c r="AA163" s="11">
        <f t="shared" si="23"/>
        <v>29</v>
      </c>
      <c r="AB163" s="11">
        <f t="shared" si="23"/>
        <v>2</v>
      </c>
    </row>
    <row r="164" spans="1:28" ht="13.5" customHeight="1" x14ac:dyDescent="0.2">
      <c r="A164" s="1"/>
      <c r="B164" s="47" t="s">
        <v>160</v>
      </c>
      <c r="C164" s="48"/>
      <c r="D164" s="6">
        <v>55</v>
      </c>
      <c r="E164" s="6">
        <v>55</v>
      </c>
      <c r="F164" s="6">
        <v>1</v>
      </c>
      <c r="G164" s="6">
        <v>0</v>
      </c>
      <c r="H164" s="6">
        <v>1</v>
      </c>
      <c r="I164" s="6">
        <v>0</v>
      </c>
      <c r="J164" s="6">
        <v>0</v>
      </c>
      <c r="K164" s="6">
        <v>52</v>
      </c>
      <c r="L164" s="6">
        <v>0</v>
      </c>
      <c r="M164" s="6">
        <v>1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16</v>
      </c>
      <c r="AA164" s="6">
        <v>16</v>
      </c>
      <c r="AB164" s="6">
        <v>0</v>
      </c>
    </row>
    <row r="165" spans="1:28" ht="13.5" customHeight="1" x14ac:dyDescent="0.2">
      <c r="A165" s="1"/>
      <c r="B165" s="49" t="s">
        <v>9</v>
      </c>
      <c r="C165" s="50"/>
      <c r="D165" s="11">
        <f>SUM(D166:D172)</f>
        <v>67</v>
      </c>
      <c r="E165" s="11">
        <f t="shared" ref="E165:AB165" si="24">SUM(E166:E172)</f>
        <v>57</v>
      </c>
      <c r="F165" s="11">
        <f t="shared" si="24"/>
        <v>4</v>
      </c>
      <c r="G165" s="11">
        <f t="shared" si="24"/>
        <v>0</v>
      </c>
      <c r="H165" s="11">
        <f t="shared" si="24"/>
        <v>4</v>
      </c>
      <c r="I165" s="11">
        <f t="shared" si="24"/>
        <v>0</v>
      </c>
      <c r="J165" s="11">
        <f t="shared" si="24"/>
        <v>0</v>
      </c>
      <c r="K165" s="11">
        <f t="shared" si="24"/>
        <v>44</v>
      </c>
      <c r="L165" s="11">
        <f t="shared" si="24"/>
        <v>0</v>
      </c>
      <c r="M165" s="11">
        <f t="shared" si="24"/>
        <v>5</v>
      </c>
      <c r="N165" s="11">
        <f t="shared" si="24"/>
        <v>0</v>
      </c>
      <c r="O165" s="11">
        <f t="shared" si="24"/>
        <v>0</v>
      </c>
      <c r="P165" s="11">
        <f t="shared" si="24"/>
        <v>10</v>
      </c>
      <c r="Q165" s="11">
        <f t="shared" si="24"/>
        <v>1</v>
      </c>
      <c r="R165" s="11">
        <f t="shared" si="24"/>
        <v>0</v>
      </c>
      <c r="S165" s="11">
        <f t="shared" si="24"/>
        <v>1</v>
      </c>
      <c r="T165" s="11">
        <f t="shared" si="24"/>
        <v>0</v>
      </c>
      <c r="U165" s="11">
        <f t="shared" si="24"/>
        <v>0</v>
      </c>
      <c r="V165" s="11">
        <f t="shared" si="24"/>
        <v>8</v>
      </c>
      <c r="W165" s="11">
        <f t="shared" si="24"/>
        <v>0</v>
      </c>
      <c r="X165" s="11">
        <f t="shared" si="24"/>
        <v>0</v>
      </c>
      <c r="Y165" s="11">
        <f t="shared" si="24"/>
        <v>0</v>
      </c>
      <c r="Z165" s="11">
        <f t="shared" si="24"/>
        <v>15</v>
      </c>
      <c r="AA165" s="11">
        <f t="shared" si="24"/>
        <v>13</v>
      </c>
      <c r="AB165" s="11">
        <f t="shared" si="24"/>
        <v>2</v>
      </c>
    </row>
    <row r="166" spans="1:28" x14ac:dyDescent="0.2">
      <c r="A166" s="1"/>
      <c r="B166" s="47" t="s">
        <v>161</v>
      </c>
      <c r="C166" s="48"/>
      <c r="D166" s="14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</row>
    <row r="167" spans="1:28" ht="14.25" customHeight="1" x14ac:dyDescent="0.2">
      <c r="A167" s="1"/>
      <c r="B167" s="47" t="s">
        <v>162</v>
      </c>
      <c r="C167" s="48"/>
      <c r="D167" s="14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</row>
    <row r="168" spans="1:28" x14ac:dyDescent="0.2">
      <c r="A168" s="1"/>
      <c r="B168" s="47" t="s">
        <v>163</v>
      </c>
      <c r="C168" s="48"/>
      <c r="D168" s="14">
        <v>12</v>
      </c>
      <c r="E168" s="6">
        <v>12</v>
      </c>
      <c r="F168" s="6">
        <v>1</v>
      </c>
      <c r="G168" s="6">
        <v>0</v>
      </c>
      <c r="H168" s="6">
        <v>1</v>
      </c>
      <c r="I168" s="6">
        <v>0</v>
      </c>
      <c r="J168" s="6">
        <v>0</v>
      </c>
      <c r="K168" s="6">
        <v>9</v>
      </c>
      <c r="L168" s="6">
        <v>0</v>
      </c>
      <c r="M168" s="6">
        <v>1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3</v>
      </c>
      <c r="AA168" s="6">
        <v>3</v>
      </c>
      <c r="AB168" s="6">
        <v>0</v>
      </c>
    </row>
    <row r="169" spans="1:28" x14ac:dyDescent="0.2">
      <c r="A169" s="1"/>
      <c r="B169" s="47" t="s">
        <v>164</v>
      </c>
      <c r="C169" s="48"/>
      <c r="D169" s="14">
        <v>29</v>
      </c>
      <c r="E169" s="6">
        <v>19</v>
      </c>
      <c r="F169" s="6">
        <v>1</v>
      </c>
      <c r="G169" s="6">
        <v>0</v>
      </c>
      <c r="H169" s="6">
        <v>1</v>
      </c>
      <c r="I169" s="6">
        <v>0</v>
      </c>
      <c r="J169" s="6">
        <v>0</v>
      </c>
      <c r="K169" s="6">
        <v>16</v>
      </c>
      <c r="L169" s="6">
        <v>0</v>
      </c>
      <c r="M169" s="6">
        <v>1</v>
      </c>
      <c r="N169" s="6">
        <v>0</v>
      </c>
      <c r="O169" s="6">
        <v>0</v>
      </c>
      <c r="P169" s="6">
        <v>10</v>
      </c>
      <c r="Q169" s="6">
        <v>1</v>
      </c>
      <c r="R169" s="6">
        <v>0</v>
      </c>
      <c r="S169" s="6">
        <v>1</v>
      </c>
      <c r="T169" s="6">
        <v>0</v>
      </c>
      <c r="U169" s="6">
        <v>0</v>
      </c>
      <c r="V169" s="6">
        <v>8</v>
      </c>
      <c r="W169" s="6">
        <v>0</v>
      </c>
      <c r="X169" s="6">
        <v>0</v>
      </c>
      <c r="Y169" s="6">
        <v>0</v>
      </c>
      <c r="Z169" s="6">
        <v>5</v>
      </c>
      <c r="AA169" s="6">
        <v>3</v>
      </c>
      <c r="AB169" s="6">
        <v>2</v>
      </c>
    </row>
    <row r="170" spans="1:28" x14ac:dyDescent="0.2">
      <c r="A170" s="1"/>
      <c r="B170" s="47" t="s">
        <v>165</v>
      </c>
      <c r="C170" s="48"/>
      <c r="D170" s="14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6">
        <v>0</v>
      </c>
    </row>
    <row r="171" spans="1:28" x14ac:dyDescent="0.2">
      <c r="A171" s="1"/>
      <c r="B171" s="47" t="s">
        <v>166</v>
      </c>
      <c r="C171" s="48"/>
      <c r="D171" s="14">
        <v>14</v>
      </c>
      <c r="E171" s="6">
        <v>14</v>
      </c>
      <c r="F171" s="6">
        <v>1</v>
      </c>
      <c r="G171" s="6">
        <v>0</v>
      </c>
      <c r="H171" s="6">
        <v>1</v>
      </c>
      <c r="I171" s="6">
        <v>0</v>
      </c>
      <c r="J171" s="6">
        <v>0</v>
      </c>
      <c r="K171" s="6">
        <v>10</v>
      </c>
      <c r="L171" s="6">
        <v>0</v>
      </c>
      <c r="M171" s="6">
        <v>2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4</v>
      </c>
      <c r="AA171" s="6">
        <v>4</v>
      </c>
      <c r="AB171" s="6">
        <v>0</v>
      </c>
    </row>
    <row r="172" spans="1:28" x14ac:dyDescent="0.2">
      <c r="A172" s="1"/>
      <c r="B172" s="47" t="s">
        <v>167</v>
      </c>
      <c r="C172" s="48"/>
      <c r="D172" s="14">
        <v>12</v>
      </c>
      <c r="E172" s="6">
        <v>12</v>
      </c>
      <c r="F172" s="6">
        <v>1</v>
      </c>
      <c r="G172" s="6">
        <v>0</v>
      </c>
      <c r="H172" s="6">
        <v>1</v>
      </c>
      <c r="I172" s="6">
        <v>0</v>
      </c>
      <c r="J172" s="6">
        <v>0</v>
      </c>
      <c r="K172" s="6">
        <v>9</v>
      </c>
      <c r="L172" s="6">
        <v>0</v>
      </c>
      <c r="M172" s="6">
        <v>1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3</v>
      </c>
      <c r="AA172" s="6">
        <v>3</v>
      </c>
      <c r="AB172" s="6">
        <v>0</v>
      </c>
    </row>
    <row r="173" spans="1:28" ht="13.5" customHeight="1" x14ac:dyDescent="0.2">
      <c r="A173" s="1"/>
      <c r="B173" s="1"/>
      <c r="C173" s="4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</row>
    <row r="174" spans="1:28" ht="13.5" customHeight="1" x14ac:dyDescent="0.2">
      <c r="A174" s="51" t="s">
        <v>22</v>
      </c>
      <c r="B174" s="51"/>
      <c r="C174" s="52"/>
      <c r="D174" s="11">
        <f>SUM(D175:D176)</f>
        <v>164</v>
      </c>
      <c r="E174" s="11">
        <f t="shared" ref="E174:AB174" si="25">SUM(E175:E176)</f>
        <v>154</v>
      </c>
      <c r="F174" s="11">
        <f t="shared" si="25"/>
        <v>7</v>
      </c>
      <c r="G174" s="11">
        <f t="shared" si="25"/>
        <v>0</v>
      </c>
      <c r="H174" s="11">
        <f t="shared" si="25"/>
        <v>9</v>
      </c>
      <c r="I174" s="11">
        <f t="shared" si="25"/>
        <v>1</v>
      </c>
      <c r="J174" s="11">
        <f t="shared" si="25"/>
        <v>1</v>
      </c>
      <c r="K174" s="11">
        <f t="shared" si="25"/>
        <v>124</v>
      </c>
      <c r="L174" s="11">
        <f t="shared" si="25"/>
        <v>4</v>
      </c>
      <c r="M174" s="11">
        <f t="shared" si="25"/>
        <v>7</v>
      </c>
      <c r="N174" s="11">
        <f t="shared" si="25"/>
        <v>0</v>
      </c>
      <c r="O174" s="11">
        <f t="shared" si="25"/>
        <v>1</v>
      </c>
      <c r="P174" s="11">
        <f t="shared" si="25"/>
        <v>10</v>
      </c>
      <c r="Q174" s="11">
        <f t="shared" si="25"/>
        <v>0</v>
      </c>
      <c r="R174" s="11">
        <f t="shared" si="25"/>
        <v>0</v>
      </c>
      <c r="S174" s="11">
        <f t="shared" si="25"/>
        <v>1</v>
      </c>
      <c r="T174" s="11">
        <f t="shared" si="25"/>
        <v>0</v>
      </c>
      <c r="U174" s="11">
        <f t="shared" si="25"/>
        <v>0</v>
      </c>
      <c r="V174" s="11">
        <f t="shared" si="25"/>
        <v>7</v>
      </c>
      <c r="W174" s="11">
        <f t="shared" si="25"/>
        <v>0</v>
      </c>
      <c r="X174" s="11">
        <f t="shared" si="25"/>
        <v>2</v>
      </c>
      <c r="Y174" s="11">
        <f t="shared" si="25"/>
        <v>0</v>
      </c>
      <c r="Z174" s="11">
        <f t="shared" si="25"/>
        <v>38</v>
      </c>
      <c r="AA174" s="11">
        <f t="shared" si="25"/>
        <v>37</v>
      </c>
      <c r="AB174" s="11">
        <f t="shared" si="25"/>
        <v>1</v>
      </c>
    </row>
    <row r="175" spans="1:28" x14ac:dyDescent="0.2">
      <c r="A175" s="1"/>
      <c r="B175" s="47" t="s">
        <v>168</v>
      </c>
      <c r="C175" s="48"/>
      <c r="D175" s="6">
        <v>83</v>
      </c>
      <c r="E175" s="6">
        <v>73</v>
      </c>
      <c r="F175" s="6">
        <v>2</v>
      </c>
      <c r="G175" s="6">
        <v>0</v>
      </c>
      <c r="H175" s="6">
        <v>4</v>
      </c>
      <c r="I175" s="6">
        <v>1</v>
      </c>
      <c r="J175" s="6">
        <v>1</v>
      </c>
      <c r="K175" s="6">
        <v>59</v>
      </c>
      <c r="L175" s="6">
        <v>4</v>
      </c>
      <c r="M175" s="6">
        <v>2</v>
      </c>
      <c r="N175" s="6">
        <v>0</v>
      </c>
      <c r="O175" s="6">
        <v>0</v>
      </c>
      <c r="P175" s="6">
        <v>10</v>
      </c>
      <c r="Q175" s="6">
        <v>0</v>
      </c>
      <c r="R175" s="6">
        <v>0</v>
      </c>
      <c r="S175" s="6">
        <v>1</v>
      </c>
      <c r="T175" s="6">
        <v>0</v>
      </c>
      <c r="U175" s="6">
        <v>0</v>
      </c>
      <c r="V175" s="6">
        <v>7</v>
      </c>
      <c r="W175" s="6">
        <v>0</v>
      </c>
      <c r="X175" s="6">
        <v>2</v>
      </c>
      <c r="Y175" s="6">
        <v>0</v>
      </c>
      <c r="Z175" s="6">
        <v>21</v>
      </c>
      <c r="AA175" s="6">
        <v>20</v>
      </c>
      <c r="AB175" s="6">
        <v>1</v>
      </c>
    </row>
    <row r="176" spans="1:28" ht="13.5" customHeight="1" x14ac:dyDescent="0.2">
      <c r="A176" s="1"/>
      <c r="B176" s="49" t="s">
        <v>9</v>
      </c>
      <c r="C176" s="50"/>
      <c r="D176" s="11">
        <f>SUM(D177:D185)</f>
        <v>81</v>
      </c>
      <c r="E176" s="11">
        <f t="shared" ref="E176:AB176" si="26">SUM(E177:E185)</f>
        <v>81</v>
      </c>
      <c r="F176" s="11">
        <f t="shared" si="26"/>
        <v>5</v>
      </c>
      <c r="G176" s="11">
        <f t="shared" si="26"/>
        <v>0</v>
      </c>
      <c r="H176" s="11">
        <f t="shared" si="26"/>
        <v>5</v>
      </c>
      <c r="I176" s="11">
        <f t="shared" si="26"/>
        <v>0</v>
      </c>
      <c r="J176" s="11">
        <f t="shared" si="26"/>
        <v>0</v>
      </c>
      <c r="K176" s="11">
        <f t="shared" si="26"/>
        <v>65</v>
      </c>
      <c r="L176" s="11">
        <f t="shared" si="26"/>
        <v>0</v>
      </c>
      <c r="M176" s="11">
        <f t="shared" si="26"/>
        <v>5</v>
      </c>
      <c r="N176" s="11">
        <f t="shared" si="26"/>
        <v>0</v>
      </c>
      <c r="O176" s="11">
        <f t="shared" si="26"/>
        <v>1</v>
      </c>
      <c r="P176" s="11">
        <f t="shared" si="26"/>
        <v>0</v>
      </c>
      <c r="Q176" s="11">
        <f t="shared" si="26"/>
        <v>0</v>
      </c>
      <c r="R176" s="11">
        <f t="shared" si="26"/>
        <v>0</v>
      </c>
      <c r="S176" s="11">
        <f t="shared" si="26"/>
        <v>0</v>
      </c>
      <c r="T176" s="11">
        <f t="shared" si="26"/>
        <v>0</v>
      </c>
      <c r="U176" s="11">
        <f t="shared" si="26"/>
        <v>0</v>
      </c>
      <c r="V176" s="11">
        <f t="shared" si="26"/>
        <v>0</v>
      </c>
      <c r="W176" s="11">
        <f t="shared" si="26"/>
        <v>0</v>
      </c>
      <c r="X176" s="11">
        <f t="shared" si="26"/>
        <v>0</v>
      </c>
      <c r="Y176" s="11">
        <f t="shared" si="26"/>
        <v>0</v>
      </c>
      <c r="Z176" s="11">
        <f t="shared" si="26"/>
        <v>17</v>
      </c>
      <c r="AA176" s="11">
        <f t="shared" si="26"/>
        <v>17</v>
      </c>
      <c r="AB176" s="11">
        <f t="shared" si="26"/>
        <v>0</v>
      </c>
    </row>
    <row r="177" spans="1:28" x14ac:dyDescent="0.2">
      <c r="A177" s="1"/>
      <c r="B177" s="47" t="s">
        <v>170</v>
      </c>
      <c r="C177" s="48"/>
      <c r="D177" s="14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0</v>
      </c>
    </row>
    <row r="178" spans="1:28" x14ac:dyDescent="0.2">
      <c r="A178" s="1"/>
      <c r="B178" s="47" t="s">
        <v>171</v>
      </c>
      <c r="C178" s="48"/>
      <c r="D178" s="14">
        <v>14</v>
      </c>
      <c r="E178" s="6">
        <v>14</v>
      </c>
      <c r="F178" s="6">
        <v>1</v>
      </c>
      <c r="G178" s="6">
        <v>0</v>
      </c>
      <c r="H178" s="6">
        <v>1</v>
      </c>
      <c r="I178" s="6">
        <v>0</v>
      </c>
      <c r="J178" s="6">
        <v>0</v>
      </c>
      <c r="K178" s="6">
        <v>11</v>
      </c>
      <c r="L178" s="6">
        <v>0</v>
      </c>
      <c r="M178" s="6">
        <v>1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2</v>
      </c>
      <c r="AA178" s="6">
        <v>2</v>
      </c>
      <c r="AB178" s="6">
        <v>0</v>
      </c>
    </row>
    <row r="179" spans="1:28" ht="13.5" customHeight="1" x14ac:dyDescent="0.2">
      <c r="A179" s="1"/>
      <c r="B179" s="47" t="s">
        <v>172</v>
      </c>
      <c r="C179" s="48"/>
      <c r="D179" s="14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</row>
    <row r="180" spans="1:28" x14ac:dyDescent="0.2">
      <c r="A180" s="1"/>
      <c r="B180" s="47" t="s">
        <v>173</v>
      </c>
      <c r="C180" s="48"/>
      <c r="D180" s="14">
        <v>19</v>
      </c>
      <c r="E180" s="6">
        <v>19</v>
      </c>
      <c r="F180" s="6">
        <v>1</v>
      </c>
      <c r="G180" s="6">
        <v>0</v>
      </c>
      <c r="H180" s="6">
        <v>1</v>
      </c>
      <c r="I180" s="6">
        <v>0</v>
      </c>
      <c r="J180" s="6">
        <v>0</v>
      </c>
      <c r="K180" s="6">
        <v>16</v>
      </c>
      <c r="L180" s="6">
        <v>0</v>
      </c>
      <c r="M180" s="6">
        <v>1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4</v>
      </c>
      <c r="AA180" s="6">
        <v>4</v>
      </c>
      <c r="AB180" s="6">
        <v>0</v>
      </c>
    </row>
    <row r="181" spans="1:28" ht="14.25" customHeight="1" x14ac:dyDescent="0.2">
      <c r="A181" s="1"/>
      <c r="B181" s="47" t="s">
        <v>174</v>
      </c>
      <c r="C181" s="48"/>
      <c r="D181" s="14">
        <v>12</v>
      </c>
      <c r="E181" s="6">
        <v>12</v>
      </c>
      <c r="F181" s="6">
        <v>1</v>
      </c>
      <c r="G181" s="6">
        <v>0</v>
      </c>
      <c r="H181" s="6">
        <v>1</v>
      </c>
      <c r="I181" s="6">
        <v>0</v>
      </c>
      <c r="J181" s="6">
        <v>0</v>
      </c>
      <c r="K181" s="6">
        <v>9</v>
      </c>
      <c r="L181" s="6">
        <v>0</v>
      </c>
      <c r="M181" s="6">
        <v>1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3</v>
      </c>
      <c r="AA181" s="6">
        <v>3</v>
      </c>
      <c r="AB181" s="6">
        <v>0</v>
      </c>
    </row>
    <row r="182" spans="1:28" x14ac:dyDescent="0.2">
      <c r="A182" s="1"/>
      <c r="B182" s="47" t="s">
        <v>175</v>
      </c>
      <c r="C182" s="48"/>
      <c r="D182" s="14">
        <v>13</v>
      </c>
      <c r="E182" s="6">
        <v>13</v>
      </c>
      <c r="F182" s="6">
        <v>1</v>
      </c>
      <c r="G182" s="6">
        <v>0</v>
      </c>
      <c r="H182" s="6">
        <v>1</v>
      </c>
      <c r="I182" s="6">
        <v>0</v>
      </c>
      <c r="J182" s="6">
        <v>0</v>
      </c>
      <c r="K182" s="6">
        <v>10</v>
      </c>
      <c r="L182" s="6">
        <v>0</v>
      </c>
      <c r="M182" s="6">
        <v>1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4</v>
      </c>
      <c r="AA182" s="6">
        <v>4</v>
      </c>
      <c r="AB182" s="6">
        <v>0</v>
      </c>
    </row>
    <row r="183" spans="1:28" x14ac:dyDescent="0.2">
      <c r="A183" s="1"/>
      <c r="B183" s="47" t="s">
        <v>176</v>
      </c>
      <c r="C183" s="48"/>
      <c r="D183" s="14">
        <v>23</v>
      </c>
      <c r="E183" s="6">
        <v>23</v>
      </c>
      <c r="F183" s="6">
        <v>1</v>
      </c>
      <c r="G183" s="6">
        <v>0</v>
      </c>
      <c r="H183" s="6">
        <v>1</v>
      </c>
      <c r="I183" s="6">
        <v>0</v>
      </c>
      <c r="J183" s="6">
        <v>0</v>
      </c>
      <c r="K183" s="6">
        <v>19</v>
      </c>
      <c r="L183" s="6">
        <v>0</v>
      </c>
      <c r="M183" s="6">
        <v>1</v>
      </c>
      <c r="N183" s="6">
        <v>0</v>
      </c>
      <c r="O183" s="6">
        <v>1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4</v>
      </c>
      <c r="AA183" s="6">
        <v>4</v>
      </c>
      <c r="AB183" s="6">
        <v>0</v>
      </c>
    </row>
    <row r="184" spans="1:28" ht="13.5" customHeight="1" x14ac:dyDescent="0.2">
      <c r="A184" s="1"/>
      <c r="B184" s="47" t="s">
        <v>177</v>
      </c>
      <c r="C184" s="48"/>
      <c r="D184" s="14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0</v>
      </c>
      <c r="Y184" s="6">
        <v>0</v>
      </c>
      <c r="Z184" s="6">
        <v>0</v>
      </c>
      <c r="AA184" s="6">
        <v>0</v>
      </c>
      <c r="AB184" s="6">
        <v>0</v>
      </c>
    </row>
    <row r="185" spans="1:28" ht="13.5" customHeight="1" x14ac:dyDescent="0.2">
      <c r="A185" s="1"/>
      <c r="B185" s="47" t="s">
        <v>169</v>
      </c>
      <c r="C185" s="48"/>
      <c r="D185" s="14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6">
        <v>0</v>
      </c>
    </row>
    <row r="186" spans="1:28" x14ac:dyDescent="0.2">
      <c r="A186" s="1"/>
      <c r="B186" s="1"/>
      <c r="C186" s="4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</row>
    <row r="187" spans="1:28" ht="27" customHeight="1" x14ac:dyDescent="0.2">
      <c r="A187" s="53" t="s">
        <v>23</v>
      </c>
      <c r="B187" s="54"/>
      <c r="C187" s="55"/>
      <c r="D187" s="11">
        <f>D188+D192</f>
        <v>615</v>
      </c>
      <c r="E187" s="11">
        <f t="shared" ref="E187:AB187" si="27">E188+E192</f>
        <v>587</v>
      </c>
      <c r="F187" s="11">
        <f t="shared" si="27"/>
        <v>23</v>
      </c>
      <c r="G187" s="11">
        <f t="shared" si="27"/>
        <v>1</v>
      </c>
      <c r="H187" s="11">
        <f t="shared" si="27"/>
        <v>23</v>
      </c>
      <c r="I187" s="11">
        <f t="shared" si="27"/>
        <v>1</v>
      </c>
      <c r="J187" s="11">
        <f t="shared" si="27"/>
        <v>0</v>
      </c>
      <c r="K187" s="11">
        <f t="shared" si="27"/>
        <v>501</v>
      </c>
      <c r="L187" s="11">
        <f t="shared" si="27"/>
        <v>1</v>
      </c>
      <c r="M187" s="11">
        <f t="shared" si="27"/>
        <v>24</v>
      </c>
      <c r="N187" s="11">
        <f t="shared" si="27"/>
        <v>1</v>
      </c>
      <c r="O187" s="11">
        <f t="shared" si="27"/>
        <v>12</v>
      </c>
      <c r="P187" s="11">
        <f t="shared" si="27"/>
        <v>28</v>
      </c>
      <c r="Q187" s="11">
        <f t="shared" si="27"/>
        <v>0</v>
      </c>
      <c r="R187" s="11">
        <f t="shared" si="27"/>
        <v>0</v>
      </c>
      <c r="S187" s="11">
        <f t="shared" si="27"/>
        <v>3</v>
      </c>
      <c r="T187" s="11">
        <f t="shared" si="27"/>
        <v>0</v>
      </c>
      <c r="U187" s="11">
        <f t="shared" si="27"/>
        <v>0</v>
      </c>
      <c r="V187" s="11">
        <f t="shared" si="27"/>
        <v>22</v>
      </c>
      <c r="W187" s="11">
        <f t="shared" si="27"/>
        <v>0</v>
      </c>
      <c r="X187" s="11">
        <f t="shared" si="27"/>
        <v>3</v>
      </c>
      <c r="Y187" s="11">
        <f t="shared" si="27"/>
        <v>0</v>
      </c>
      <c r="Z187" s="11">
        <f t="shared" si="27"/>
        <v>129</v>
      </c>
      <c r="AA187" s="11">
        <f t="shared" si="27"/>
        <v>125</v>
      </c>
      <c r="AB187" s="11">
        <f t="shared" si="27"/>
        <v>4</v>
      </c>
    </row>
    <row r="188" spans="1:28" ht="13.5" customHeight="1" x14ac:dyDescent="0.2">
      <c r="A188" s="3"/>
      <c r="B188" s="49" t="s">
        <v>8</v>
      </c>
      <c r="C188" s="50"/>
      <c r="D188" s="11">
        <f>SUM(D189:D191)</f>
        <v>389</v>
      </c>
      <c r="E188" s="11">
        <f t="shared" ref="E188:AB188" si="28">SUM(E189:E191)</f>
        <v>370</v>
      </c>
      <c r="F188" s="11">
        <f t="shared" si="28"/>
        <v>11</v>
      </c>
      <c r="G188" s="11">
        <f t="shared" si="28"/>
        <v>1</v>
      </c>
      <c r="H188" s="11">
        <f t="shared" si="28"/>
        <v>11</v>
      </c>
      <c r="I188" s="11">
        <f t="shared" si="28"/>
        <v>1</v>
      </c>
      <c r="J188" s="11">
        <f t="shared" si="28"/>
        <v>0</v>
      </c>
      <c r="K188" s="11">
        <f t="shared" si="28"/>
        <v>323</v>
      </c>
      <c r="L188" s="11">
        <f t="shared" si="28"/>
        <v>1</v>
      </c>
      <c r="M188" s="11">
        <f t="shared" si="28"/>
        <v>12</v>
      </c>
      <c r="N188" s="11">
        <f t="shared" si="28"/>
        <v>0</v>
      </c>
      <c r="O188" s="11">
        <f t="shared" si="28"/>
        <v>10</v>
      </c>
      <c r="P188" s="11">
        <f t="shared" si="28"/>
        <v>19</v>
      </c>
      <c r="Q188" s="11">
        <f t="shared" si="28"/>
        <v>0</v>
      </c>
      <c r="R188" s="11">
        <f t="shared" si="28"/>
        <v>0</v>
      </c>
      <c r="S188" s="11">
        <f t="shared" si="28"/>
        <v>2</v>
      </c>
      <c r="T188" s="11">
        <f t="shared" si="28"/>
        <v>0</v>
      </c>
      <c r="U188" s="11">
        <f t="shared" si="28"/>
        <v>0</v>
      </c>
      <c r="V188" s="11">
        <f t="shared" si="28"/>
        <v>15</v>
      </c>
      <c r="W188" s="11">
        <f t="shared" si="28"/>
        <v>0</v>
      </c>
      <c r="X188" s="11">
        <f t="shared" si="28"/>
        <v>2</v>
      </c>
      <c r="Y188" s="11">
        <f t="shared" si="28"/>
        <v>0</v>
      </c>
      <c r="Z188" s="11">
        <f t="shared" si="28"/>
        <v>87</v>
      </c>
      <c r="AA188" s="11">
        <f t="shared" si="28"/>
        <v>84</v>
      </c>
      <c r="AB188" s="11">
        <f t="shared" si="28"/>
        <v>3</v>
      </c>
    </row>
    <row r="189" spans="1:28" ht="13.5" customHeight="1" x14ac:dyDescent="0.2">
      <c r="A189" s="1"/>
      <c r="B189" s="47" t="s">
        <v>178</v>
      </c>
      <c r="C189" s="48"/>
      <c r="D189" s="6">
        <v>258</v>
      </c>
      <c r="E189" s="6">
        <v>249</v>
      </c>
      <c r="F189" s="6">
        <v>8</v>
      </c>
      <c r="G189" s="6">
        <v>1</v>
      </c>
      <c r="H189" s="6">
        <v>8</v>
      </c>
      <c r="I189" s="6">
        <v>0</v>
      </c>
      <c r="J189" s="6">
        <v>0</v>
      </c>
      <c r="K189" s="6">
        <v>214</v>
      </c>
      <c r="L189" s="6">
        <v>1</v>
      </c>
      <c r="M189" s="6">
        <v>9</v>
      </c>
      <c r="N189" s="6">
        <v>0</v>
      </c>
      <c r="O189" s="6">
        <v>8</v>
      </c>
      <c r="P189" s="6">
        <v>9</v>
      </c>
      <c r="Q189" s="6">
        <v>0</v>
      </c>
      <c r="R189" s="6">
        <v>0</v>
      </c>
      <c r="S189" s="6">
        <v>1</v>
      </c>
      <c r="T189" s="6">
        <v>0</v>
      </c>
      <c r="U189" s="6">
        <v>0</v>
      </c>
      <c r="V189" s="6">
        <v>7</v>
      </c>
      <c r="W189" s="6">
        <v>0</v>
      </c>
      <c r="X189" s="6">
        <v>1</v>
      </c>
      <c r="Y189" s="6">
        <v>0</v>
      </c>
      <c r="Z189" s="6">
        <v>51</v>
      </c>
      <c r="AA189" s="6">
        <v>50</v>
      </c>
      <c r="AB189" s="6">
        <v>1</v>
      </c>
    </row>
    <row r="190" spans="1:28" ht="13.5" customHeight="1" x14ac:dyDescent="0.2">
      <c r="A190" s="1"/>
      <c r="B190" s="47" t="s">
        <v>179</v>
      </c>
      <c r="C190" s="48"/>
      <c r="D190" s="6">
        <v>86</v>
      </c>
      <c r="E190" s="6">
        <v>76</v>
      </c>
      <c r="F190" s="6">
        <v>2</v>
      </c>
      <c r="G190" s="6">
        <v>0</v>
      </c>
      <c r="H190" s="6">
        <v>2</v>
      </c>
      <c r="I190" s="6">
        <v>1</v>
      </c>
      <c r="J190" s="6">
        <v>0</v>
      </c>
      <c r="K190" s="6">
        <v>69</v>
      </c>
      <c r="L190" s="6">
        <v>0</v>
      </c>
      <c r="M190" s="6">
        <v>2</v>
      </c>
      <c r="N190" s="6">
        <v>0</v>
      </c>
      <c r="O190" s="6">
        <v>0</v>
      </c>
      <c r="P190" s="6">
        <v>10</v>
      </c>
      <c r="Q190" s="6">
        <v>0</v>
      </c>
      <c r="R190" s="6">
        <v>0</v>
      </c>
      <c r="S190" s="6">
        <v>1</v>
      </c>
      <c r="T190" s="6">
        <v>0</v>
      </c>
      <c r="U190" s="6">
        <v>0</v>
      </c>
      <c r="V190" s="6">
        <v>8</v>
      </c>
      <c r="W190" s="6">
        <v>0</v>
      </c>
      <c r="X190" s="6">
        <v>1</v>
      </c>
      <c r="Y190" s="6">
        <v>0</v>
      </c>
      <c r="Z190" s="6">
        <v>24</v>
      </c>
      <c r="AA190" s="6">
        <v>22</v>
      </c>
      <c r="AB190" s="6">
        <v>2</v>
      </c>
    </row>
    <row r="191" spans="1:28" x14ac:dyDescent="0.2">
      <c r="A191" s="1"/>
      <c r="B191" s="47" t="s">
        <v>180</v>
      </c>
      <c r="C191" s="48"/>
      <c r="D191" s="6">
        <v>45</v>
      </c>
      <c r="E191" s="6">
        <v>45</v>
      </c>
      <c r="F191" s="6">
        <v>1</v>
      </c>
      <c r="G191" s="6">
        <v>0</v>
      </c>
      <c r="H191" s="6">
        <v>1</v>
      </c>
      <c r="I191" s="6">
        <v>0</v>
      </c>
      <c r="J191" s="6">
        <v>0</v>
      </c>
      <c r="K191" s="6">
        <v>40</v>
      </c>
      <c r="L191" s="6">
        <v>0</v>
      </c>
      <c r="M191" s="6">
        <v>1</v>
      </c>
      <c r="N191" s="6">
        <v>0</v>
      </c>
      <c r="O191" s="6">
        <v>2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12</v>
      </c>
      <c r="AA191" s="6">
        <v>12</v>
      </c>
      <c r="AB191" s="6">
        <v>0</v>
      </c>
    </row>
    <row r="192" spans="1:28" ht="13.5" customHeight="1" x14ac:dyDescent="0.2">
      <c r="A192" s="1"/>
      <c r="B192" s="49" t="s">
        <v>9</v>
      </c>
      <c r="C192" s="50"/>
      <c r="D192" s="11">
        <f>SUM(D193:D207)</f>
        <v>226</v>
      </c>
      <c r="E192" s="11">
        <f t="shared" ref="E192:AB192" si="29">SUM(E193:E207)</f>
        <v>217</v>
      </c>
      <c r="F192" s="11">
        <f t="shared" si="29"/>
        <v>12</v>
      </c>
      <c r="G192" s="11">
        <f t="shared" si="29"/>
        <v>0</v>
      </c>
      <c r="H192" s="11">
        <f t="shared" si="29"/>
        <v>12</v>
      </c>
      <c r="I192" s="11">
        <f t="shared" si="29"/>
        <v>0</v>
      </c>
      <c r="J192" s="11">
        <f t="shared" si="29"/>
        <v>0</v>
      </c>
      <c r="K192" s="11">
        <f t="shared" si="29"/>
        <v>178</v>
      </c>
      <c r="L192" s="11">
        <f t="shared" si="29"/>
        <v>0</v>
      </c>
      <c r="M192" s="11">
        <f t="shared" si="29"/>
        <v>12</v>
      </c>
      <c r="N192" s="11">
        <f t="shared" si="29"/>
        <v>1</v>
      </c>
      <c r="O192" s="11">
        <f t="shared" si="29"/>
        <v>2</v>
      </c>
      <c r="P192" s="11">
        <f t="shared" si="29"/>
        <v>9</v>
      </c>
      <c r="Q192" s="11">
        <f t="shared" si="29"/>
        <v>0</v>
      </c>
      <c r="R192" s="11">
        <f t="shared" si="29"/>
        <v>0</v>
      </c>
      <c r="S192" s="11">
        <f t="shared" si="29"/>
        <v>1</v>
      </c>
      <c r="T192" s="11">
        <f t="shared" si="29"/>
        <v>0</v>
      </c>
      <c r="U192" s="11">
        <f t="shared" si="29"/>
        <v>0</v>
      </c>
      <c r="V192" s="11">
        <f t="shared" si="29"/>
        <v>7</v>
      </c>
      <c r="W192" s="11">
        <f t="shared" si="29"/>
        <v>0</v>
      </c>
      <c r="X192" s="11">
        <f t="shared" si="29"/>
        <v>1</v>
      </c>
      <c r="Y192" s="11">
        <f t="shared" si="29"/>
        <v>0</v>
      </c>
      <c r="Z192" s="11">
        <f t="shared" si="29"/>
        <v>42</v>
      </c>
      <c r="AA192" s="11">
        <f t="shared" si="29"/>
        <v>41</v>
      </c>
      <c r="AB192" s="11">
        <f t="shared" si="29"/>
        <v>1</v>
      </c>
    </row>
    <row r="193" spans="1:28" x14ac:dyDescent="0.2">
      <c r="A193" s="1"/>
      <c r="B193" s="47" t="s">
        <v>181</v>
      </c>
      <c r="C193" s="48"/>
      <c r="D193" s="14">
        <v>29</v>
      </c>
      <c r="E193" s="6">
        <v>29</v>
      </c>
      <c r="F193" s="6">
        <v>1</v>
      </c>
      <c r="G193" s="6">
        <v>0</v>
      </c>
      <c r="H193" s="6">
        <v>1</v>
      </c>
      <c r="I193" s="6">
        <v>0</v>
      </c>
      <c r="J193" s="6">
        <v>0</v>
      </c>
      <c r="K193" s="6">
        <v>26</v>
      </c>
      <c r="L193" s="6">
        <v>0</v>
      </c>
      <c r="M193" s="6">
        <v>1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7</v>
      </c>
      <c r="AA193" s="6">
        <v>7</v>
      </c>
      <c r="AB193" s="6">
        <v>0</v>
      </c>
    </row>
    <row r="194" spans="1:28" x14ac:dyDescent="0.2">
      <c r="A194" s="1"/>
      <c r="B194" s="47" t="s">
        <v>182</v>
      </c>
      <c r="C194" s="48"/>
      <c r="D194" s="14">
        <v>12</v>
      </c>
      <c r="E194" s="6">
        <v>12</v>
      </c>
      <c r="F194" s="6">
        <v>1</v>
      </c>
      <c r="G194" s="6">
        <v>0</v>
      </c>
      <c r="H194" s="6">
        <v>1</v>
      </c>
      <c r="I194" s="6">
        <v>0</v>
      </c>
      <c r="J194" s="6">
        <v>0</v>
      </c>
      <c r="K194" s="6">
        <v>9</v>
      </c>
      <c r="L194" s="6">
        <v>0</v>
      </c>
      <c r="M194" s="6">
        <v>1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3</v>
      </c>
      <c r="AA194" s="6">
        <v>3</v>
      </c>
      <c r="AB194" s="6">
        <v>0</v>
      </c>
    </row>
    <row r="195" spans="1:28" ht="14.25" customHeight="1" x14ac:dyDescent="0.2">
      <c r="A195" s="1"/>
      <c r="B195" s="47" t="s">
        <v>183</v>
      </c>
      <c r="C195" s="48"/>
      <c r="D195" s="14">
        <v>17</v>
      </c>
      <c r="E195" s="6">
        <v>17</v>
      </c>
      <c r="F195" s="6">
        <v>1</v>
      </c>
      <c r="G195" s="6">
        <v>0</v>
      </c>
      <c r="H195" s="6">
        <v>1</v>
      </c>
      <c r="I195" s="6">
        <v>0</v>
      </c>
      <c r="J195" s="6">
        <v>0</v>
      </c>
      <c r="K195" s="6">
        <v>13</v>
      </c>
      <c r="L195" s="6">
        <v>0</v>
      </c>
      <c r="M195" s="6">
        <v>1</v>
      </c>
      <c r="N195" s="6">
        <v>1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6">
        <v>6</v>
      </c>
      <c r="AA195" s="6">
        <v>6</v>
      </c>
      <c r="AB195" s="6">
        <v>0</v>
      </c>
    </row>
    <row r="196" spans="1:28" x14ac:dyDescent="0.2">
      <c r="A196" s="1"/>
      <c r="B196" s="47" t="s">
        <v>184</v>
      </c>
      <c r="C196" s="48"/>
      <c r="D196" s="14">
        <v>16</v>
      </c>
      <c r="E196" s="6">
        <v>16</v>
      </c>
      <c r="F196" s="6">
        <v>1</v>
      </c>
      <c r="G196" s="6">
        <v>0</v>
      </c>
      <c r="H196" s="6">
        <v>1</v>
      </c>
      <c r="I196" s="6">
        <v>0</v>
      </c>
      <c r="J196" s="6">
        <v>0</v>
      </c>
      <c r="K196" s="6">
        <v>13</v>
      </c>
      <c r="L196" s="6">
        <v>0</v>
      </c>
      <c r="M196" s="6">
        <v>1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2</v>
      </c>
      <c r="AA196" s="6">
        <v>2</v>
      </c>
      <c r="AB196" s="6">
        <v>0</v>
      </c>
    </row>
    <row r="197" spans="1:28" x14ac:dyDescent="0.2">
      <c r="A197" s="1"/>
      <c r="B197" s="47" t="s">
        <v>185</v>
      </c>
      <c r="C197" s="48"/>
      <c r="D197" s="14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0</v>
      </c>
    </row>
    <row r="198" spans="1:28" x14ac:dyDescent="0.2">
      <c r="A198" s="1"/>
      <c r="B198" s="47" t="s">
        <v>186</v>
      </c>
      <c r="C198" s="48"/>
      <c r="D198" s="14">
        <v>15</v>
      </c>
      <c r="E198" s="6">
        <v>15</v>
      </c>
      <c r="F198" s="6">
        <v>1</v>
      </c>
      <c r="G198" s="6">
        <v>0</v>
      </c>
      <c r="H198" s="6">
        <v>1</v>
      </c>
      <c r="I198" s="6">
        <v>0</v>
      </c>
      <c r="J198" s="6">
        <v>0</v>
      </c>
      <c r="K198" s="6">
        <v>12</v>
      </c>
      <c r="L198" s="6">
        <v>0</v>
      </c>
      <c r="M198" s="6">
        <v>1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3</v>
      </c>
      <c r="AA198" s="6">
        <v>3</v>
      </c>
      <c r="AB198" s="6">
        <v>0</v>
      </c>
    </row>
    <row r="199" spans="1:28" x14ac:dyDescent="0.2">
      <c r="A199" s="1"/>
      <c r="B199" s="47" t="s">
        <v>187</v>
      </c>
      <c r="C199" s="48"/>
      <c r="D199" s="14">
        <v>16</v>
      </c>
      <c r="E199" s="6">
        <v>16</v>
      </c>
      <c r="F199" s="6">
        <v>1</v>
      </c>
      <c r="G199" s="6">
        <v>0</v>
      </c>
      <c r="H199" s="6">
        <v>1</v>
      </c>
      <c r="I199" s="6">
        <v>0</v>
      </c>
      <c r="J199" s="6">
        <v>0</v>
      </c>
      <c r="K199" s="6">
        <v>13</v>
      </c>
      <c r="L199" s="6">
        <v>0</v>
      </c>
      <c r="M199" s="6">
        <v>1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3</v>
      </c>
      <c r="AA199" s="6">
        <v>3</v>
      </c>
      <c r="AB199" s="6">
        <v>0</v>
      </c>
    </row>
    <row r="200" spans="1:28" x14ac:dyDescent="0.2">
      <c r="A200" s="1"/>
      <c r="B200" s="47" t="s">
        <v>188</v>
      </c>
      <c r="C200" s="48"/>
      <c r="D200" s="14">
        <v>12</v>
      </c>
      <c r="E200" s="6">
        <v>12</v>
      </c>
      <c r="F200" s="6">
        <v>1</v>
      </c>
      <c r="G200" s="6">
        <v>0</v>
      </c>
      <c r="H200" s="6">
        <v>1</v>
      </c>
      <c r="I200" s="6">
        <v>0</v>
      </c>
      <c r="J200" s="6">
        <v>0</v>
      </c>
      <c r="K200" s="6">
        <v>9</v>
      </c>
      <c r="L200" s="6">
        <v>0</v>
      </c>
      <c r="M200" s="6">
        <v>1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3</v>
      </c>
      <c r="AA200" s="6">
        <v>3</v>
      </c>
      <c r="AB200" s="6">
        <v>0</v>
      </c>
    </row>
    <row r="201" spans="1:28" x14ac:dyDescent="0.2">
      <c r="A201" s="1"/>
      <c r="B201" s="47" t="s">
        <v>189</v>
      </c>
      <c r="C201" s="48"/>
      <c r="D201" s="14">
        <v>53</v>
      </c>
      <c r="E201" s="6">
        <v>44</v>
      </c>
      <c r="F201" s="6">
        <v>1</v>
      </c>
      <c r="G201" s="6">
        <v>0</v>
      </c>
      <c r="H201" s="6">
        <v>1</v>
      </c>
      <c r="I201" s="6">
        <v>0</v>
      </c>
      <c r="J201" s="6">
        <v>0</v>
      </c>
      <c r="K201" s="6">
        <v>41</v>
      </c>
      <c r="L201" s="6">
        <v>0</v>
      </c>
      <c r="M201" s="6">
        <v>1</v>
      </c>
      <c r="N201" s="6">
        <v>0</v>
      </c>
      <c r="O201" s="6">
        <v>0</v>
      </c>
      <c r="P201" s="6">
        <v>9</v>
      </c>
      <c r="Q201" s="6">
        <v>0</v>
      </c>
      <c r="R201" s="6">
        <v>0</v>
      </c>
      <c r="S201" s="6">
        <v>1</v>
      </c>
      <c r="T201" s="6">
        <v>0</v>
      </c>
      <c r="U201" s="6">
        <v>0</v>
      </c>
      <c r="V201" s="6">
        <v>7</v>
      </c>
      <c r="W201" s="6">
        <v>0</v>
      </c>
      <c r="X201" s="6">
        <v>1</v>
      </c>
      <c r="Y201" s="6">
        <v>0</v>
      </c>
      <c r="Z201" s="6">
        <v>5</v>
      </c>
      <c r="AA201" s="6">
        <v>4</v>
      </c>
      <c r="AB201" s="6">
        <v>1</v>
      </c>
    </row>
    <row r="202" spans="1:28" x14ac:dyDescent="0.2">
      <c r="A202" s="1"/>
      <c r="B202" s="47" t="s">
        <v>190</v>
      </c>
      <c r="C202" s="48"/>
      <c r="D202" s="14">
        <v>15</v>
      </c>
      <c r="E202" s="6">
        <v>15</v>
      </c>
      <c r="F202" s="6">
        <v>1</v>
      </c>
      <c r="G202" s="6">
        <v>0</v>
      </c>
      <c r="H202" s="6">
        <v>1</v>
      </c>
      <c r="I202" s="6">
        <v>0</v>
      </c>
      <c r="J202" s="6">
        <v>0</v>
      </c>
      <c r="K202" s="6">
        <v>12</v>
      </c>
      <c r="L202" s="6">
        <v>0</v>
      </c>
      <c r="M202" s="6">
        <v>1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6">
        <v>0</v>
      </c>
      <c r="Y202" s="6">
        <v>0</v>
      </c>
      <c r="Z202" s="6">
        <v>2</v>
      </c>
      <c r="AA202" s="6">
        <v>2</v>
      </c>
      <c r="AB202" s="6">
        <v>0</v>
      </c>
    </row>
    <row r="203" spans="1:28" x14ac:dyDescent="0.2">
      <c r="A203" s="1"/>
      <c r="B203" s="47" t="s">
        <v>191</v>
      </c>
      <c r="C203" s="48"/>
      <c r="D203" s="14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  <c r="AB203" s="6">
        <v>0</v>
      </c>
    </row>
    <row r="204" spans="1:28" x14ac:dyDescent="0.2">
      <c r="A204" s="1"/>
      <c r="B204" s="47" t="s">
        <v>192</v>
      </c>
      <c r="C204" s="48"/>
      <c r="D204" s="14">
        <v>12</v>
      </c>
      <c r="E204" s="6">
        <v>12</v>
      </c>
      <c r="F204" s="6">
        <v>1</v>
      </c>
      <c r="G204" s="6">
        <v>0</v>
      </c>
      <c r="H204" s="6">
        <v>1</v>
      </c>
      <c r="I204" s="6">
        <v>0</v>
      </c>
      <c r="J204" s="6">
        <v>0</v>
      </c>
      <c r="K204" s="6">
        <v>9</v>
      </c>
      <c r="L204" s="6">
        <v>0</v>
      </c>
      <c r="M204" s="6">
        <v>1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X204" s="6">
        <v>0</v>
      </c>
      <c r="Y204" s="6">
        <v>0</v>
      </c>
      <c r="Z204" s="6">
        <v>2</v>
      </c>
      <c r="AA204" s="6">
        <v>2</v>
      </c>
      <c r="AB204" s="6">
        <v>0</v>
      </c>
    </row>
    <row r="205" spans="1:28" x14ac:dyDescent="0.2">
      <c r="A205" s="1"/>
      <c r="B205" s="47" t="s">
        <v>193</v>
      </c>
      <c r="C205" s="48"/>
      <c r="D205" s="14">
        <v>0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  <c r="V205" s="6">
        <v>0</v>
      </c>
      <c r="W205" s="6">
        <v>0</v>
      </c>
      <c r="X205" s="6">
        <v>0</v>
      </c>
      <c r="Y205" s="6">
        <v>0</v>
      </c>
      <c r="Z205" s="6">
        <v>0</v>
      </c>
      <c r="AA205" s="6">
        <v>0</v>
      </c>
      <c r="AB205" s="6">
        <v>0</v>
      </c>
    </row>
    <row r="206" spans="1:28" ht="13.5" customHeight="1" x14ac:dyDescent="0.2">
      <c r="A206" s="1"/>
      <c r="B206" s="47" t="s">
        <v>194</v>
      </c>
      <c r="C206" s="48"/>
      <c r="D206" s="14">
        <v>12</v>
      </c>
      <c r="E206" s="6">
        <v>12</v>
      </c>
      <c r="F206" s="6">
        <v>1</v>
      </c>
      <c r="G206" s="6">
        <v>0</v>
      </c>
      <c r="H206" s="6">
        <v>1</v>
      </c>
      <c r="I206" s="6">
        <v>0</v>
      </c>
      <c r="J206" s="6">
        <v>0</v>
      </c>
      <c r="K206" s="6">
        <v>9</v>
      </c>
      <c r="L206" s="6">
        <v>0</v>
      </c>
      <c r="M206" s="6">
        <v>1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0</v>
      </c>
      <c r="X206" s="6">
        <v>0</v>
      </c>
      <c r="Y206" s="6">
        <v>0</v>
      </c>
      <c r="Z206" s="6">
        <v>2</v>
      </c>
      <c r="AA206" s="6">
        <v>2</v>
      </c>
      <c r="AB206" s="6">
        <v>0</v>
      </c>
    </row>
    <row r="207" spans="1:28" ht="13.5" customHeight="1" x14ac:dyDescent="0.2">
      <c r="A207" s="1"/>
      <c r="B207" s="47" t="s">
        <v>11</v>
      </c>
      <c r="C207" s="48"/>
      <c r="D207" s="14">
        <v>17</v>
      </c>
      <c r="E207" s="6">
        <v>17</v>
      </c>
      <c r="F207" s="6">
        <v>1</v>
      </c>
      <c r="G207" s="6">
        <v>0</v>
      </c>
      <c r="H207" s="6">
        <v>1</v>
      </c>
      <c r="I207" s="6">
        <v>0</v>
      </c>
      <c r="J207" s="6">
        <v>0</v>
      </c>
      <c r="K207" s="6">
        <v>12</v>
      </c>
      <c r="L207" s="6">
        <v>0</v>
      </c>
      <c r="M207" s="6">
        <v>1</v>
      </c>
      <c r="N207" s="6">
        <v>0</v>
      </c>
      <c r="O207" s="6">
        <v>2</v>
      </c>
      <c r="P207" s="6">
        <v>0</v>
      </c>
      <c r="Q207" s="6">
        <v>0</v>
      </c>
      <c r="R207" s="6">
        <v>0</v>
      </c>
      <c r="S207" s="6">
        <v>0</v>
      </c>
      <c r="T207" s="6">
        <v>0</v>
      </c>
      <c r="U207" s="6">
        <v>0</v>
      </c>
      <c r="V207" s="6">
        <v>0</v>
      </c>
      <c r="W207" s="6">
        <v>0</v>
      </c>
      <c r="X207" s="6">
        <v>0</v>
      </c>
      <c r="Y207" s="6">
        <v>0</v>
      </c>
      <c r="Z207" s="6">
        <v>4</v>
      </c>
      <c r="AA207" s="6">
        <v>4</v>
      </c>
      <c r="AB207" s="6">
        <v>0</v>
      </c>
    </row>
    <row r="208" spans="1:28" x14ac:dyDescent="0.2">
      <c r="A208" s="1"/>
      <c r="B208" s="1"/>
      <c r="C208" s="4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</row>
    <row r="209" spans="1:28" ht="13.5" customHeight="1" x14ac:dyDescent="0.2">
      <c r="A209" s="51" t="s">
        <v>25</v>
      </c>
      <c r="B209" s="51"/>
      <c r="C209" s="52"/>
      <c r="D209" s="11">
        <f>SUM(D210:D211)</f>
        <v>681</v>
      </c>
      <c r="E209" s="11">
        <f t="shared" ref="E209:AB209" si="30">SUM(E210:E211)</f>
        <v>672</v>
      </c>
      <c r="F209" s="11">
        <f t="shared" si="30"/>
        <v>22</v>
      </c>
      <c r="G209" s="11">
        <f t="shared" si="30"/>
        <v>0</v>
      </c>
      <c r="H209" s="11">
        <f t="shared" si="30"/>
        <v>23</v>
      </c>
      <c r="I209" s="11">
        <f t="shared" si="30"/>
        <v>1</v>
      </c>
      <c r="J209" s="11">
        <f t="shared" si="30"/>
        <v>0</v>
      </c>
      <c r="K209" s="11">
        <f t="shared" si="30"/>
        <v>591</v>
      </c>
      <c r="L209" s="11">
        <f t="shared" si="30"/>
        <v>0</v>
      </c>
      <c r="M209" s="11">
        <f t="shared" si="30"/>
        <v>22</v>
      </c>
      <c r="N209" s="11">
        <f t="shared" si="30"/>
        <v>0</v>
      </c>
      <c r="O209" s="11">
        <f t="shared" si="30"/>
        <v>13</v>
      </c>
      <c r="P209" s="11">
        <f t="shared" si="30"/>
        <v>9</v>
      </c>
      <c r="Q209" s="11">
        <f t="shared" si="30"/>
        <v>0</v>
      </c>
      <c r="R209" s="11">
        <f t="shared" si="30"/>
        <v>0</v>
      </c>
      <c r="S209" s="11">
        <f t="shared" si="30"/>
        <v>1</v>
      </c>
      <c r="T209" s="11">
        <f t="shared" si="30"/>
        <v>0</v>
      </c>
      <c r="U209" s="11">
        <f t="shared" si="30"/>
        <v>0</v>
      </c>
      <c r="V209" s="11">
        <f t="shared" si="30"/>
        <v>7</v>
      </c>
      <c r="W209" s="11">
        <f t="shared" si="30"/>
        <v>0</v>
      </c>
      <c r="X209" s="11">
        <f t="shared" si="30"/>
        <v>1</v>
      </c>
      <c r="Y209" s="11">
        <f t="shared" si="30"/>
        <v>0</v>
      </c>
      <c r="Z209" s="11">
        <f t="shared" si="30"/>
        <v>162</v>
      </c>
      <c r="AA209" s="11">
        <f t="shared" si="30"/>
        <v>161</v>
      </c>
      <c r="AB209" s="11">
        <f t="shared" si="30"/>
        <v>1</v>
      </c>
    </row>
    <row r="210" spans="1:28" x14ac:dyDescent="0.2">
      <c r="A210" s="1"/>
      <c r="B210" s="47" t="s">
        <v>195</v>
      </c>
      <c r="C210" s="48"/>
      <c r="D210" s="6">
        <v>360</v>
      </c>
      <c r="E210" s="6">
        <v>351</v>
      </c>
      <c r="F210" s="6">
        <v>8</v>
      </c>
      <c r="G210" s="6">
        <v>0</v>
      </c>
      <c r="H210" s="6">
        <v>8</v>
      </c>
      <c r="I210" s="6">
        <v>1</v>
      </c>
      <c r="J210" s="6">
        <v>0</v>
      </c>
      <c r="K210" s="6">
        <v>319</v>
      </c>
      <c r="L210" s="6">
        <v>0</v>
      </c>
      <c r="M210" s="6">
        <v>8</v>
      </c>
      <c r="N210" s="6">
        <v>0</v>
      </c>
      <c r="O210" s="6">
        <v>7</v>
      </c>
      <c r="P210" s="6">
        <v>9</v>
      </c>
      <c r="Q210" s="6">
        <v>0</v>
      </c>
      <c r="R210" s="6">
        <v>0</v>
      </c>
      <c r="S210" s="6">
        <v>1</v>
      </c>
      <c r="T210" s="6">
        <v>0</v>
      </c>
      <c r="U210" s="6">
        <v>0</v>
      </c>
      <c r="V210" s="6">
        <v>7</v>
      </c>
      <c r="W210" s="6">
        <v>0</v>
      </c>
      <c r="X210" s="6">
        <v>1</v>
      </c>
      <c r="Y210" s="6">
        <v>0</v>
      </c>
      <c r="Z210" s="6">
        <v>94</v>
      </c>
      <c r="AA210" s="6">
        <v>93</v>
      </c>
      <c r="AB210" s="6">
        <v>1</v>
      </c>
    </row>
    <row r="211" spans="1:28" ht="13.5" customHeight="1" x14ac:dyDescent="0.2">
      <c r="A211" s="1"/>
      <c r="B211" s="49" t="s">
        <v>9</v>
      </c>
      <c r="C211" s="50"/>
      <c r="D211" s="11">
        <f>SUM(D212:D229)</f>
        <v>321</v>
      </c>
      <c r="E211" s="11">
        <f t="shared" ref="E211:AB211" si="31">SUM(E212:E229)</f>
        <v>321</v>
      </c>
      <c r="F211" s="11">
        <f t="shared" si="31"/>
        <v>14</v>
      </c>
      <c r="G211" s="11">
        <f t="shared" si="31"/>
        <v>0</v>
      </c>
      <c r="H211" s="11">
        <f t="shared" si="31"/>
        <v>15</v>
      </c>
      <c r="I211" s="11">
        <f t="shared" si="31"/>
        <v>0</v>
      </c>
      <c r="J211" s="11">
        <f t="shared" si="31"/>
        <v>0</v>
      </c>
      <c r="K211" s="11">
        <f t="shared" si="31"/>
        <v>272</v>
      </c>
      <c r="L211" s="11">
        <f t="shared" si="31"/>
        <v>0</v>
      </c>
      <c r="M211" s="11">
        <f t="shared" si="31"/>
        <v>14</v>
      </c>
      <c r="N211" s="11">
        <f t="shared" si="31"/>
        <v>0</v>
      </c>
      <c r="O211" s="11">
        <f t="shared" si="31"/>
        <v>6</v>
      </c>
      <c r="P211" s="11">
        <f t="shared" si="31"/>
        <v>0</v>
      </c>
      <c r="Q211" s="11">
        <f t="shared" si="31"/>
        <v>0</v>
      </c>
      <c r="R211" s="11">
        <f t="shared" si="31"/>
        <v>0</v>
      </c>
      <c r="S211" s="11">
        <f t="shared" si="31"/>
        <v>0</v>
      </c>
      <c r="T211" s="11">
        <f t="shared" si="31"/>
        <v>0</v>
      </c>
      <c r="U211" s="11">
        <f t="shared" si="31"/>
        <v>0</v>
      </c>
      <c r="V211" s="11">
        <f t="shared" si="31"/>
        <v>0</v>
      </c>
      <c r="W211" s="11">
        <f t="shared" si="31"/>
        <v>0</v>
      </c>
      <c r="X211" s="11">
        <f t="shared" si="31"/>
        <v>0</v>
      </c>
      <c r="Y211" s="11">
        <f t="shared" si="31"/>
        <v>0</v>
      </c>
      <c r="Z211" s="11">
        <f t="shared" si="31"/>
        <v>68</v>
      </c>
      <c r="AA211" s="11">
        <f t="shared" si="31"/>
        <v>68</v>
      </c>
      <c r="AB211" s="11">
        <f t="shared" si="31"/>
        <v>0</v>
      </c>
    </row>
    <row r="212" spans="1:28" x14ac:dyDescent="0.2">
      <c r="A212" s="1"/>
      <c r="B212" s="47" t="s">
        <v>196</v>
      </c>
      <c r="C212" s="48"/>
      <c r="D212" s="14">
        <v>28</v>
      </c>
      <c r="E212" s="6">
        <v>28</v>
      </c>
      <c r="F212" s="6">
        <v>1</v>
      </c>
      <c r="G212" s="6">
        <v>0</v>
      </c>
      <c r="H212" s="6">
        <v>1</v>
      </c>
      <c r="I212" s="6">
        <v>0</v>
      </c>
      <c r="J212" s="6">
        <v>0</v>
      </c>
      <c r="K212" s="6">
        <v>25</v>
      </c>
      <c r="L212" s="6">
        <v>0</v>
      </c>
      <c r="M212" s="6">
        <v>1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8</v>
      </c>
      <c r="AA212" s="6">
        <v>8</v>
      </c>
      <c r="AB212" s="6">
        <v>0</v>
      </c>
    </row>
    <row r="213" spans="1:28" ht="13.5" customHeight="1" x14ac:dyDescent="0.2">
      <c r="A213" s="1"/>
      <c r="B213" s="47" t="s">
        <v>197</v>
      </c>
      <c r="C213" s="48"/>
      <c r="D213" s="14">
        <v>26</v>
      </c>
      <c r="E213" s="6">
        <v>26</v>
      </c>
      <c r="F213" s="6">
        <v>1</v>
      </c>
      <c r="G213" s="6">
        <v>0</v>
      </c>
      <c r="H213" s="6">
        <v>1</v>
      </c>
      <c r="I213" s="6">
        <v>0</v>
      </c>
      <c r="J213" s="6">
        <v>0</v>
      </c>
      <c r="K213" s="6">
        <v>23</v>
      </c>
      <c r="L213" s="6">
        <v>0</v>
      </c>
      <c r="M213" s="6">
        <v>1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11</v>
      </c>
      <c r="AA213" s="6">
        <v>11</v>
      </c>
      <c r="AB213" s="6">
        <v>0</v>
      </c>
    </row>
    <row r="214" spans="1:28" x14ac:dyDescent="0.2">
      <c r="A214" s="1"/>
      <c r="B214" s="47" t="s">
        <v>198</v>
      </c>
      <c r="C214" s="48"/>
      <c r="D214" s="14">
        <v>18</v>
      </c>
      <c r="E214" s="6">
        <v>18</v>
      </c>
      <c r="F214" s="6">
        <v>1</v>
      </c>
      <c r="G214" s="6">
        <v>0</v>
      </c>
      <c r="H214" s="6">
        <v>1</v>
      </c>
      <c r="I214" s="6">
        <v>0</v>
      </c>
      <c r="J214" s="6">
        <v>0</v>
      </c>
      <c r="K214" s="6">
        <v>15</v>
      </c>
      <c r="L214" s="6">
        <v>0</v>
      </c>
      <c r="M214" s="6">
        <v>1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  <c r="Y214" s="6">
        <v>0</v>
      </c>
      <c r="Z214" s="6">
        <v>3</v>
      </c>
      <c r="AA214" s="6">
        <v>3</v>
      </c>
      <c r="AB214" s="6">
        <v>0</v>
      </c>
    </row>
    <row r="215" spans="1:28" ht="14.25" customHeight="1" x14ac:dyDescent="0.2">
      <c r="A215" s="1"/>
      <c r="B215" s="47" t="s">
        <v>199</v>
      </c>
      <c r="C215" s="48"/>
      <c r="D215" s="14">
        <v>24</v>
      </c>
      <c r="E215" s="6">
        <v>24</v>
      </c>
      <c r="F215" s="6">
        <v>1</v>
      </c>
      <c r="G215" s="6">
        <v>0</v>
      </c>
      <c r="H215" s="6">
        <v>1</v>
      </c>
      <c r="I215" s="6">
        <v>0</v>
      </c>
      <c r="J215" s="6">
        <v>0</v>
      </c>
      <c r="K215" s="6">
        <v>21</v>
      </c>
      <c r="L215" s="6">
        <v>0</v>
      </c>
      <c r="M215" s="6">
        <v>1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3</v>
      </c>
      <c r="AA215" s="6">
        <v>3</v>
      </c>
      <c r="AB215" s="6">
        <v>0</v>
      </c>
    </row>
    <row r="216" spans="1:28" x14ac:dyDescent="0.2">
      <c r="A216" s="1"/>
      <c r="B216" s="47" t="s">
        <v>200</v>
      </c>
      <c r="C216" s="48"/>
      <c r="D216" s="14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</row>
    <row r="217" spans="1:28" x14ac:dyDescent="0.2">
      <c r="A217" s="1"/>
      <c r="B217" s="47" t="s">
        <v>201</v>
      </c>
      <c r="C217" s="48"/>
      <c r="D217" s="14">
        <v>26</v>
      </c>
      <c r="E217" s="6">
        <v>26</v>
      </c>
      <c r="F217" s="6">
        <v>1</v>
      </c>
      <c r="G217" s="6">
        <v>0</v>
      </c>
      <c r="H217" s="6">
        <v>1</v>
      </c>
      <c r="I217" s="6">
        <v>0</v>
      </c>
      <c r="J217" s="6">
        <v>0</v>
      </c>
      <c r="K217" s="6">
        <v>23</v>
      </c>
      <c r="L217" s="6">
        <v>0</v>
      </c>
      <c r="M217" s="6">
        <v>1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6</v>
      </c>
      <c r="AA217" s="6">
        <v>6</v>
      </c>
      <c r="AB217" s="6">
        <v>0</v>
      </c>
    </row>
    <row r="218" spans="1:28" x14ac:dyDescent="0.2">
      <c r="A218" s="1"/>
      <c r="B218" s="47" t="s">
        <v>202</v>
      </c>
      <c r="C218" s="48"/>
      <c r="D218" s="14">
        <v>71</v>
      </c>
      <c r="E218" s="6">
        <v>71</v>
      </c>
      <c r="F218" s="6">
        <v>2</v>
      </c>
      <c r="G218" s="6">
        <v>0</v>
      </c>
      <c r="H218" s="6">
        <v>2</v>
      </c>
      <c r="I218" s="6">
        <v>0</v>
      </c>
      <c r="J218" s="6">
        <v>0</v>
      </c>
      <c r="K218" s="6">
        <v>59</v>
      </c>
      <c r="L218" s="6">
        <v>0</v>
      </c>
      <c r="M218" s="6">
        <v>2</v>
      </c>
      <c r="N218" s="6">
        <v>0</v>
      </c>
      <c r="O218" s="6">
        <v>6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11</v>
      </c>
      <c r="AA218" s="6">
        <v>11</v>
      </c>
      <c r="AB218" s="6">
        <v>0</v>
      </c>
    </row>
    <row r="219" spans="1:28" x14ac:dyDescent="0.2">
      <c r="A219" s="1"/>
      <c r="B219" s="47" t="s">
        <v>203</v>
      </c>
      <c r="C219" s="48"/>
      <c r="D219" s="14">
        <v>0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</row>
    <row r="220" spans="1:28" x14ac:dyDescent="0.2">
      <c r="A220" s="1"/>
      <c r="B220" s="47" t="s">
        <v>204</v>
      </c>
      <c r="C220" s="48"/>
      <c r="D220" s="14">
        <v>22</v>
      </c>
      <c r="E220" s="6">
        <v>22</v>
      </c>
      <c r="F220" s="6">
        <v>1</v>
      </c>
      <c r="G220" s="6">
        <v>0</v>
      </c>
      <c r="H220" s="6">
        <v>1</v>
      </c>
      <c r="I220" s="6">
        <v>0</v>
      </c>
      <c r="J220" s="6">
        <v>0</v>
      </c>
      <c r="K220" s="6">
        <v>19</v>
      </c>
      <c r="L220" s="6">
        <v>0</v>
      </c>
      <c r="M220" s="6">
        <v>1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8</v>
      </c>
      <c r="AA220" s="6">
        <v>8</v>
      </c>
      <c r="AB220" s="6">
        <v>0</v>
      </c>
    </row>
    <row r="221" spans="1:28" x14ac:dyDescent="0.2">
      <c r="A221" s="1"/>
      <c r="B221" s="47" t="s">
        <v>205</v>
      </c>
      <c r="C221" s="48"/>
      <c r="D221" s="14">
        <v>15</v>
      </c>
      <c r="E221" s="6">
        <v>15</v>
      </c>
      <c r="F221" s="6">
        <v>1</v>
      </c>
      <c r="G221" s="6">
        <v>0</v>
      </c>
      <c r="H221" s="6">
        <v>1</v>
      </c>
      <c r="I221" s="6">
        <v>0</v>
      </c>
      <c r="J221" s="6">
        <v>0</v>
      </c>
      <c r="K221" s="6">
        <v>12</v>
      </c>
      <c r="L221" s="6">
        <v>0</v>
      </c>
      <c r="M221" s="6">
        <v>1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2</v>
      </c>
      <c r="AA221" s="6">
        <v>2</v>
      </c>
      <c r="AB221" s="6">
        <v>0</v>
      </c>
    </row>
    <row r="222" spans="1:28" x14ac:dyDescent="0.2">
      <c r="A222" s="1"/>
      <c r="B222" s="47" t="s">
        <v>206</v>
      </c>
      <c r="C222" s="48"/>
      <c r="D222" s="14">
        <v>14</v>
      </c>
      <c r="E222" s="6">
        <v>14</v>
      </c>
      <c r="F222" s="6">
        <v>1</v>
      </c>
      <c r="G222" s="6">
        <v>0</v>
      </c>
      <c r="H222" s="6">
        <v>1</v>
      </c>
      <c r="I222" s="6">
        <v>0</v>
      </c>
      <c r="J222" s="6">
        <v>0</v>
      </c>
      <c r="K222" s="6">
        <v>11</v>
      </c>
      <c r="L222" s="6">
        <v>0</v>
      </c>
      <c r="M222" s="6">
        <v>1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3</v>
      </c>
      <c r="AA222" s="6">
        <v>3</v>
      </c>
      <c r="AB222" s="6">
        <v>0</v>
      </c>
    </row>
    <row r="223" spans="1:28" x14ac:dyDescent="0.2">
      <c r="A223" s="1"/>
      <c r="B223" s="47" t="s">
        <v>207</v>
      </c>
      <c r="C223" s="48"/>
      <c r="D223" s="14">
        <v>28</v>
      </c>
      <c r="E223" s="6">
        <v>28</v>
      </c>
      <c r="F223" s="6">
        <v>1</v>
      </c>
      <c r="G223" s="6">
        <v>0</v>
      </c>
      <c r="H223" s="6">
        <v>2</v>
      </c>
      <c r="I223" s="6">
        <v>0</v>
      </c>
      <c r="J223" s="6">
        <v>0</v>
      </c>
      <c r="K223" s="6">
        <v>24</v>
      </c>
      <c r="L223" s="6">
        <v>0</v>
      </c>
      <c r="M223" s="6">
        <v>1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3</v>
      </c>
      <c r="AA223" s="6">
        <v>3</v>
      </c>
      <c r="AB223" s="6">
        <v>0</v>
      </c>
    </row>
    <row r="224" spans="1:28" x14ac:dyDescent="0.2">
      <c r="A224" s="1"/>
      <c r="B224" s="47" t="s">
        <v>208</v>
      </c>
      <c r="C224" s="48"/>
      <c r="D224" s="14">
        <v>20</v>
      </c>
      <c r="E224" s="6">
        <v>20</v>
      </c>
      <c r="F224" s="6">
        <v>1</v>
      </c>
      <c r="G224" s="6">
        <v>0</v>
      </c>
      <c r="H224" s="6">
        <v>1</v>
      </c>
      <c r="I224" s="6">
        <v>0</v>
      </c>
      <c r="J224" s="6">
        <v>0</v>
      </c>
      <c r="K224" s="6">
        <v>17</v>
      </c>
      <c r="L224" s="6">
        <v>0</v>
      </c>
      <c r="M224" s="6">
        <v>1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4</v>
      </c>
      <c r="AA224" s="6">
        <v>4</v>
      </c>
      <c r="AB224" s="6">
        <v>0</v>
      </c>
    </row>
    <row r="225" spans="1:28" x14ac:dyDescent="0.2">
      <c r="A225" s="1"/>
      <c r="B225" s="47" t="s">
        <v>209</v>
      </c>
      <c r="C225" s="48"/>
      <c r="D225" s="14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</row>
    <row r="226" spans="1:28" x14ac:dyDescent="0.2">
      <c r="A226" s="1"/>
      <c r="B226" s="47" t="s">
        <v>210</v>
      </c>
      <c r="C226" s="48"/>
      <c r="D226" s="14">
        <v>11</v>
      </c>
      <c r="E226" s="6">
        <v>11</v>
      </c>
      <c r="F226" s="6">
        <v>1</v>
      </c>
      <c r="G226" s="6">
        <v>0</v>
      </c>
      <c r="H226" s="6">
        <v>1</v>
      </c>
      <c r="I226" s="6">
        <v>0</v>
      </c>
      <c r="J226" s="6">
        <v>0</v>
      </c>
      <c r="K226" s="6">
        <v>8</v>
      </c>
      <c r="L226" s="6">
        <v>0</v>
      </c>
      <c r="M226" s="6">
        <v>1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3</v>
      </c>
      <c r="AA226" s="6">
        <v>3</v>
      </c>
      <c r="AB226" s="6">
        <v>0</v>
      </c>
    </row>
    <row r="227" spans="1:28" x14ac:dyDescent="0.2">
      <c r="A227" s="1"/>
      <c r="B227" s="47" t="s">
        <v>211</v>
      </c>
      <c r="C227" s="48"/>
      <c r="D227" s="14">
        <v>18</v>
      </c>
      <c r="E227" s="6">
        <v>18</v>
      </c>
      <c r="F227" s="6">
        <v>1</v>
      </c>
      <c r="G227" s="6">
        <v>0</v>
      </c>
      <c r="H227" s="6">
        <v>1</v>
      </c>
      <c r="I227" s="6">
        <v>0</v>
      </c>
      <c r="J227" s="6">
        <v>0</v>
      </c>
      <c r="K227" s="6">
        <v>15</v>
      </c>
      <c r="L227" s="6">
        <v>0</v>
      </c>
      <c r="M227" s="6">
        <v>1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3</v>
      </c>
      <c r="AA227" s="6">
        <v>3</v>
      </c>
      <c r="AB227" s="6">
        <v>0</v>
      </c>
    </row>
    <row r="228" spans="1:28" x14ac:dyDescent="0.2">
      <c r="A228" s="1"/>
      <c r="B228" s="47" t="s">
        <v>212</v>
      </c>
      <c r="C228" s="48"/>
      <c r="D228" s="14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0</v>
      </c>
    </row>
    <row r="229" spans="1:28" x14ac:dyDescent="0.2">
      <c r="A229" s="1"/>
      <c r="B229" s="47" t="s">
        <v>213</v>
      </c>
      <c r="C229" s="48"/>
      <c r="D229" s="14">
        <v>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</row>
    <row r="230" spans="1:28" ht="13.5" customHeight="1" x14ac:dyDescent="0.2">
      <c r="A230" s="1"/>
      <c r="B230" s="15"/>
      <c r="C230" s="16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</row>
    <row r="231" spans="1:28" ht="13.5" customHeight="1" x14ac:dyDescent="0.2">
      <c r="A231" s="51" t="s">
        <v>26</v>
      </c>
      <c r="B231" s="51"/>
      <c r="C231" s="52"/>
      <c r="D231" s="11">
        <f>SUM(D232:D233)</f>
        <v>449</v>
      </c>
      <c r="E231" s="11">
        <f t="shared" ref="E231:AB231" si="32">SUM(E232:E233)</f>
        <v>429</v>
      </c>
      <c r="F231" s="11">
        <f t="shared" si="32"/>
        <v>14</v>
      </c>
      <c r="G231" s="11">
        <f t="shared" si="32"/>
        <v>2</v>
      </c>
      <c r="H231" s="11">
        <f t="shared" si="32"/>
        <v>17</v>
      </c>
      <c r="I231" s="11">
        <f t="shared" si="32"/>
        <v>1</v>
      </c>
      <c r="J231" s="11">
        <f t="shared" si="32"/>
        <v>0</v>
      </c>
      <c r="K231" s="11">
        <f t="shared" si="32"/>
        <v>381</v>
      </c>
      <c r="L231" s="11">
        <f t="shared" si="32"/>
        <v>0</v>
      </c>
      <c r="M231" s="11">
        <f t="shared" si="32"/>
        <v>14</v>
      </c>
      <c r="N231" s="11">
        <f t="shared" si="32"/>
        <v>0</v>
      </c>
      <c r="O231" s="11">
        <f t="shared" si="32"/>
        <v>0</v>
      </c>
      <c r="P231" s="11">
        <f t="shared" si="32"/>
        <v>20</v>
      </c>
      <c r="Q231" s="11">
        <f t="shared" si="32"/>
        <v>0</v>
      </c>
      <c r="R231" s="11">
        <f t="shared" si="32"/>
        <v>0</v>
      </c>
      <c r="S231" s="11">
        <f t="shared" si="32"/>
        <v>2</v>
      </c>
      <c r="T231" s="11">
        <f t="shared" si="32"/>
        <v>0</v>
      </c>
      <c r="U231" s="11">
        <f t="shared" si="32"/>
        <v>0</v>
      </c>
      <c r="V231" s="11">
        <f t="shared" si="32"/>
        <v>16</v>
      </c>
      <c r="W231" s="11">
        <f t="shared" si="32"/>
        <v>0</v>
      </c>
      <c r="X231" s="11">
        <f t="shared" si="32"/>
        <v>2</v>
      </c>
      <c r="Y231" s="11">
        <f t="shared" si="32"/>
        <v>0</v>
      </c>
      <c r="Z231" s="11">
        <f t="shared" si="32"/>
        <v>103</v>
      </c>
      <c r="AA231" s="11">
        <f t="shared" si="32"/>
        <v>99</v>
      </c>
      <c r="AB231" s="11">
        <f t="shared" si="32"/>
        <v>4</v>
      </c>
    </row>
    <row r="232" spans="1:28" x14ac:dyDescent="0.2">
      <c r="A232" s="3"/>
      <c r="B232" s="47" t="s">
        <v>214</v>
      </c>
      <c r="C232" s="48"/>
      <c r="D232" s="6">
        <v>334</v>
      </c>
      <c r="E232" s="6">
        <v>314</v>
      </c>
      <c r="F232" s="6">
        <v>8</v>
      </c>
      <c r="G232" s="6">
        <v>2</v>
      </c>
      <c r="H232" s="6">
        <v>10</v>
      </c>
      <c r="I232" s="6">
        <v>1</v>
      </c>
      <c r="J232" s="6">
        <v>0</v>
      </c>
      <c r="K232" s="6">
        <v>285</v>
      </c>
      <c r="L232" s="6">
        <v>0</v>
      </c>
      <c r="M232" s="6">
        <v>8</v>
      </c>
      <c r="N232" s="6">
        <v>0</v>
      </c>
      <c r="O232" s="6">
        <v>0</v>
      </c>
      <c r="P232" s="6">
        <v>20</v>
      </c>
      <c r="Q232" s="6">
        <v>0</v>
      </c>
      <c r="R232" s="6">
        <v>0</v>
      </c>
      <c r="S232" s="6">
        <v>2</v>
      </c>
      <c r="T232" s="6">
        <v>0</v>
      </c>
      <c r="U232" s="6">
        <v>0</v>
      </c>
      <c r="V232" s="6">
        <v>16</v>
      </c>
      <c r="W232" s="6">
        <v>0</v>
      </c>
      <c r="X232" s="6">
        <v>2</v>
      </c>
      <c r="Y232" s="6">
        <v>0</v>
      </c>
      <c r="Z232" s="6">
        <v>73</v>
      </c>
      <c r="AA232" s="6">
        <v>69</v>
      </c>
      <c r="AB232" s="6">
        <v>4</v>
      </c>
    </row>
    <row r="233" spans="1:28" ht="13.5" customHeight="1" x14ac:dyDescent="0.2">
      <c r="A233" s="3"/>
      <c r="B233" s="49" t="s">
        <v>9</v>
      </c>
      <c r="C233" s="50"/>
      <c r="D233" s="11">
        <f>SUM(D234:D240)</f>
        <v>115</v>
      </c>
      <c r="E233" s="11">
        <f t="shared" ref="E233:AB233" si="33">SUM(E234:E240)</f>
        <v>115</v>
      </c>
      <c r="F233" s="11">
        <f t="shared" si="33"/>
        <v>6</v>
      </c>
      <c r="G233" s="11">
        <f t="shared" si="33"/>
        <v>0</v>
      </c>
      <c r="H233" s="11">
        <f t="shared" si="33"/>
        <v>7</v>
      </c>
      <c r="I233" s="11">
        <f t="shared" si="33"/>
        <v>0</v>
      </c>
      <c r="J233" s="11">
        <f t="shared" si="33"/>
        <v>0</v>
      </c>
      <c r="K233" s="11">
        <f t="shared" si="33"/>
        <v>96</v>
      </c>
      <c r="L233" s="11">
        <f t="shared" si="33"/>
        <v>0</v>
      </c>
      <c r="M233" s="11">
        <f t="shared" si="33"/>
        <v>6</v>
      </c>
      <c r="N233" s="11">
        <f t="shared" si="33"/>
        <v>0</v>
      </c>
      <c r="O233" s="11">
        <f t="shared" si="33"/>
        <v>0</v>
      </c>
      <c r="P233" s="11">
        <f t="shared" si="33"/>
        <v>0</v>
      </c>
      <c r="Q233" s="11">
        <f t="shared" si="33"/>
        <v>0</v>
      </c>
      <c r="R233" s="11">
        <f t="shared" si="33"/>
        <v>0</v>
      </c>
      <c r="S233" s="11">
        <f t="shared" si="33"/>
        <v>0</v>
      </c>
      <c r="T233" s="11">
        <f t="shared" si="33"/>
        <v>0</v>
      </c>
      <c r="U233" s="11">
        <f t="shared" si="33"/>
        <v>0</v>
      </c>
      <c r="V233" s="11">
        <f t="shared" si="33"/>
        <v>0</v>
      </c>
      <c r="W233" s="11">
        <f t="shared" si="33"/>
        <v>0</v>
      </c>
      <c r="X233" s="11">
        <f t="shared" si="33"/>
        <v>0</v>
      </c>
      <c r="Y233" s="11">
        <f t="shared" si="33"/>
        <v>0</v>
      </c>
      <c r="Z233" s="11">
        <f t="shared" si="33"/>
        <v>30</v>
      </c>
      <c r="AA233" s="11">
        <f t="shared" si="33"/>
        <v>30</v>
      </c>
      <c r="AB233" s="11">
        <f t="shared" si="33"/>
        <v>0</v>
      </c>
    </row>
    <row r="234" spans="1:28" x14ac:dyDescent="0.2">
      <c r="A234" s="3"/>
      <c r="B234" s="47" t="s">
        <v>215</v>
      </c>
      <c r="C234" s="48"/>
      <c r="D234" s="14">
        <v>26</v>
      </c>
      <c r="E234" s="6">
        <v>26</v>
      </c>
      <c r="F234" s="6">
        <v>1</v>
      </c>
      <c r="G234" s="6">
        <v>0</v>
      </c>
      <c r="H234" s="6">
        <v>1</v>
      </c>
      <c r="I234" s="6">
        <v>0</v>
      </c>
      <c r="J234" s="6">
        <v>0</v>
      </c>
      <c r="K234" s="6">
        <v>23</v>
      </c>
      <c r="L234" s="6">
        <v>0</v>
      </c>
      <c r="M234" s="6">
        <v>1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4</v>
      </c>
      <c r="AA234" s="6">
        <v>4</v>
      </c>
      <c r="AB234" s="6">
        <v>0</v>
      </c>
    </row>
    <row r="235" spans="1:28" x14ac:dyDescent="0.2">
      <c r="A235" s="3"/>
      <c r="B235" s="47" t="s">
        <v>216</v>
      </c>
      <c r="C235" s="48"/>
      <c r="D235" s="14">
        <v>22</v>
      </c>
      <c r="E235" s="6">
        <v>22</v>
      </c>
      <c r="F235" s="6">
        <v>1</v>
      </c>
      <c r="G235" s="6">
        <v>0</v>
      </c>
      <c r="H235" s="6">
        <v>1</v>
      </c>
      <c r="I235" s="6">
        <v>0</v>
      </c>
      <c r="J235" s="6">
        <v>0</v>
      </c>
      <c r="K235" s="6">
        <v>19</v>
      </c>
      <c r="L235" s="6">
        <v>0</v>
      </c>
      <c r="M235" s="6">
        <v>1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7</v>
      </c>
      <c r="AA235" s="6">
        <v>7</v>
      </c>
      <c r="AB235" s="6">
        <v>0</v>
      </c>
    </row>
    <row r="236" spans="1:28" x14ac:dyDescent="0.2">
      <c r="A236" s="3"/>
      <c r="B236" s="47" t="s">
        <v>217</v>
      </c>
      <c r="C236" s="48"/>
      <c r="D236" s="14">
        <v>18</v>
      </c>
      <c r="E236" s="6">
        <v>18</v>
      </c>
      <c r="F236" s="6">
        <v>1</v>
      </c>
      <c r="G236" s="6">
        <v>0</v>
      </c>
      <c r="H236" s="6">
        <v>2</v>
      </c>
      <c r="I236" s="6">
        <v>0</v>
      </c>
      <c r="J236" s="6">
        <v>0</v>
      </c>
      <c r="K236" s="6">
        <v>14</v>
      </c>
      <c r="L236" s="6">
        <v>0</v>
      </c>
      <c r="M236" s="6">
        <v>1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4</v>
      </c>
      <c r="AA236" s="6">
        <v>4</v>
      </c>
      <c r="AB236" s="6">
        <v>0</v>
      </c>
    </row>
    <row r="237" spans="1:28" x14ac:dyDescent="0.2">
      <c r="A237" s="3"/>
      <c r="B237" s="47" t="s">
        <v>218</v>
      </c>
      <c r="C237" s="48"/>
      <c r="D237" s="14">
        <v>22</v>
      </c>
      <c r="E237" s="6">
        <v>22</v>
      </c>
      <c r="F237" s="6">
        <v>1</v>
      </c>
      <c r="G237" s="6">
        <v>0</v>
      </c>
      <c r="H237" s="6">
        <v>1</v>
      </c>
      <c r="I237" s="6">
        <v>0</v>
      </c>
      <c r="J237" s="6">
        <v>0</v>
      </c>
      <c r="K237" s="6">
        <v>19</v>
      </c>
      <c r="L237" s="6">
        <v>0</v>
      </c>
      <c r="M237" s="6">
        <v>1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0</v>
      </c>
      <c r="Z237" s="6">
        <v>9</v>
      </c>
      <c r="AA237" s="6">
        <v>9</v>
      </c>
      <c r="AB237" s="6">
        <v>0</v>
      </c>
    </row>
    <row r="238" spans="1:28" x14ac:dyDescent="0.2">
      <c r="A238" s="3"/>
      <c r="B238" s="47" t="s">
        <v>219</v>
      </c>
      <c r="C238" s="48"/>
      <c r="D238" s="14">
        <v>12</v>
      </c>
      <c r="E238" s="6">
        <v>12</v>
      </c>
      <c r="F238" s="6">
        <v>1</v>
      </c>
      <c r="G238" s="6">
        <v>0</v>
      </c>
      <c r="H238" s="6">
        <v>1</v>
      </c>
      <c r="I238" s="6">
        <v>0</v>
      </c>
      <c r="J238" s="6">
        <v>0</v>
      </c>
      <c r="K238" s="6">
        <v>9</v>
      </c>
      <c r="L238" s="6">
        <v>0</v>
      </c>
      <c r="M238" s="6">
        <v>1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6">
        <v>3</v>
      </c>
      <c r="AA238" s="6">
        <v>3</v>
      </c>
      <c r="AB238" s="6">
        <v>0</v>
      </c>
    </row>
    <row r="239" spans="1:28" ht="13.5" customHeight="1" x14ac:dyDescent="0.2">
      <c r="A239" s="1"/>
      <c r="B239" s="47" t="s">
        <v>220</v>
      </c>
      <c r="C239" s="48"/>
      <c r="D239" s="14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0</v>
      </c>
    </row>
    <row r="240" spans="1:28" x14ac:dyDescent="0.2">
      <c r="A240" s="1"/>
      <c r="B240" s="47" t="s">
        <v>221</v>
      </c>
      <c r="C240" s="48"/>
      <c r="D240" s="14">
        <v>15</v>
      </c>
      <c r="E240" s="6">
        <v>15</v>
      </c>
      <c r="F240" s="6">
        <v>1</v>
      </c>
      <c r="G240" s="6">
        <v>0</v>
      </c>
      <c r="H240" s="6">
        <v>1</v>
      </c>
      <c r="I240" s="6">
        <v>0</v>
      </c>
      <c r="J240" s="6">
        <v>0</v>
      </c>
      <c r="K240" s="6">
        <v>12</v>
      </c>
      <c r="L240" s="6">
        <v>0</v>
      </c>
      <c r="M240" s="6">
        <v>1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3</v>
      </c>
      <c r="AA240" s="6">
        <v>3</v>
      </c>
      <c r="AB240" s="6">
        <v>0</v>
      </c>
    </row>
    <row r="241" spans="1:28" ht="13.5" customHeight="1" x14ac:dyDescent="0.2">
      <c r="A241" s="1"/>
      <c r="B241" s="15"/>
      <c r="C241" s="16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</row>
    <row r="242" spans="1:28" ht="13.5" customHeight="1" x14ac:dyDescent="0.2">
      <c r="A242" s="51" t="s">
        <v>27</v>
      </c>
      <c r="B242" s="51"/>
      <c r="C242" s="52"/>
      <c r="D242" s="11">
        <f>SUM(D243:D244)</f>
        <v>176</v>
      </c>
      <c r="E242" s="11">
        <f t="shared" ref="E242:AB242" si="34">SUM(E243:E244)</f>
        <v>172</v>
      </c>
      <c r="F242" s="11">
        <f t="shared" si="34"/>
        <v>6</v>
      </c>
      <c r="G242" s="11">
        <f t="shared" si="34"/>
        <v>0</v>
      </c>
      <c r="H242" s="11">
        <f t="shared" si="34"/>
        <v>7</v>
      </c>
      <c r="I242" s="11">
        <f t="shared" si="34"/>
        <v>1</v>
      </c>
      <c r="J242" s="11">
        <f t="shared" si="34"/>
        <v>0</v>
      </c>
      <c r="K242" s="11">
        <f t="shared" si="34"/>
        <v>150</v>
      </c>
      <c r="L242" s="11">
        <f t="shared" si="34"/>
        <v>0</v>
      </c>
      <c r="M242" s="11">
        <f t="shared" si="34"/>
        <v>6</v>
      </c>
      <c r="N242" s="11">
        <f t="shared" si="34"/>
        <v>0</v>
      </c>
      <c r="O242" s="11">
        <f t="shared" si="34"/>
        <v>2</v>
      </c>
      <c r="P242" s="11">
        <f t="shared" si="34"/>
        <v>4</v>
      </c>
      <c r="Q242" s="11">
        <f t="shared" si="34"/>
        <v>0</v>
      </c>
      <c r="R242" s="11">
        <f t="shared" si="34"/>
        <v>0</v>
      </c>
      <c r="S242" s="11">
        <f t="shared" si="34"/>
        <v>0</v>
      </c>
      <c r="T242" s="11">
        <f t="shared" si="34"/>
        <v>0</v>
      </c>
      <c r="U242" s="11">
        <f t="shared" si="34"/>
        <v>0</v>
      </c>
      <c r="V242" s="11">
        <f t="shared" si="34"/>
        <v>4</v>
      </c>
      <c r="W242" s="11">
        <f t="shared" si="34"/>
        <v>0</v>
      </c>
      <c r="X242" s="11">
        <f t="shared" si="34"/>
        <v>0</v>
      </c>
      <c r="Y242" s="11">
        <f t="shared" si="34"/>
        <v>0</v>
      </c>
      <c r="Z242" s="11">
        <f t="shared" si="34"/>
        <v>38</v>
      </c>
      <c r="AA242" s="11">
        <f t="shared" si="34"/>
        <v>38</v>
      </c>
      <c r="AB242" s="11">
        <f t="shared" si="34"/>
        <v>0</v>
      </c>
    </row>
    <row r="243" spans="1:28" ht="14.25" customHeight="1" x14ac:dyDescent="0.2">
      <c r="A243" s="3"/>
      <c r="B243" s="47" t="s">
        <v>222</v>
      </c>
      <c r="C243" s="48"/>
      <c r="D243" s="6">
        <v>51</v>
      </c>
      <c r="E243" s="6">
        <v>51</v>
      </c>
      <c r="F243" s="6">
        <v>1</v>
      </c>
      <c r="G243" s="6">
        <v>0</v>
      </c>
      <c r="H243" s="6">
        <v>1</v>
      </c>
      <c r="I243" s="6">
        <v>0</v>
      </c>
      <c r="J243" s="6">
        <v>0</v>
      </c>
      <c r="K243" s="6">
        <v>46</v>
      </c>
      <c r="L243" s="6">
        <v>0</v>
      </c>
      <c r="M243" s="6">
        <v>1</v>
      </c>
      <c r="N243" s="6">
        <v>0</v>
      </c>
      <c r="O243" s="6">
        <v>2</v>
      </c>
      <c r="P243" s="6">
        <v>0</v>
      </c>
      <c r="Q243" s="6">
        <v>0</v>
      </c>
      <c r="R243" s="6">
        <v>0</v>
      </c>
      <c r="S243" s="6">
        <v>0</v>
      </c>
      <c r="T243" s="6">
        <v>0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11</v>
      </c>
      <c r="AA243" s="6">
        <v>11</v>
      </c>
      <c r="AB243" s="6">
        <v>0</v>
      </c>
    </row>
    <row r="244" spans="1:28" ht="13.5" customHeight="1" x14ac:dyDescent="0.2">
      <c r="A244" s="3"/>
      <c r="B244" s="49" t="s">
        <v>9</v>
      </c>
      <c r="C244" s="50"/>
      <c r="D244" s="11">
        <f>SUM(D245:D248)</f>
        <v>125</v>
      </c>
      <c r="E244" s="11">
        <f t="shared" ref="E244:AB244" si="35">SUM(E245:E248)</f>
        <v>121</v>
      </c>
      <c r="F244" s="11">
        <f t="shared" si="35"/>
        <v>5</v>
      </c>
      <c r="G244" s="11">
        <f t="shared" si="35"/>
        <v>0</v>
      </c>
      <c r="H244" s="11">
        <f t="shared" si="35"/>
        <v>6</v>
      </c>
      <c r="I244" s="11">
        <f t="shared" si="35"/>
        <v>1</v>
      </c>
      <c r="J244" s="11">
        <f t="shared" si="35"/>
        <v>0</v>
      </c>
      <c r="K244" s="11">
        <f t="shared" si="35"/>
        <v>104</v>
      </c>
      <c r="L244" s="11">
        <f t="shared" si="35"/>
        <v>0</v>
      </c>
      <c r="M244" s="11">
        <f t="shared" si="35"/>
        <v>5</v>
      </c>
      <c r="N244" s="11">
        <f t="shared" si="35"/>
        <v>0</v>
      </c>
      <c r="O244" s="11">
        <f t="shared" si="35"/>
        <v>0</v>
      </c>
      <c r="P244" s="11">
        <f t="shared" si="35"/>
        <v>4</v>
      </c>
      <c r="Q244" s="11">
        <f t="shared" si="35"/>
        <v>0</v>
      </c>
      <c r="R244" s="11">
        <f t="shared" si="35"/>
        <v>0</v>
      </c>
      <c r="S244" s="11">
        <f t="shared" si="35"/>
        <v>0</v>
      </c>
      <c r="T244" s="11">
        <f t="shared" si="35"/>
        <v>0</v>
      </c>
      <c r="U244" s="11">
        <f t="shared" si="35"/>
        <v>0</v>
      </c>
      <c r="V244" s="11">
        <f t="shared" si="35"/>
        <v>4</v>
      </c>
      <c r="W244" s="11">
        <f t="shared" si="35"/>
        <v>0</v>
      </c>
      <c r="X244" s="11">
        <f t="shared" si="35"/>
        <v>0</v>
      </c>
      <c r="Y244" s="11">
        <f t="shared" si="35"/>
        <v>0</v>
      </c>
      <c r="Z244" s="11">
        <f t="shared" si="35"/>
        <v>27</v>
      </c>
      <c r="AA244" s="11">
        <f t="shared" si="35"/>
        <v>27</v>
      </c>
      <c r="AB244" s="11">
        <f t="shared" si="35"/>
        <v>0</v>
      </c>
    </row>
    <row r="245" spans="1:28" x14ac:dyDescent="0.2">
      <c r="A245" s="3"/>
      <c r="B245" s="47" t="s">
        <v>223</v>
      </c>
      <c r="C245" s="48"/>
      <c r="D245" s="14">
        <v>37</v>
      </c>
      <c r="E245" s="6">
        <v>33</v>
      </c>
      <c r="F245" s="6">
        <v>1</v>
      </c>
      <c r="G245" s="6">
        <v>0</v>
      </c>
      <c r="H245" s="6">
        <v>1</v>
      </c>
      <c r="I245" s="6">
        <v>0</v>
      </c>
      <c r="J245" s="6">
        <v>0</v>
      </c>
      <c r="K245" s="6">
        <v>30</v>
      </c>
      <c r="L245" s="6">
        <v>0</v>
      </c>
      <c r="M245" s="6">
        <v>1</v>
      </c>
      <c r="N245" s="6">
        <v>0</v>
      </c>
      <c r="O245" s="6">
        <v>0</v>
      </c>
      <c r="P245" s="6">
        <v>4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4</v>
      </c>
      <c r="W245" s="6">
        <v>0</v>
      </c>
      <c r="X245" s="6">
        <v>0</v>
      </c>
      <c r="Y245" s="6">
        <v>0</v>
      </c>
      <c r="Z245" s="6">
        <v>7</v>
      </c>
      <c r="AA245" s="6">
        <v>7</v>
      </c>
      <c r="AB245" s="6">
        <v>0</v>
      </c>
    </row>
    <row r="246" spans="1:28" x14ac:dyDescent="0.2">
      <c r="A246" s="3"/>
      <c r="B246" s="47" t="s">
        <v>224</v>
      </c>
      <c r="C246" s="48"/>
      <c r="D246" s="14">
        <v>62</v>
      </c>
      <c r="E246" s="6">
        <v>62</v>
      </c>
      <c r="F246" s="6">
        <v>2</v>
      </c>
      <c r="G246" s="6">
        <v>0</v>
      </c>
      <c r="H246" s="6">
        <v>3</v>
      </c>
      <c r="I246" s="6">
        <v>1</v>
      </c>
      <c r="J246" s="6">
        <v>0</v>
      </c>
      <c r="K246" s="6">
        <v>54</v>
      </c>
      <c r="L246" s="6">
        <v>0</v>
      </c>
      <c r="M246" s="6">
        <v>2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  <c r="V246" s="6">
        <v>0</v>
      </c>
      <c r="W246" s="6">
        <v>0</v>
      </c>
      <c r="X246" s="6">
        <v>0</v>
      </c>
      <c r="Y246" s="6">
        <v>0</v>
      </c>
      <c r="Z246" s="6">
        <v>15</v>
      </c>
      <c r="AA246" s="6">
        <v>15</v>
      </c>
      <c r="AB246" s="6">
        <v>0</v>
      </c>
    </row>
    <row r="247" spans="1:28" x14ac:dyDescent="0.2">
      <c r="A247" s="3"/>
      <c r="B247" s="47" t="s">
        <v>225</v>
      </c>
      <c r="C247" s="48"/>
      <c r="D247" s="14">
        <v>13</v>
      </c>
      <c r="E247" s="6">
        <v>13</v>
      </c>
      <c r="F247" s="6">
        <v>1</v>
      </c>
      <c r="G247" s="6">
        <v>0</v>
      </c>
      <c r="H247" s="6">
        <v>1</v>
      </c>
      <c r="I247" s="6">
        <v>0</v>
      </c>
      <c r="J247" s="6">
        <v>0</v>
      </c>
      <c r="K247" s="6">
        <v>10</v>
      </c>
      <c r="L247" s="6">
        <v>0</v>
      </c>
      <c r="M247" s="6">
        <v>1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  <c r="T247" s="6">
        <v>0</v>
      </c>
      <c r="U247" s="6">
        <v>0</v>
      </c>
      <c r="V247" s="6">
        <v>0</v>
      </c>
      <c r="W247" s="6">
        <v>0</v>
      </c>
      <c r="X247" s="6">
        <v>0</v>
      </c>
      <c r="Y247" s="6">
        <v>0</v>
      </c>
      <c r="Z247" s="6">
        <v>2</v>
      </c>
      <c r="AA247" s="6">
        <v>2</v>
      </c>
      <c r="AB247" s="6">
        <v>0</v>
      </c>
    </row>
    <row r="248" spans="1:28" x14ac:dyDescent="0.2">
      <c r="A248" s="5"/>
      <c r="B248" s="56" t="s">
        <v>226</v>
      </c>
      <c r="C248" s="57"/>
      <c r="D248" s="58">
        <v>13</v>
      </c>
      <c r="E248" s="6">
        <v>13</v>
      </c>
      <c r="F248" s="6">
        <v>1</v>
      </c>
      <c r="G248" s="6">
        <v>0</v>
      </c>
      <c r="H248" s="6">
        <v>1</v>
      </c>
      <c r="I248" s="6">
        <v>0</v>
      </c>
      <c r="J248" s="6">
        <v>0</v>
      </c>
      <c r="K248" s="6">
        <v>10</v>
      </c>
      <c r="L248" s="6">
        <v>0</v>
      </c>
      <c r="M248" s="6">
        <v>1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6">
        <v>3</v>
      </c>
      <c r="AA248" s="6">
        <v>3</v>
      </c>
      <c r="AB248" s="6">
        <v>0</v>
      </c>
    </row>
  </sheetData>
  <mergeCells count="246">
    <mergeCell ref="B246:C246"/>
    <mergeCell ref="B247:C247"/>
    <mergeCell ref="B248:C248"/>
    <mergeCell ref="B239:C239"/>
    <mergeCell ref="B240:C240"/>
    <mergeCell ref="A242:C242"/>
    <mergeCell ref="B243:C243"/>
    <mergeCell ref="B244:C244"/>
    <mergeCell ref="B245:C245"/>
    <mergeCell ref="B233:C233"/>
    <mergeCell ref="B234:C234"/>
    <mergeCell ref="B235:C235"/>
    <mergeCell ref="B236:C236"/>
    <mergeCell ref="B237:C237"/>
    <mergeCell ref="B238:C238"/>
    <mergeCell ref="B226:C226"/>
    <mergeCell ref="B227:C227"/>
    <mergeCell ref="B228:C228"/>
    <mergeCell ref="B229:C229"/>
    <mergeCell ref="A231:C231"/>
    <mergeCell ref="B232:C232"/>
    <mergeCell ref="B220:C220"/>
    <mergeCell ref="B221:C221"/>
    <mergeCell ref="B222:C222"/>
    <mergeCell ref="B223:C223"/>
    <mergeCell ref="B224:C224"/>
    <mergeCell ref="B225:C225"/>
    <mergeCell ref="B214:C214"/>
    <mergeCell ref="B215:C215"/>
    <mergeCell ref="B216:C216"/>
    <mergeCell ref="B217:C217"/>
    <mergeCell ref="B218:C218"/>
    <mergeCell ref="B219:C219"/>
    <mergeCell ref="B207:C207"/>
    <mergeCell ref="A209:C209"/>
    <mergeCell ref="B210:C210"/>
    <mergeCell ref="B211:C211"/>
    <mergeCell ref="B212:C212"/>
    <mergeCell ref="B213:C213"/>
    <mergeCell ref="B201:C201"/>
    <mergeCell ref="B202:C202"/>
    <mergeCell ref="B203:C203"/>
    <mergeCell ref="B204:C204"/>
    <mergeCell ref="B205:C205"/>
    <mergeCell ref="B206:C206"/>
    <mergeCell ref="B195:C195"/>
    <mergeCell ref="B196:C196"/>
    <mergeCell ref="B197:C197"/>
    <mergeCell ref="B198:C198"/>
    <mergeCell ref="B199:C199"/>
    <mergeCell ref="B200:C200"/>
    <mergeCell ref="B189:C189"/>
    <mergeCell ref="B190:C190"/>
    <mergeCell ref="B191:C191"/>
    <mergeCell ref="B192:C192"/>
    <mergeCell ref="B193:C193"/>
    <mergeCell ref="B194:C194"/>
    <mergeCell ref="B182:C182"/>
    <mergeCell ref="B183:C183"/>
    <mergeCell ref="B184:C184"/>
    <mergeCell ref="B185:C185"/>
    <mergeCell ref="A187:C187"/>
    <mergeCell ref="B188:C188"/>
    <mergeCell ref="B176:C176"/>
    <mergeCell ref="B177:C177"/>
    <mergeCell ref="B178:C178"/>
    <mergeCell ref="B179:C179"/>
    <mergeCell ref="B180:C180"/>
    <mergeCell ref="B181:C181"/>
    <mergeCell ref="B169:C169"/>
    <mergeCell ref="B170:C170"/>
    <mergeCell ref="B171:C171"/>
    <mergeCell ref="B172:C172"/>
    <mergeCell ref="A174:C174"/>
    <mergeCell ref="B175:C175"/>
    <mergeCell ref="A163:C163"/>
    <mergeCell ref="B164:C164"/>
    <mergeCell ref="B165:C165"/>
    <mergeCell ref="B166:C166"/>
    <mergeCell ref="B167:C167"/>
    <mergeCell ref="B168:C168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1:C131"/>
    <mergeCell ref="B132:C132"/>
    <mergeCell ref="B133:C133"/>
    <mergeCell ref="B134:C134"/>
    <mergeCell ref="A136:C136"/>
    <mergeCell ref="B137:C137"/>
    <mergeCell ref="B124:C124"/>
    <mergeCell ref="B125:C125"/>
    <mergeCell ref="A127:C127"/>
    <mergeCell ref="B128:C128"/>
    <mergeCell ref="B129:C129"/>
    <mergeCell ref="B130:C130"/>
    <mergeCell ref="B118:C118"/>
    <mergeCell ref="B119:C119"/>
    <mergeCell ref="B120:C120"/>
    <mergeCell ref="B121:C121"/>
    <mergeCell ref="B122:C122"/>
    <mergeCell ref="B123:C123"/>
    <mergeCell ref="A112:C112"/>
    <mergeCell ref="B113:C113"/>
    <mergeCell ref="B114:C114"/>
    <mergeCell ref="B115:C115"/>
    <mergeCell ref="B116:C116"/>
    <mergeCell ref="B117:C117"/>
    <mergeCell ref="B105:C105"/>
    <mergeCell ref="B106:C106"/>
    <mergeCell ref="B107:C107"/>
    <mergeCell ref="B108:C108"/>
    <mergeCell ref="B109:C109"/>
    <mergeCell ref="B110:C110"/>
    <mergeCell ref="B98:C98"/>
    <mergeCell ref="B99:C99"/>
    <mergeCell ref="B100:C100"/>
    <mergeCell ref="B101:C101"/>
    <mergeCell ref="A103:C103"/>
    <mergeCell ref="B104:C104"/>
    <mergeCell ref="B92:C92"/>
    <mergeCell ref="B93:C93"/>
    <mergeCell ref="B94:C94"/>
    <mergeCell ref="B95:C95"/>
    <mergeCell ref="B96:C96"/>
    <mergeCell ref="B97:C97"/>
    <mergeCell ref="B85:C85"/>
    <mergeCell ref="B86:C86"/>
    <mergeCell ref="A88:C88"/>
    <mergeCell ref="B89:C89"/>
    <mergeCell ref="B90:C90"/>
    <mergeCell ref="B91:C91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0:C60"/>
    <mergeCell ref="B61:C61"/>
    <mergeCell ref="B62:C62"/>
    <mergeCell ref="B63:C63"/>
    <mergeCell ref="A65:C65"/>
    <mergeCell ref="B66:C66"/>
    <mergeCell ref="B44:C44"/>
    <mergeCell ref="B45:C45"/>
    <mergeCell ref="B56:C56"/>
    <mergeCell ref="B57:C57"/>
    <mergeCell ref="B58:C58"/>
    <mergeCell ref="B59:C59"/>
    <mergeCell ref="B37:C37"/>
    <mergeCell ref="B38:C38"/>
    <mergeCell ref="B39:C39"/>
    <mergeCell ref="B40:C40"/>
    <mergeCell ref="B41:C41"/>
    <mergeCell ref="A43:C43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A12:C12"/>
    <mergeCell ref="A13:C13"/>
    <mergeCell ref="A15:C15"/>
    <mergeCell ref="B16:C16"/>
    <mergeCell ref="B17:C17"/>
    <mergeCell ref="B18:C18"/>
    <mergeCell ref="A10:C10"/>
    <mergeCell ref="R5:R9"/>
    <mergeCell ref="S5:S9"/>
    <mergeCell ref="T5:T9"/>
    <mergeCell ref="U5:U9"/>
    <mergeCell ref="V5:V9"/>
    <mergeCell ref="W5:W9"/>
    <mergeCell ref="L5:L9"/>
    <mergeCell ref="M5:M9"/>
    <mergeCell ref="N5:N9"/>
    <mergeCell ref="O5:O9"/>
    <mergeCell ref="P5:P9"/>
    <mergeCell ref="Q5:Q9"/>
    <mergeCell ref="F5:F9"/>
    <mergeCell ref="G5:G9"/>
    <mergeCell ref="H5:H9"/>
    <mergeCell ref="I5:I9"/>
    <mergeCell ref="J5:J9"/>
    <mergeCell ref="K5:K9"/>
    <mergeCell ref="D2:F2"/>
    <mergeCell ref="A3:C9"/>
    <mergeCell ref="D3:Y3"/>
    <mergeCell ref="Z3:AB3"/>
    <mergeCell ref="D4:D9"/>
    <mergeCell ref="E4:O4"/>
    <mergeCell ref="P4:Y4"/>
    <mergeCell ref="Z4:AB4"/>
    <mergeCell ref="E5:E9"/>
    <mergeCell ref="X5:X9"/>
    <mergeCell ref="Y5:Y9"/>
    <mergeCell ref="Z5:Z9"/>
    <mergeCell ref="AA5:AA9"/>
    <mergeCell ref="AB5:AB9"/>
  </mergeCells>
  <phoneticPr fontId="3"/>
  <pageMargins left="0.59055118110236227" right="0.59055118110236227" top="0.59055118110236227" bottom="0.59055118110236227" header="0" footer="0.39370078740157483"/>
  <pageSetup paperSize="9" scale="59" orientation="landscape" r:id="rId1"/>
  <headerFooter alignWithMargins="0">
    <oddFooter>&amp;C&amp;"ＭＳ Ｐ明朝,標準"&amp;P　/　&amp;N　ページ</oddFooter>
  </headerFooter>
  <rowBreaks count="3" manualBreakCount="3">
    <brk id="64" max="27" man="1"/>
    <brk id="126" max="27" man="1"/>
    <brk id="18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6-7表</vt:lpstr>
      <vt:lpstr>'6-7表'!Print_Area</vt:lpstr>
      <vt:lpstr>'6-7表'!Print_Titles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2024-02-07T08:04:26Z</cp:lastPrinted>
  <dcterms:created xsi:type="dcterms:W3CDTF">2008-01-25T02:25:58Z</dcterms:created>
  <dcterms:modified xsi:type="dcterms:W3CDTF">2008-01-25T02:25:58Z</dcterms:modified>
</cp:coreProperties>
</file>