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4表" sheetId="1" r:id="rId1"/>
  </sheets>
  <definedNames>
    <definedName name="_xlnm.Print_Area" localSheetId="0">'16-4表'!$A$1:$V$246</definedName>
    <definedName name="_xlnm.Print_Titles" localSheetId="0">'16-4表'!$3:$7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c r="U174" i="1"/>
  <c r="U172" i="1" s="1"/>
  <c r="U163" i="1"/>
  <c r="U161" i="1" s="1"/>
  <c r="U140" i="1"/>
  <c r="U135" i="1"/>
  <c r="U125" i="1"/>
  <c r="U114" i="1"/>
  <c r="U111" i="1"/>
  <c r="U101" i="1"/>
  <c r="U92" i="1"/>
  <c r="U87" i="1"/>
  <c r="U65" i="1"/>
  <c r="U63" i="1"/>
  <c r="U59" i="1"/>
  <c r="U43" i="1"/>
  <c r="U42" i="1"/>
  <c r="U25" i="1"/>
  <c r="U14" i="1"/>
  <c r="U13" i="1" s="1"/>
  <c r="S242" i="1"/>
  <c r="S240" i="1" s="1"/>
  <c r="R242" i="1"/>
  <c r="R240" i="1" s="1"/>
  <c r="Q242" i="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Q240" i="1"/>
  <c r="S231" i="1"/>
  <c r="S229" i="1" s="1"/>
  <c r="R231" i="1"/>
  <c r="R229" i="1" s="1"/>
  <c r="Q231" i="1"/>
  <c r="P231" i="1"/>
  <c r="P229" i="1" s="1"/>
  <c r="O231" i="1"/>
  <c r="N231" i="1"/>
  <c r="N229" i="1" s="1"/>
  <c r="M231" i="1"/>
  <c r="M229" i="1" s="1"/>
  <c r="L231" i="1"/>
  <c r="L229" i="1" s="1"/>
  <c r="K231" i="1"/>
  <c r="K229" i="1" s="1"/>
  <c r="J231" i="1"/>
  <c r="J229" i="1" s="1"/>
  <c r="I231" i="1"/>
  <c r="H231" i="1"/>
  <c r="H229" i="1" s="1"/>
  <c r="G231" i="1"/>
  <c r="G229" i="1" s="1"/>
  <c r="F231" i="1"/>
  <c r="F229" i="1" s="1"/>
  <c r="E231" i="1"/>
  <c r="E229" i="1" s="1"/>
  <c r="Q229" i="1"/>
  <c r="O229" i="1"/>
  <c r="I229" i="1"/>
  <c r="S209" i="1"/>
  <c r="S207" i="1" s="1"/>
  <c r="R209" i="1"/>
  <c r="R207" i="1" s="1"/>
  <c r="Q209" i="1"/>
  <c r="Q207" i="1" s="1"/>
  <c r="P209" i="1"/>
  <c r="P207" i="1" s="1"/>
  <c r="O209" i="1"/>
  <c r="O207" i="1" s="1"/>
  <c r="N209" i="1"/>
  <c r="N207" i="1" s="1"/>
  <c r="M209" i="1"/>
  <c r="M207" i="1" s="1"/>
  <c r="L209" i="1"/>
  <c r="K209" i="1"/>
  <c r="K207" i="1" s="1"/>
  <c r="J209" i="1"/>
  <c r="J207" i="1" s="1"/>
  <c r="I209" i="1"/>
  <c r="I207" i="1" s="1"/>
  <c r="H209" i="1"/>
  <c r="H207" i="1" s="1"/>
  <c r="G209" i="1"/>
  <c r="G207" i="1" s="1"/>
  <c r="F209" i="1"/>
  <c r="F207" i="1" s="1"/>
  <c r="E209" i="1"/>
  <c r="E207" i="1" s="1"/>
  <c r="L207" i="1"/>
  <c r="S190" i="1"/>
  <c r="R190" i="1"/>
  <c r="Q190" i="1"/>
  <c r="Q185" i="1" s="1"/>
  <c r="P190" i="1"/>
  <c r="O190" i="1"/>
  <c r="N190" i="1"/>
  <c r="M190" i="1"/>
  <c r="L190" i="1"/>
  <c r="L185" i="1" s="1"/>
  <c r="K190" i="1"/>
  <c r="J190" i="1"/>
  <c r="I190" i="1"/>
  <c r="I185" i="1" s="1"/>
  <c r="H190" i="1"/>
  <c r="G190" i="1"/>
  <c r="F190" i="1"/>
  <c r="F185" i="1" s="1"/>
  <c r="E190" i="1"/>
  <c r="S186" i="1"/>
  <c r="S185" i="1" s="1"/>
  <c r="R186" i="1"/>
  <c r="Q186" i="1"/>
  <c r="P186" i="1"/>
  <c r="P185" i="1" s="1"/>
  <c r="O186" i="1"/>
  <c r="O185" i="1" s="1"/>
  <c r="N186" i="1"/>
  <c r="M186" i="1"/>
  <c r="M185" i="1" s="1"/>
  <c r="L186" i="1"/>
  <c r="K186" i="1"/>
  <c r="K185" i="1" s="1"/>
  <c r="J186" i="1"/>
  <c r="I186" i="1"/>
  <c r="H186" i="1"/>
  <c r="H185" i="1" s="1"/>
  <c r="G186" i="1"/>
  <c r="G185" i="1" s="1"/>
  <c r="F186" i="1"/>
  <c r="E186" i="1"/>
  <c r="E185" i="1" s="1"/>
  <c r="S174" i="1"/>
  <c r="S172" i="1" s="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63" i="1"/>
  <c r="S161" i="1" s="1"/>
  <c r="R163" i="1"/>
  <c r="R161" i="1" s="1"/>
  <c r="Q163" i="1"/>
  <c r="Q161" i="1" s="1"/>
  <c r="P163" i="1"/>
  <c r="P161" i="1" s="1"/>
  <c r="O163" i="1"/>
  <c r="O161" i="1" s="1"/>
  <c r="N163" i="1"/>
  <c r="N161" i="1" s="1"/>
  <c r="M163" i="1"/>
  <c r="L163" i="1"/>
  <c r="L161" i="1" s="1"/>
  <c r="K163" i="1"/>
  <c r="K161" i="1" s="1"/>
  <c r="J163" i="1"/>
  <c r="J161" i="1" s="1"/>
  <c r="I163" i="1"/>
  <c r="I161" i="1" s="1"/>
  <c r="H163" i="1"/>
  <c r="H161" i="1" s="1"/>
  <c r="G163" i="1"/>
  <c r="G161" i="1" s="1"/>
  <c r="F163" i="1"/>
  <c r="F161" i="1" s="1"/>
  <c r="E163" i="1"/>
  <c r="M161" i="1"/>
  <c r="E161" i="1"/>
  <c r="S140" i="1"/>
  <c r="R140" i="1"/>
  <c r="Q140" i="1"/>
  <c r="P140" i="1"/>
  <c r="O140" i="1"/>
  <c r="O134" i="1" s="1"/>
  <c r="N140" i="1"/>
  <c r="M140" i="1"/>
  <c r="L140" i="1"/>
  <c r="K140" i="1"/>
  <c r="J140" i="1"/>
  <c r="I140" i="1"/>
  <c r="H140" i="1"/>
  <c r="G140" i="1"/>
  <c r="G134" i="1" s="1"/>
  <c r="F140" i="1"/>
  <c r="E140" i="1"/>
  <c r="S135" i="1"/>
  <c r="S134" i="1" s="1"/>
  <c r="R135" i="1"/>
  <c r="R134" i="1" s="1"/>
  <c r="Q135" i="1"/>
  <c r="P135" i="1"/>
  <c r="O135" i="1"/>
  <c r="N135" i="1"/>
  <c r="M135" i="1"/>
  <c r="L135" i="1"/>
  <c r="K135" i="1"/>
  <c r="K134" i="1" s="1"/>
  <c r="J135" i="1"/>
  <c r="I135" i="1"/>
  <c r="H135" i="1"/>
  <c r="G135" i="1"/>
  <c r="F135" i="1"/>
  <c r="E135" i="1"/>
  <c r="J134" i="1"/>
  <c r="S125" i="1"/>
  <c r="R125" i="1"/>
  <c r="Q125" i="1"/>
  <c r="P125" i="1"/>
  <c r="O125" i="1"/>
  <c r="N125" i="1"/>
  <c r="M125" i="1"/>
  <c r="L125" i="1"/>
  <c r="K125" i="1"/>
  <c r="J125" i="1"/>
  <c r="I125" i="1"/>
  <c r="H125" i="1"/>
  <c r="G125" i="1"/>
  <c r="F125" i="1"/>
  <c r="E125" i="1"/>
  <c r="S114" i="1"/>
  <c r="R114" i="1"/>
  <c r="Q114" i="1"/>
  <c r="P114" i="1"/>
  <c r="O114" i="1"/>
  <c r="N114" i="1"/>
  <c r="M114" i="1"/>
  <c r="L114" i="1"/>
  <c r="K114" i="1"/>
  <c r="J114" i="1"/>
  <c r="I114" i="1"/>
  <c r="H114" i="1"/>
  <c r="G114" i="1"/>
  <c r="F114" i="1"/>
  <c r="E114" i="1"/>
  <c r="E110" i="1" s="1"/>
  <c r="S111" i="1"/>
  <c r="R111" i="1"/>
  <c r="R110" i="1" s="1"/>
  <c r="Q111" i="1"/>
  <c r="P111" i="1"/>
  <c r="P110" i="1" s="1"/>
  <c r="O111" i="1"/>
  <c r="N111" i="1"/>
  <c r="M111" i="1"/>
  <c r="L111" i="1"/>
  <c r="K111" i="1"/>
  <c r="J111" i="1"/>
  <c r="J110" i="1" s="1"/>
  <c r="I111" i="1"/>
  <c r="H111" i="1"/>
  <c r="H110" i="1" s="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R86" i="1" s="1"/>
  <c r="Q87" i="1"/>
  <c r="P87" i="1"/>
  <c r="O87" i="1"/>
  <c r="N87" i="1"/>
  <c r="M87" i="1"/>
  <c r="L87" i="1"/>
  <c r="L86" i="1" s="1"/>
  <c r="K87" i="1"/>
  <c r="J87" i="1"/>
  <c r="I87" i="1"/>
  <c r="H87" i="1"/>
  <c r="G87" i="1"/>
  <c r="F87" i="1"/>
  <c r="E87" i="1"/>
  <c r="S65" i="1"/>
  <c r="S63" i="1" s="1"/>
  <c r="R65" i="1"/>
  <c r="R63" i="1" s="1"/>
  <c r="Q65" i="1"/>
  <c r="P65" i="1"/>
  <c r="O65" i="1"/>
  <c r="O63" i="1" s="1"/>
  <c r="N65" i="1"/>
  <c r="N63" i="1" s="1"/>
  <c r="M65" i="1"/>
  <c r="M63" i="1" s="1"/>
  <c r="L65" i="1"/>
  <c r="L63" i="1" s="1"/>
  <c r="K65" i="1"/>
  <c r="K63" i="1" s="1"/>
  <c r="J65" i="1"/>
  <c r="J63" i="1" s="1"/>
  <c r="I65" i="1"/>
  <c r="H65" i="1"/>
  <c r="G65" i="1"/>
  <c r="G63" i="1" s="1"/>
  <c r="F65" i="1"/>
  <c r="F63" i="1" s="1"/>
  <c r="E65" i="1"/>
  <c r="P63" i="1"/>
  <c r="H63" i="1"/>
  <c r="E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S41" i="1" s="1"/>
  <c r="R42" i="1"/>
  <c r="Q42" i="1"/>
  <c r="P42" i="1"/>
  <c r="O42" i="1"/>
  <c r="N42" i="1"/>
  <c r="N41" i="1" s="1"/>
  <c r="M42" i="1"/>
  <c r="L42" i="1"/>
  <c r="K42" i="1"/>
  <c r="K41" i="1" s="1"/>
  <c r="J42" i="1"/>
  <c r="I42" i="1"/>
  <c r="H42" i="1"/>
  <c r="G42" i="1"/>
  <c r="F42" i="1"/>
  <c r="F41" i="1" s="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H13" i="1" s="1"/>
  <c r="G14" i="1"/>
  <c r="F14" i="1"/>
  <c r="E14" i="1"/>
  <c r="D242" i="1"/>
  <c r="D240" i="1" s="1"/>
  <c r="D231" i="1"/>
  <c r="D229" i="1"/>
  <c r="D209" i="1"/>
  <c r="D207" i="1"/>
  <c r="D190" i="1"/>
  <c r="D186" i="1"/>
  <c r="D174" i="1"/>
  <c r="D172" i="1" s="1"/>
  <c r="D163" i="1"/>
  <c r="D161" i="1" s="1"/>
  <c r="D140" i="1"/>
  <c r="D135" i="1"/>
  <c r="D134" i="1"/>
  <c r="D125" i="1"/>
  <c r="D114" i="1"/>
  <c r="D111" i="1"/>
  <c r="D110" i="1" s="1"/>
  <c r="D101" i="1"/>
  <c r="D92" i="1"/>
  <c r="D87" i="1"/>
  <c r="D65" i="1"/>
  <c r="D63" i="1" s="1"/>
  <c r="D59" i="1"/>
  <c r="D43" i="1"/>
  <c r="D42" i="1"/>
  <c r="D41" i="1" s="1"/>
  <c r="D25" i="1"/>
  <c r="D14" i="1"/>
  <c r="I10" i="1" l="1"/>
  <c r="I8" i="1" s="1"/>
  <c r="E134" i="1"/>
  <c r="M134" i="1"/>
  <c r="I11" i="1"/>
  <c r="J86" i="1"/>
  <c r="R41" i="1"/>
  <c r="J13" i="1"/>
  <c r="R13" i="1"/>
  <c r="F110" i="1"/>
  <c r="N110" i="1"/>
  <c r="J41" i="1"/>
  <c r="Q11" i="1"/>
  <c r="E41" i="1"/>
  <c r="M41" i="1"/>
  <c r="I134" i="1"/>
  <c r="Q134" i="1"/>
  <c r="N185" i="1"/>
  <c r="Q10" i="1"/>
  <c r="P11" i="1"/>
  <c r="D185" i="1"/>
  <c r="J185" i="1"/>
  <c r="R185" i="1"/>
  <c r="L134" i="1"/>
  <c r="H134" i="1"/>
  <c r="P134" i="1"/>
  <c r="E11" i="1"/>
  <c r="M11" i="1"/>
  <c r="F134" i="1"/>
  <c r="N134" i="1"/>
  <c r="U134" i="1"/>
  <c r="H11" i="1"/>
  <c r="G110" i="1"/>
  <c r="O110" i="1"/>
  <c r="L110" i="1"/>
  <c r="U110" i="1"/>
  <c r="I110" i="1"/>
  <c r="Q110" i="1"/>
  <c r="K110" i="1"/>
  <c r="S110" i="1"/>
  <c r="M110" i="1"/>
  <c r="F11" i="1"/>
  <c r="F86" i="1"/>
  <c r="N86" i="1"/>
  <c r="H86" i="1"/>
  <c r="P86" i="1"/>
  <c r="D86" i="1"/>
  <c r="U86" i="1"/>
  <c r="K86" i="1"/>
  <c r="S86" i="1"/>
  <c r="I86" i="1"/>
  <c r="Q86" i="1"/>
  <c r="K11" i="1"/>
  <c r="S11" i="1"/>
  <c r="D11" i="1"/>
  <c r="L41" i="1"/>
  <c r="L11" i="1"/>
  <c r="H41" i="1"/>
  <c r="P41" i="1"/>
  <c r="Q41" i="1"/>
  <c r="I13" i="1"/>
  <c r="Q13" i="1"/>
  <c r="K13" i="1"/>
  <c r="S13" i="1"/>
  <c r="G11" i="1"/>
  <c r="O11" i="1"/>
  <c r="D13" i="1"/>
  <c r="G13" i="1"/>
  <c r="O13" i="1"/>
  <c r="P13" i="1"/>
  <c r="N13" i="1"/>
  <c r="O10" i="1"/>
  <c r="U10" i="1"/>
  <c r="G10" i="1"/>
  <c r="O86" i="1"/>
  <c r="M86" i="1"/>
  <c r="H10" i="1"/>
  <c r="G86" i="1"/>
  <c r="E86" i="1"/>
  <c r="U41" i="1"/>
  <c r="P10" i="1"/>
  <c r="M10" i="1"/>
  <c r="L10" i="1"/>
  <c r="I41" i="1"/>
  <c r="E10" i="1"/>
  <c r="U11" i="1"/>
  <c r="Q63" i="1"/>
  <c r="R10" i="1"/>
  <c r="L13" i="1"/>
  <c r="O41" i="1"/>
  <c r="K10" i="1"/>
  <c r="S10" i="1"/>
  <c r="E13" i="1"/>
  <c r="M13" i="1"/>
  <c r="F13" i="1"/>
  <c r="N11" i="1"/>
  <c r="I63" i="1"/>
  <c r="J10" i="1"/>
  <c r="G41" i="1"/>
  <c r="F10" i="1"/>
  <c r="N10" i="1"/>
  <c r="J11" i="1"/>
  <c r="R11" i="1"/>
  <c r="D10" i="1"/>
  <c r="Q8" i="1" l="1"/>
  <c r="P8" i="1"/>
  <c r="E8" i="1"/>
  <c r="M8" i="1"/>
  <c r="F8" i="1"/>
  <c r="H8" i="1"/>
  <c r="D8" i="1"/>
  <c r="L8" i="1"/>
  <c r="U8" i="1"/>
  <c r="K8" i="1"/>
  <c r="S8" i="1"/>
  <c r="R8" i="1"/>
  <c r="G8" i="1"/>
  <c r="O8" i="1"/>
  <c r="N8" i="1"/>
  <c r="J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<sst xmlns="http://schemas.openxmlformats.org/spreadsheetml/2006/main" count="249" uniqueCount="233">
  <si>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</si>
  <si>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</si>
  <si>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</si>
  <si>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</si>
  <si>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</si>
  <si>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</si>
  <si>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</si>
  <si>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</si>
  <si>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</si>
  <si>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</si>
  <si>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</si>
  <si>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</si>
  <si>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</si>
  <si>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</si>
  <si>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</si>
  <si>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</si>
  <si>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</si>
  <si>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</si>
  <si>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</si>
  <si>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</si>
  <si>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</si>
  <si>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</si>
  <si>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</si>
  <si>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</si>
  <si>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</si>
  <si>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</si>
  <si>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</si>
  <si>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</si>
  <si>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</si>
  <si>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</si>
  <si>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</si>
  <si>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</si>
  <si>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</si>
  <si>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</si>
  <si>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</si>
  <si>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</si>
  <si>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</si>
  <si>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</si>
  <si>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</si>
  <si>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</si>
  <si>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</si>
  <si>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</si>
  <si>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</si>
  <si>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</si>
  <si>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</si>
  <si>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</si>
  <si>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</si>
  <si>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</si>
  <si>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</si>
  <si>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</si>
  <si>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</si>
  <si>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</si>
  <si>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</si>
  <si>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</si>
  <si>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</si>
  <si>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</si>
  <si>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</si>
  <si>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</si>
  <si>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</si>
  <si>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</si>
  <si>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</si>
  <si>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</si>
  <si>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</si>
  <si>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</si>
  <si>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</si>
  <si>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</si>
  <si>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</si>
  <si>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</si>
  <si>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</si>
  <si>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</si>
  <si>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</si>
  <si>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</si>
  <si>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</si>
  <si>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</si>
  <si>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</si>
  <si>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</si>
  <si>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</si>
  <si>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</si>
  <si>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</si>
  <si>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</si>
  <si>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</si>
  <si>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</si>
  <si>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</si>
  <si>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</si>
  <si>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</si>
  <si>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</si>
  <si>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</si>
  <si>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</si>
  <si>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</si>
  <si>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</si>
  <si>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</si>
  <si>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</si>
  <si>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</si>
  <si>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</si>
  <si>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</si>
  <si>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</si>
  <si>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</si>
  <si>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</si>
  <si>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</si>
  <si>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</si>
  <si>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</si>
  <si>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</si>
  <si>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</si>
  <si>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</si>
  <si>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</si>
  <si>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</si>
  <si>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</si>
  <si>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</si>
  <si>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</si>
  <si>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</si>
  <si>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</si>
  <si>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</si>
  <si>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</si>
  <si>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</si>
  <si>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</si>
  <si>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</si>
  <si>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</si>
  <si>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</si>
  <si>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</si>
  <si>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</si>
  <si>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</si>
  <si>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</si>
  <si>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</si>
  <si>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</si>
  <si>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</si>
  <si>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</si>
  <si>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</si>
  <si>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</si>
  <si>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</si>
  <si>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</si>
  <si>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</si>
  <si>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</si>
  <si>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</si>
  <si>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</si>
  <si>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</si>
  <si>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</si>
  <si>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</si>
  <si>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</si>
  <si>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</si>
  <si>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</si>
  <si>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</si>
  <si>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</si>
  <si>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</si>
  <si>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</si>
  <si>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</si>
  <si>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</si>
  <si>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</si>
  <si>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</si>
  <si>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</si>
  <si>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</si>
  <si>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</si>
  <si>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</si>
  <si>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</si>
  <si>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</si>
  <si>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</si>
  <si>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</si>
  <si>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</si>
  <si>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</si>
  <si>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</si>
  <si>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</si>
  <si>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</si>
  <si>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</si>
  <si>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</si>
  <si>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</si>
  <si>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</si>
  <si>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</si>
  <si>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</si>
  <si>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</si>
  <si>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</si>
  <si>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</si>
  <si>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</si>
  <si>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</si>
  <si>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</si>
  <si>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</si>
  <si>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</si>
  <si>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</si>
  <si>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</si>
  <si>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</si>
  <si>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</si>
  <si>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</si>
  <si>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</si>
  <si>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</si>
  <si>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</si>
  <si>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</si>
  <si>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</si>
  <si>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</si>
  <si>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</si>
  <si>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</si>
  <si>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</si>
  <si>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</si>
  <si>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</si>
  <si>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</si>
  <si>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</si>
  <si>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</si>
  <si>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</si>
  <si>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</si>
  <si>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</si>
  <si>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</si>
  <si>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</si>
  <si>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</si>
  <si>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</si>
  <si>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</si>
  <si>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</si>
  <si>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</si>
  <si>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</si>
  <si>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</si>
  <si>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</si>
  <si>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</si>
  <si>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</si>
  <si>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</si>
  <si>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</si>
  <si>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</si>
  <si>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</si>
  <si>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</si>
  <si>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</si>
  <si>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</si>
  <si>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</si>
  <si>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</si>
  <si>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</si>
  <si>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</si>
  <si>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</si>
  <si>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</si>
  <si>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</si>
  <si>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</si>
  <si>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</si>
  <si>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</si>
  <si>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</si>
  <si>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</si>
  <si>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</si>
  <si>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</si>
  <si>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</si>
  <si>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</si>
  <si>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第16-4表　中等教育学校（後期課程）修了後の進路別修了者数（総計）（市区町村別）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3">
      <t>ソウケイ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</si>
</sst>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62"/>
      <c r="E2" s="62"/>
      <c r="F2" s="62"/>
      <c r="G2" s="14"/>
      <c r="H2" s="14"/>
      <c r="I2" s="14"/>
      <c r="J2" s="14"/>
      <c r="K2" s="14"/>
      <c r="L2" s="14"/>
      <c r="M2" s="14"/>
      <c r="N2" s="14"/>
      <c r="O2" s="14"/>
      <c r="P2" s="14"/>
      <c r="Q2" s="14"/>
      <c r="R2" s="14"/>
      <c r="S2" s="14"/>
      <c r="T2" s="14"/>
      <c r="U2" s="14"/>
      <c r="V2" s="17" t="s">
        <v>209</v>
      </c>
    </row>
    <row r="3" spans="1:22" ht="14.25" customHeight="1" thickTop="1" x14ac:dyDescent="0.2">
      <c r="A3" s="43" t="s">
        <v>208</v>
      </c>
      <c r="B3" s="43"/>
      <c r="C3" s="44"/>
      <c r="D3" s="33" t="s">
        <v>213</v>
      </c>
      <c r="E3" s="33" t="s">
        <v>224</v>
      </c>
      <c r="F3" s="51" t="s">
        <v>230</v>
      </c>
      <c r="G3" s="51" t="s">
        <v>212</v>
      </c>
      <c r="H3" s="34" t="s">
        <v>210</v>
      </c>
      <c r="I3" s="37" t="s">
        <v>220</v>
      </c>
      <c r="J3" s="38"/>
      <c r="K3" s="38"/>
      <c r="L3" s="39"/>
      <c r="M3" s="33" t="s">
        <v>211</v>
      </c>
      <c r="N3" s="33" t="s">
        <v>223</v>
      </c>
      <c r="O3" s="41" t="s">
        <v>225</v>
      </c>
      <c r="P3" s="41"/>
      <c r="Q3" s="42"/>
      <c r="R3" s="33" t="s">
        <v>228</v>
      </c>
      <c r="S3" s="33" t="s">
        <v>229</v>
      </c>
      <c r="T3" s="33" t="s">
        <v>227</v>
      </c>
      <c r="U3" s="33" t="s">
        <v>222</v>
      </c>
      <c r="V3" s="30" t="s">
        <v>231</v>
      </c>
    </row>
    <row r="4" spans="1:22" ht="13.5" customHeight="1" x14ac:dyDescent="0.2">
      <c r="A4" s="45"/>
      <c r="B4" s="45"/>
      <c r="C4" s="46"/>
      <c r="D4" s="49"/>
      <c r="E4" s="28"/>
      <c r="F4" s="35"/>
      <c r="G4" s="35"/>
      <c r="H4" s="35"/>
      <c r="I4" s="27" t="s">
        <v>217</v>
      </c>
      <c r="J4" s="32" t="s">
        <v>215</v>
      </c>
      <c r="K4" s="40"/>
      <c r="L4" s="28" t="s">
        <v>216</v>
      </c>
      <c r="M4" s="28"/>
      <c r="N4" s="28"/>
      <c r="O4" s="24" t="s">
        <v>219</v>
      </c>
      <c r="P4" s="24" t="s">
        <v>221</v>
      </c>
      <c r="Q4" s="27" t="s">
        <v>226</v>
      </c>
      <c r="R4" s="28"/>
      <c r="S4" s="28"/>
      <c r="T4" s="28"/>
      <c r="U4" s="28"/>
      <c r="V4" s="31"/>
    </row>
    <row r="5" spans="1:22" x14ac:dyDescent="0.2">
      <c r="A5" s="45"/>
      <c r="B5" s="45"/>
      <c r="C5" s="46"/>
      <c r="D5" s="49"/>
      <c r="E5" s="28"/>
      <c r="F5" s="35"/>
      <c r="G5" s="35"/>
      <c r="H5" s="35"/>
      <c r="I5" s="28"/>
      <c r="J5" s="27" t="s">
        <v>218</v>
      </c>
      <c r="K5" s="27" t="s">
        <v>214</v>
      </c>
      <c r="L5" s="28"/>
      <c r="M5" s="28"/>
      <c r="N5" s="28"/>
      <c r="O5" s="25"/>
      <c r="P5" s="25"/>
      <c r="Q5" s="28"/>
      <c r="R5" s="28"/>
      <c r="S5" s="28"/>
      <c r="T5" s="28"/>
      <c r="U5" s="28"/>
      <c r="V5" s="31"/>
    </row>
    <row r="6" spans="1:22" x14ac:dyDescent="0.2">
      <c r="A6" s="45"/>
      <c r="B6" s="45"/>
      <c r="C6" s="46"/>
      <c r="D6" s="49"/>
      <c r="E6" s="28"/>
      <c r="F6" s="35"/>
      <c r="G6" s="35"/>
      <c r="H6" s="35"/>
      <c r="I6" s="28"/>
      <c r="J6" s="28"/>
      <c r="K6" s="28"/>
      <c r="L6" s="28"/>
      <c r="M6" s="28"/>
      <c r="N6" s="28"/>
      <c r="O6" s="25"/>
      <c r="P6" s="25"/>
      <c r="Q6" s="28"/>
      <c r="R6" s="28"/>
      <c r="S6" s="28"/>
      <c r="T6" s="28"/>
      <c r="U6" s="28"/>
      <c r="V6" s="31"/>
    </row>
    <row r="7" spans="1:22" x14ac:dyDescent="0.2">
      <c r="A7" s="47"/>
      <c r="B7" s="47"/>
      <c r="C7" s="48"/>
      <c r="D7" s="50"/>
      <c r="E7" s="29"/>
      <c r="F7" s="36"/>
      <c r="G7" s="36"/>
      <c r="H7" s="36"/>
      <c r="I7" s="29"/>
      <c r="J7" s="29"/>
      <c r="K7" s="29"/>
      <c r="L7" s="29"/>
      <c r="M7" s="29"/>
      <c r="N7" s="29"/>
      <c r="O7" s="26"/>
      <c r="P7" s="26"/>
      <c r="Q7" s="29"/>
      <c r="R7" s="29"/>
      <c r="S7" s="29"/>
      <c r="T7" s="29"/>
      <c r="U7" s="29"/>
      <c r="V7" s="32"/>
    </row>
    <row r="8" spans="1:22" ht="13.5" customHeight="1" x14ac:dyDescent="0.2">
      <c r="A8" s="56" t="s">
        <v>207</v>
      </c>
      <c r="B8" s="56"/>
      <c r="C8" s="57"/>
      <c r="D8" s="18">
        <f>SUM(D10:D11)</f>
        <v>213</v>
      </c>
      <c r="E8" s="18">
        <f t="shared" ref="E8:S8" si="0">SUM(E10:E11)</f>
        <v>173</v>
      </c>
      <c r="F8" s="18">
        <f t="shared" si="0"/>
        <v>11</v>
      </c>
      <c r="G8" s="18">
        <f t="shared" si="0"/>
        <v>22</v>
      </c>
      <c r="H8" s="18">
        <f t="shared" si="0"/>
        <v>1</v>
      </c>
      <c r="I8" s="18">
        <f t="shared" si="0"/>
        <v>0</v>
      </c>
      <c r="J8" s="18">
        <f t="shared" si="0"/>
        <v>1</v>
      </c>
      <c r="K8" s="18">
        <f t="shared" si="0"/>
        <v>0</v>
      </c>
      <c r="L8" s="18">
        <f t="shared" si="0"/>
        <v>0</v>
      </c>
      <c r="M8" s="18">
        <f t="shared" si="0"/>
        <v>5</v>
      </c>
      <c r="N8" s="18">
        <f t="shared" si="0"/>
        <v>0</v>
      </c>
      <c r="O8" s="18">
        <f t="shared" si="0"/>
        <v>0</v>
      </c>
      <c r="P8" s="18">
        <f t="shared" si="0"/>
        <v>0</v>
      </c>
      <c r="Q8" s="18">
        <f t="shared" si="0"/>
        <v>193</v>
      </c>
      <c r="R8" s="18">
        <f t="shared" si="0"/>
        <v>13</v>
      </c>
      <c r="S8" s="18">
        <f t="shared" si="0"/>
        <v>2</v>
      </c>
      <c r="T8" s="22">
        <v>81.2</v>
      </c>
      <c r="U8" s="18">
        <f>SUM(U10:U11)</f>
        <v>1</v>
      </c>
      <c r="V8" s="22">
        <v>0.5</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6" t="s">
        <v>206</v>
      </c>
      <c r="B10" s="56"/>
      <c r="C10" s="57"/>
      <c r="D10" s="18">
        <f>D14+D42+D64+D87+D111+D135+D162+D173+D186+D208+D230+D241</f>
        <v>213</v>
      </c>
      <c r="E10" s="18">
        <f t="shared" ref="E10:S10" si="1">E14+E42+E64+E87+E111+E135+E162+E173+E186+E208+E230+E241</f>
        <v>173</v>
      </c>
      <c r="F10" s="18">
        <f t="shared" si="1"/>
        <v>11</v>
      </c>
      <c r="G10" s="18">
        <f t="shared" si="1"/>
        <v>22</v>
      </c>
      <c r="H10" s="18">
        <f t="shared" si="1"/>
        <v>1</v>
      </c>
      <c r="I10" s="18">
        <f t="shared" si="1"/>
        <v>0</v>
      </c>
      <c r="J10" s="18">
        <f t="shared" si="1"/>
        <v>1</v>
      </c>
      <c r="K10" s="18">
        <f t="shared" si="1"/>
        <v>0</v>
      </c>
      <c r="L10" s="18">
        <f t="shared" si="1"/>
        <v>0</v>
      </c>
      <c r="M10" s="18">
        <f t="shared" si="1"/>
        <v>5</v>
      </c>
      <c r="N10" s="18">
        <f t="shared" si="1"/>
        <v>0</v>
      </c>
      <c r="O10" s="18">
        <f t="shared" si="1"/>
        <v>0</v>
      </c>
      <c r="P10" s="18">
        <f t="shared" si="1"/>
        <v>0</v>
      </c>
      <c r="Q10" s="18">
        <f t="shared" si="1"/>
        <v>193</v>
      </c>
      <c r="R10" s="18">
        <f t="shared" si="1"/>
        <v>13</v>
      </c>
      <c r="S10" s="18">
        <f t="shared" si="1"/>
        <v>2</v>
      </c>
      <c r="T10" s="22">
        <v>81.2</v>
      </c>
      <c r="U10" s="18">
        <f>U14+U42+U64+U87+U111+U135+U162+U173+U186+U208+U230+U241</f>
        <v>1</v>
      </c>
      <c r="V10" s="22">
        <v>0.5</v>
      </c>
    </row>
    <row r="11" spans="1:22" ht="13.5" customHeight="1" x14ac:dyDescent="0.2">
      <c r="A11" s="56" t="s">
        <v>205</v>
      </c>
      <c r="B11" s="56"/>
      <c r="C11" s="57"/>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2">
        <v>0</v>
      </c>
      <c r="U11" s="18">
        <f>U25+U59+U65+U92+U101+U114+U125+U140+U163+U174+U190+U209+U231+U242</f>
        <v>0</v>
      </c>
      <c r="V11" s="22">
        <v>0</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4" t="s">
        <v>204</v>
      </c>
      <c r="B13" s="54"/>
      <c r="C13" s="55"/>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2">
        <v>0</v>
      </c>
      <c r="U13" s="19">
        <f>U14+U25</f>
        <v>0</v>
      </c>
      <c r="V13" s="22">
        <v>0</v>
      </c>
    </row>
    <row r="14" spans="1:22" ht="13.5" customHeight="1" x14ac:dyDescent="0.2">
      <c r="A14" s="7"/>
      <c r="B14" s="56" t="s">
        <v>54</v>
      </c>
      <c r="C14" s="57"/>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2">
        <v>0</v>
      </c>
      <c r="U14" s="19">
        <f>SUM(U15:U24)</f>
        <v>0</v>
      </c>
      <c r="V14" s="22">
        <v>0</v>
      </c>
    </row>
    <row r="15" spans="1:22" x14ac:dyDescent="0.2">
      <c r="A15" s="9"/>
      <c r="B15" s="52" t="s">
        <v>203</v>
      </c>
      <c r="C15" s="53"/>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52" t="s">
        <v>202</v>
      </c>
      <c r="C16" s="53"/>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52" t="s">
        <v>201</v>
      </c>
      <c r="C17" s="53"/>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52" t="s">
        <v>200</v>
      </c>
      <c r="C18" s="53"/>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52" t="s">
        <v>199</v>
      </c>
      <c r="C19" s="53"/>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52" t="s">
        <v>198</v>
      </c>
      <c r="C20" s="53"/>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52" t="s">
        <v>197</v>
      </c>
      <c r="C21" s="53"/>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52" t="s">
        <v>196</v>
      </c>
      <c r="C22" s="53"/>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52" t="s">
        <v>195</v>
      </c>
      <c r="C23" s="53"/>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52" t="s">
        <v>194</v>
      </c>
      <c r="C24" s="53"/>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56" t="s">
        <v>4</v>
      </c>
      <c r="C25" s="57"/>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3">
        <v>0</v>
      </c>
      <c r="U25" s="19">
        <f>SUM(U26:U39)</f>
        <v>0</v>
      </c>
      <c r="V25" s="22">
        <v>0</v>
      </c>
    </row>
    <row r="26" spans="1:22" x14ac:dyDescent="0.2">
      <c r="A26" s="9"/>
      <c r="B26" s="52" t="s">
        <v>193</v>
      </c>
      <c r="C26" s="53"/>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52" t="s">
        <v>192</v>
      </c>
      <c r="C27" s="53"/>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52" t="s">
        <v>191</v>
      </c>
      <c r="C28" s="53"/>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52" t="s">
        <v>190</v>
      </c>
      <c r="C29" s="53"/>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52" t="s">
        <v>189</v>
      </c>
      <c r="C30" s="53"/>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52" t="s">
        <v>188</v>
      </c>
      <c r="C31" s="53"/>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52" t="s">
        <v>187</v>
      </c>
      <c r="C32" s="53"/>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52" t="s">
        <v>186</v>
      </c>
      <c r="C33" s="53"/>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52" t="s">
        <v>185</v>
      </c>
      <c r="C34" s="53"/>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52" t="s">
        <v>184</v>
      </c>
      <c r="C35" s="53"/>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52" t="s">
        <v>183</v>
      </c>
      <c r="C36" s="53"/>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52" t="s">
        <v>182</v>
      </c>
      <c r="C37" s="53"/>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52" t="s">
        <v>181</v>
      </c>
      <c r="C38" s="53"/>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52" t="s">
        <v>180</v>
      </c>
      <c r="C39" s="53"/>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4" t="s">
        <v>179</v>
      </c>
      <c r="B41" s="54"/>
      <c r="C41" s="55"/>
      <c r="D41" s="19">
        <f>D42+D59</f>
        <v>145</v>
      </c>
      <c r="E41" s="19">
        <f t="shared" ref="E41:S41" si="6">E42+E59</f>
        <v>117</v>
      </c>
      <c r="F41" s="19">
        <f t="shared" si="6"/>
        <v>4</v>
      </c>
      <c r="G41" s="19">
        <f t="shared" si="6"/>
        <v>22</v>
      </c>
      <c r="H41" s="19">
        <f t="shared" si="6"/>
        <v>0</v>
      </c>
      <c r="I41" s="19">
        <f t="shared" si="6"/>
        <v>0</v>
      </c>
      <c r="J41" s="19">
        <f t="shared" si="6"/>
        <v>1</v>
      </c>
      <c r="K41" s="19">
        <f t="shared" si="6"/>
        <v>0</v>
      </c>
      <c r="L41" s="19">
        <f t="shared" si="6"/>
        <v>0</v>
      </c>
      <c r="M41" s="19">
        <f t="shared" si="6"/>
        <v>1</v>
      </c>
      <c r="N41" s="19">
        <f t="shared" si="6"/>
        <v>0</v>
      </c>
      <c r="O41" s="19">
        <f t="shared" si="6"/>
        <v>0</v>
      </c>
      <c r="P41" s="19">
        <f t="shared" si="6"/>
        <v>0</v>
      </c>
      <c r="Q41" s="19">
        <f t="shared" si="6"/>
        <v>137</v>
      </c>
      <c r="R41" s="19">
        <f t="shared" si="6"/>
        <v>11</v>
      </c>
      <c r="S41" s="19">
        <f t="shared" si="6"/>
        <v>1</v>
      </c>
      <c r="T41" s="22">
        <v>80.7</v>
      </c>
      <c r="U41" s="19">
        <f>U42+U59</f>
        <v>1</v>
      </c>
      <c r="V41" s="22">
        <v>0.7</v>
      </c>
    </row>
    <row r="42" spans="1:22" ht="13.5" customHeight="1" x14ac:dyDescent="0.2">
      <c r="A42" s="6"/>
      <c r="B42" s="56" t="s">
        <v>54</v>
      </c>
      <c r="C42" s="57"/>
      <c r="D42" s="19">
        <f>SUM(D44:D58)</f>
        <v>145</v>
      </c>
      <c r="E42" s="19">
        <f t="shared" ref="E42:S42" si="7">SUM(E44:E58)</f>
        <v>117</v>
      </c>
      <c r="F42" s="19">
        <f t="shared" si="7"/>
        <v>4</v>
      </c>
      <c r="G42" s="19">
        <f t="shared" si="7"/>
        <v>22</v>
      </c>
      <c r="H42" s="19">
        <f t="shared" si="7"/>
        <v>0</v>
      </c>
      <c r="I42" s="19">
        <f t="shared" si="7"/>
        <v>0</v>
      </c>
      <c r="J42" s="19">
        <f t="shared" si="7"/>
        <v>1</v>
      </c>
      <c r="K42" s="19">
        <f t="shared" si="7"/>
        <v>0</v>
      </c>
      <c r="L42" s="19">
        <f t="shared" si="7"/>
        <v>0</v>
      </c>
      <c r="M42" s="19">
        <f t="shared" si="7"/>
        <v>1</v>
      </c>
      <c r="N42" s="19">
        <f t="shared" si="7"/>
        <v>0</v>
      </c>
      <c r="O42" s="19">
        <f t="shared" si="7"/>
        <v>0</v>
      </c>
      <c r="P42" s="19">
        <f t="shared" si="7"/>
        <v>0</v>
      </c>
      <c r="Q42" s="19">
        <f t="shared" si="7"/>
        <v>137</v>
      </c>
      <c r="R42" s="19">
        <f t="shared" si="7"/>
        <v>11</v>
      </c>
      <c r="S42" s="19">
        <f t="shared" si="7"/>
        <v>1</v>
      </c>
      <c r="T42" s="22">
        <v>80.7</v>
      </c>
      <c r="U42" s="19">
        <f>SUM(U44:U58)</f>
        <v>1</v>
      </c>
      <c r="V42" s="22">
        <v>0.7</v>
      </c>
    </row>
    <row r="43" spans="1:22" x14ac:dyDescent="0.2">
      <c r="A43" s="7"/>
      <c r="B43" s="52" t="s">
        <v>178</v>
      </c>
      <c r="C43" s="53"/>
      <c r="D43" s="19">
        <f>SUM(D44:D53)</f>
        <v>145</v>
      </c>
      <c r="E43" s="19">
        <f t="shared" ref="E43:S43" si="8">SUM(E44:E53)</f>
        <v>117</v>
      </c>
      <c r="F43" s="19">
        <f t="shared" si="8"/>
        <v>4</v>
      </c>
      <c r="G43" s="19">
        <f t="shared" si="8"/>
        <v>22</v>
      </c>
      <c r="H43" s="19">
        <f t="shared" si="8"/>
        <v>0</v>
      </c>
      <c r="I43" s="19">
        <f t="shared" si="8"/>
        <v>0</v>
      </c>
      <c r="J43" s="19">
        <f t="shared" si="8"/>
        <v>1</v>
      </c>
      <c r="K43" s="19">
        <f t="shared" si="8"/>
        <v>0</v>
      </c>
      <c r="L43" s="19">
        <f t="shared" si="8"/>
        <v>0</v>
      </c>
      <c r="M43" s="19">
        <f t="shared" si="8"/>
        <v>1</v>
      </c>
      <c r="N43" s="19">
        <f t="shared" si="8"/>
        <v>0</v>
      </c>
      <c r="O43" s="19">
        <f t="shared" si="8"/>
        <v>0</v>
      </c>
      <c r="P43" s="19">
        <f t="shared" si="8"/>
        <v>0</v>
      </c>
      <c r="Q43" s="19">
        <f t="shared" si="8"/>
        <v>137</v>
      </c>
      <c r="R43" s="19">
        <f t="shared" si="8"/>
        <v>11</v>
      </c>
      <c r="S43" s="19">
        <f t="shared" si="8"/>
        <v>1</v>
      </c>
      <c r="T43" s="22">
        <v>80.7</v>
      </c>
      <c r="U43" s="19">
        <f>SUM(U44:U53)</f>
        <v>1</v>
      </c>
      <c r="V43" s="22">
        <v>0.7</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1">
        <v>145</v>
      </c>
      <c r="E46" s="21">
        <v>117</v>
      </c>
      <c r="F46" s="21">
        <v>4</v>
      </c>
      <c r="G46" s="21">
        <v>22</v>
      </c>
      <c r="H46" s="21">
        <v>0</v>
      </c>
      <c r="I46" s="21">
        <v>0</v>
      </c>
      <c r="J46" s="21">
        <v>1</v>
      </c>
      <c r="K46" s="21">
        <v>0</v>
      </c>
      <c r="L46" s="21">
        <v>0</v>
      </c>
      <c r="M46" s="21">
        <v>1</v>
      </c>
      <c r="N46" s="21">
        <v>0</v>
      </c>
      <c r="O46" s="21">
        <v>0</v>
      </c>
      <c r="P46" s="21">
        <v>0</v>
      </c>
      <c r="Q46" s="21">
        <v>137</v>
      </c>
      <c r="R46" s="21">
        <v>11</v>
      </c>
      <c r="S46" s="21">
        <v>1</v>
      </c>
      <c r="T46" s="22">
        <v>80.7</v>
      </c>
      <c r="U46" s="21">
        <v>1</v>
      </c>
      <c r="V46" s="22">
        <v>0.7</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52" t="s">
        <v>167</v>
      </c>
      <c r="C54" s="53"/>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52" t="s">
        <v>166</v>
      </c>
      <c r="C55" s="53"/>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52" t="s">
        <v>165</v>
      </c>
      <c r="C56" s="53"/>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52" t="s">
        <v>164</v>
      </c>
      <c r="C57" s="53"/>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52" t="s">
        <v>163</v>
      </c>
      <c r="C58" s="53"/>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56" t="s">
        <v>4</v>
      </c>
      <c r="C59" s="57"/>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2">
        <v>0</v>
      </c>
      <c r="U59" s="19">
        <f>SUM(U60:U61)</f>
        <v>0</v>
      </c>
      <c r="V59" s="22">
        <v>0</v>
      </c>
    </row>
    <row r="60" spans="1:22" x14ac:dyDescent="0.2">
      <c r="A60" s="7"/>
      <c r="B60" s="52" t="s">
        <v>162</v>
      </c>
      <c r="C60" s="53"/>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52" t="s">
        <v>161</v>
      </c>
      <c r="C61" s="53"/>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4" t="s">
        <v>160</v>
      </c>
      <c r="B63" s="54"/>
      <c r="C63" s="55"/>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2">
        <v>0</v>
      </c>
      <c r="U63" s="19">
        <f>SUM(U64:U65)</f>
        <v>0</v>
      </c>
      <c r="V63" s="22">
        <v>0</v>
      </c>
    </row>
    <row r="64" spans="1:22" ht="13.5" customHeight="1" x14ac:dyDescent="0.2">
      <c r="A64" s="9"/>
      <c r="B64" s="52" t="s">
        <v>159</v>
      </c>
      <c r="C64" s="53"/>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56" t="s">
        <v>4</v>
      </c>
      <c r="C65" s="57"/>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2">
        <v>0</v>
      </c>
      <c r="U65" s="19">
        <f>SUM(U66:U84)</f>
        <v>0</v>
      </c>
      <c r="V65" s="22">
        <v>0</v>
      </c>
    </row>
    <row r="66" spans="1:22" x14ac:dyDescent="0.2">
      <c r="A66" s="9"/>
      <c r="B66" s="52" t="s">
        <v>158</v>
      </c>
      <c r="C66" s="53"/>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52" t="s">
        <v>157</v>
      </c>
      <c r="C67" s="53"/>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52" t="s">
        <v>156</v>
      </c>
      <c r="C68" s="53"/>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52" t="s">
        <v>155</v>
      </c>
      <c r="C69" s="53"/>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52" t="s">
        <v>154</v>
      </c>
      <c r="C70" s="53"/>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52" t="s">
        <v>153</v>
      </c>
      <c r="C71" s="53"/>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52" t="s">
        <v>152</v>
      </c>
      <c r="C72" s="53"/>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52" t="s">
        <v>151</v>
      </c>
      <c r="C73" s="53"/>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52" t="s">
        <v>150</v>
      </c>
      <c r="C74" s="53"/>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52" t="s">
        <v>149</v>
      </c>
      <c r="C75" s="53"/>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52" t="s">
        <v>148</v>
      </c>
      <c r="C76" s="53"/>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52" t="s">
        <v>147</v>
      </c>
      <c r="C77" s="53"/>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52" t="s">
        <v>146</v>
      </c>
      <c r="C78" s="53"/>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52" t="s">
        <v>145</v>
      </c>
      <c r="C79" s="53"/>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52" t="s">
        <v>144</v>
      </c>
      <c r="C80" s="53"/>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52" t="s">
        <v>143</v>
      </c>
      <c r="C81" s="53"/>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52" t="s">
        <v>142</v>
      </c>
      <c r="C82" s="53"/>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52" t="s">
        <v>141</v>
      </c>
      <c r="C83" s="53"/>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52" t="s">
        <v>140</v>
      </c>
      <c r="C84" s="53"/>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4" t="s">
        <v>139</v>
      </c>
      <c r="B86" s="60"/>
      <c r="C86" s="61"/>
      <c r="D86" s="19">
        <f>D87+D92</f>
        <v>68</v>
      </c>
      <c r="E86" s="19">
        <f t="shared" ref="E86:S86" si="12">E87+E92</f>
        <v>56</v>
      </c>
      <c r="F86" s="19">
        <f t="shared" si="12"/>
        <v>7</v>
      </c>
      <c r="G86" s="19">
        <f t="shared" si="12"/>
        <v>0</v>
      </c>
      <c r="H86" s="19">
        <f t="shared" si="12"/>
        <v>1</v>
      </c>
      <c r="I86" s="19">
        <f t="shared" si="12"/>
        <v>0</v>
      </c>
      <c r="J86" s="19">
        <f t="shared" si="12"/>
        <v>0</v>
      </c>
      <c r="K86" s="19">
        <f t="shared" si="12"/>
        <v>0</v>
      </c>
      <c r="L86" s="19">
        <f t="shared" si="12"/>
        <v>0</v>
      </c>
      <c r="M86" s="19">
        <f t="shared" si="12"/>
        <v>4</v>
      </c>
      <c r="N86" s="19">
        <f t="shared" si="12"/>
        <v>0</v>
      </c>
      <c r="O86" s="19">
        <f t="shared" si="12"/>
        <v>0</v>
      </c>
      <c r="P86" s="19">
        <f t="shared" si="12"/>
        <v>0</v>
      </c>
      <c r="Q86" s="19">
        <f t="shared" si="12"/>
        <v>56</v>
      </c>
      <c r="R86" s="19">
        <f t="shared" si="12"/>
        <v>2</v>
      </c>
      <c r="S86" s="19">
        <f t="shared" si="12"/>
        <v>1</v>
      </c>
      <c r="T86" s="22">
        <v>82.4</v>
      </c>
      <c r="U86" s="19">
        <f>U87+U92</f>
        <v>0</v>
      </c>
      <c r="V86" s="22">
        <v>0</v>
      </c>
    </row>
    <row r="87" spans="1:22" ht="13.5" customHeight="1" x14ac:dyDescent="0.2">
      <c r="A87" s="7"/>
      <c r="B87" s="56" t="s">
        <v>54</v>
      </c>
      <c r="C87" s="57"/>
      <c r="D87" s="19">
        <f>SUM(D88:D91)</f>
        <v>68</v>
      </c>
      <c r="E87" s="19">
        <f t="shared" ref="E87:S87" si="13">SUM(E88:E91)</f>
        <v>56</v>
      </c>
      <c r="F87" s="19">
        <f t="shared" si="13"/>
        <v>7</v>
      </c>
      <c r="G87" s="19">
        <f t="shared" si="13"/>
        <v>0</v>
      </c>
      <c r="H87" s="19">
        <f t="shared" si="13"/>
        <v>1</v>
      </c>
      <c r="I87" s="19">
        <f t="shared" si="13"/>
        <v>0</v>
      </c>
      <c r="J87" s="19">
        <f t="shared" si="13"/>
        <v>0</v>
      </c>
      <c r="K87" s="19">
        <f t="shared" si="13"/>
        <v>0</v>
      </c>
      <c r="L87" s="19">
        <f t="shared" si="13"/>
        <v>0</v>
      </c>
      <c r="M87" s="19">
        <f t="shared" si="13"/>
        <v>4</v>
      </c>
      <c r="N87" s="19">
        <f t="shared" si="13"/>
        <v>0</v>
      </c>
      <c r="O87" s="19">
        <f t="shared" si="13"/>
        <v>0</v>
      </c>
      <c r="P87" s="19">
        <f t="shared" si="13"/>
        <v>0</v>
      </c>
      <c r="Q87" s="19">
        <f t="shared" si="13"/>
        <v>56</v>
      </c>
      <c r="R87" s="19">
        <f t="shared" si="13"/>
        <v>2</v>
      </c>
      <c r="S87" s="19">
        <f t="shared" si="13"/>
        <v>1</v>
      </c>
      <c r="T87" s="22">
        <v>82.4</v>
      </c>
      <c r="U87" s="19">
        <f>SUM(U88:U91)</f>
        <v>0</v>
      </c>
      <c r="V87" s="22">
        <v>0</v>
      </c>
    </row>
    <row r="88" spans="1:22" x14ac:dyDescent="0.2">
      <c r="A88" s="9"/>
      <c r="B88" s="52" t="s">
        <v>138</v>
      </c>
      <c r="C88" s="53"/>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52" t="s">
        <v>137</v>
      </c>
      <c r="C89" s="53"/>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52" t="s">
        <v>136</v>
      </c>
      <c r="C90" s="53"/>
      <c r="D90" s="4">
        <v>68</v>
      </c>
      <c r="E90" s="4">
        <v>56</v>
      </c>
      <c r="F90" s="4">
        <v>7</v>
      </c>
      <c r="G90" s="4">
        <v>0</v>
      </c>
      <c r="H90" s="4">
        <v>1</v>
      </c>
      <c r="I90" s="4">
        <v>0</v>
      </c>
      <c r="J90" s="4">
        <v>0</v>
      </c>
      <c r="K90" s="4">
        <v>0</v>
      </c>
      <c r="L90" s="4">
        <v>0</v>
      </c>
      <c r="M90" s="4">
        <v>4</v>
      </c>
      <c r="N90" s="4">
        <v>0</v>
      </c>
      <c r="O90" s="4">
        <v>0</v>
      </c>
      <c r="P90" s="4">
        <v>0</v>
      </c>
      <c r="Q90" s="4">
        <v>56</v>
      </c>
      <c r="R90" s="4">
        <v>2</v>
      </c>
      <c r="S90" s="4">
        <v>1</v>
      </c>
      <c r="T90" s="22">
        <v>82.4</v>
      </c>
      <c r="U90" s="4">
        <v>0</v>
      </c>
      <c r="V90" s="22">
        <v>0</v>
      </c>
    </row>
    <row r="91" spans="1:22" x14ac:dyDescent="0.2">
      <c r="A91" s="9"/>
      <c r="B91" s="52" t="s">
        <v>135</v>
      </c>
      <c r="C91" s="53"/>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56" t="s">
        <v>4</v>
      </c>
      <c r="C92" s="57"/>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2">
        <v>0</v>
      </c>
      <c r="U92" s="19">
        <f>SUM(U93:U99)</f>
        <v>0</v>
      </c>
      <c r="V92" s="22">
        <v>0</v>
      </c>
    </row>
    <row r="93" spans="1:22" x14ac:dyDescent="0.2">
      <c r="A93" s="9"/>
      <c r="B93" s="52" t="s">
        <v>134</v>
      </c>
      <c r="C93" s="53"/>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52" t="s">
        <v>133</v>
      </c>
      <c r="C94" s="53"/>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52" t="s">
        <v>132</v>
      </c>
      <c r="C95" s="53"/>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52" t="s">
        <v>131</v>
      </c>
      <c r="C96" s="53"/>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52" t="s">
        <v>130</v>
      </c>
      <c r="C97" s="53"/>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52" t="s">
        <v>129</v>
      </c>
      <c r="C98" s="53"/>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52" t="s">
        <v>128</v>
      </c>
      <c r="C99" s="53"/>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4" t="s">
        <v>127</v>
      </c>
      <c r="B101" s="54"/>
      <c r="C101" s="55"/>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2">
        <v>0</v>
      </c>
      <c r="U101" s="19">
        <f>SUM(U102:U108)</f>
        <v>0</v>
      </c>
      <c r="V101" s="22">
        <v>0</v>
      </c>
    </row>
    <row r="102" spans="1:22" x14ac:dyDescent="0.2">
      <c r="A102" s="9"/>
      <c r="B102" s="52" t="s">
        <v>126</v>
      </c>
      <c r="C102" s="53"/>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52" t="s">
        <v>125</v>
      </c>
      <c r="C103" s="53"/>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52" t="s">
        <v>124</v>
      </c>
      <c r="C104" s="53"/>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52" t="s">
        <v>123</v>
      </c>
      <c r="C105" s="53"/>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52" t="s">
        <v>122</v>
      </c>
      <c r="C106" s="53"/>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52" t="s">
        <v>121</v>
      </c>
      <c r="C107" s="53"/>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52" t="s">
        <v>120</v>
      </c>
      <c r="C108" s="53"/>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4" t="s">
        <v>119</v>
      </c>
      <c r="B110" s="54"/>
      <c r="C110" s="55"/>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2">
        <v>0</v>
      </c>
      <c r="U110" s="19">
        <f>U111+U114</f>
        <v>0</v>
      </c>
      <c r="V110" s="22">
        <v>0</v>
      </c>
    </row>
    <row r="111" spans="1:22" ht="13.5" customHeight="1" x14ac:dyDescent="0.2">
      <c r="A111" s="8"/>
      <c r="B111" s="56" t="s">
        <v>54</v>
      </c>
      <c r="C111" s="57"/>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2">
        <v>0</v>
      </c>
      <c r="U111" s="19">
        <f>SUM(U112:U113)</f>
        <v>0</v>
      </c>
      <c r="V111" s="22">
        <v>0</v>
      </c>
    </row>
    <row r="112" spans="1:22" x14ac:dyDescent="0.2">
      <c r="A112" s="9"/>
      <c r="B112" s="52" t="s">
        <v>118</v>
      </c>
      <c r="C112" s="53"/>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52" t="s">
        <v>117</v>
      </c>
      <c r="C113" s="53"/>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56" t="s">
        <v>4</v>
      </c>
      <c r="C114" s="57"/>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2">
        <v>0</v>
      </c>
      <c r="U114" s="19">
        <f>SUM(U115:U123)</f>
        <v>0</v>
      </c>
      <c r="V114" s="22">
        <v>0</v>
      </c>
    </row>
    <row r="115" spans="1:22" x14ac:dyDescent="0.2">
      <c r="A115" s="9"/>
      <c r="B115" s="52" t="s">
        <v>116</v>
      </c>
      <c r="C115" s="53"/>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52" t="s">
        <v>115</v>
      </c>
      <c r="C116" s="53"/>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52" t="s">
        <v>114</v>
      </c>
      <c r="C117" s="53"/>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52" t="s">
        <v>113</v>
      </c>
      <c r="C118" s="53"/>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52" t="s">
        <v>112</v>
      </c>
      <c r="C119" s="53"/>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52" t="s">
        <v>111</v>
      </c>
      <c r="C120" s="53"/>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52" t="s">
        <v>110</v>
      </c>
      <c r="C121" s="53"/>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52" t="s">
        <v>109</v>
      </c>
      <c r="C122" s="53"/>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52" t="s">
        <v>108</v>
      </c>
      <c r="C123" s="53"/>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4" t="s">
        <v>107</v>
      </c>
      <c r="B125" s="54"/>
      <c r="C125" s="55"/>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2">
        <v>0</v>
      </c>
      <c r="U125" s="19">
        <f>SUM(U126:U132)</f>
        <v>0</v>
      </c>
      <c r="V125" s="22">
        <v>0</v>
      </c>
    </row>
    <row r="126" spans="1:22" x14ac:dyDescent="0.2">
      <c r="A126" s="9"/>
      <c r="B126" s="52" t="s">
        <v>106</v>
      </c>
      <c r="C126" s="53"/>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52" t="s">
        <v>105</v>
      </c>
      <c r="C127" s="53"/>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52" t="s">
        <v>104</v>
      </c>
      <c r="C128" s="53"/>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52" t="s">
        <v>103</v>
      </c>
      <c r="C129" s="53"/>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52" t="s">
        <v>102</v>
      </c>
      <c r="C130" s="53"/>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52" t="s">
        <v>101</v>
      </c>
      <c r="C131" s="53"/>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52" t="s">
        <v>100</v>
      </c>
      <c r="C132" s="53"/>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4" t="s">
        <v>99</v>
      </c>
      <c r="B134" s="54"/>
      <c r="C134" s="55"/>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2">
        <v>0</v>
      </c>
      <c r="U134" s="19">
        <f>U135+U140</f>
        <v>0</v>
      </c>
      <c r="V134" s="22">
        <v>0</v>
      </c>
    </row>
    <row r="135" spans="1:22" ht="13.5" customHeight="1" x14ac:dyDescent="0.2">
      <c r="A135" s="7"/>
      <c r="B135" s="56" t="s">
        <v>54</v>
      </c>
      <c r="C135" s="57"/>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2">
        <v>0</v>
      </c>
      <c r="U135" s="19">
        <f>SUM(U136:U139)</f>
        <v>0</v>
      </c>
      <c r="V135" s="22">
        <v>0</v>
      </c>
    </row>
    <row r="136" spans="1:22" x14ac:dyDescent="0.2">
      <c r="A136" s="9"/>
      <c r="B136" s="52" t="s">
        <v>98</v>
      </c>
      <c r="C136" s="53"/>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52" t="s">
        <v>97</v>
      </c>
      <c r="C137" s="53"/>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52" t="s">
        <v>96</v>
      </c>
      <c r="C138" s="53"/>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52" t="s">
        <v>95</v>
      </c>
      <c r="C139" s="53"/>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56" t="s">
        <v>4</v>
      </c>
      <c r="C140" s="57"/>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2">
        <v>0</v>
      </c>
      <c r="U140" s="19">
        <f>SUM(U141:U159)</f>
        <v>0</v>
      </c>
      <c r="V140" s="22">
        <v>0</v>
      </c>
    </row>
    <row r="141" spans="1:22" ht="13.5" customHeight="1" x14ac:dyDescent="0.2">
      <c r="A141" s="9"/>
      <c r="B141" s="52" t="s">
        <v>93</v>
      </c>
      <c r="C141" s="53"/>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52" t="s">
        <v>92</v>
      </c>
      <c r="C142" s="53"/>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52" t="s">
        <v>91</v>
      </c>
      <c r="C143" s="53"/>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52" t="s">
        <v>90</v>
      </c>
      <c r="C144" s="53"/>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52" t="s">
        <v>89</v>
      </c>
      <c r="C145" s="53"/>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52" t="s">
        <v>88</v>
      </c>
      <c r="C146" s="53"/>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52" t="s">
        <v>87</v>
      </c>
      <c r="C147" s="53"/>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52" t="s">
        <v>86</v>
      </c>
      <c r="C148" s="53"/>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52" t="s">
        <v>85</v>
      </c>
      <c r="C149" s="53"/>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52" t="s">
        <v>84</v>
      </c>
      <c r="C150" s="53"/>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52" t="s">
        <v>83</v>
      </c>
      <c r="C151" s="53"/>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52" t="s">
        <v>82</v>
      </c>
      <c r="C152" s="53"/>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52" t="s">
        <v>81</v>
      </c>
      <c r="C153" s="53"/>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52" t="s">
        <v>80</v>
      </c>
      <c r="C154" s="53"/>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52" t="s">
        <v>79</v>
      </c>
      <c r="C155" s="53"/>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52" t="s">
        <v>78</v>
      </c>
      <c r="C156" s="53"/>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52" t="s">
        <v>77</v>
      </c>
      <c r="C157" s="53"/>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52" t="s">
        <v>76</v>
      </c>
      <c r="C158" s="53"/>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52" t="s">
        <v>94</v>
      </c>
      <c r="C159" s="53"/>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4" t="s">
        <v>75</v>
      </c>
      <c r="B161" s="54"/>
      <c r="C161" s="55"/>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2">
        <v>0</v>
      </c>
      <c r="U161" s="19">
        <f>SUM(U162:U163)</f>
        <v>0</v>
      </c>
      <c r="V161" s="22">
        <v>0</v>
      </c>
    </row>
    <row r="162" spans="1:22" ht="13.5" customHeight="1" x14ac:dyDescent="0.2">
      <c r="A162" s="9"/>
      <c r="B162" s="52" t="s">
        <v>74</v>
      </c>
      <c r="C162" s="53"/>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56" t="s">
        <v>4</v>
      </c>
      <c r="C163" s="57"/>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2">
        <v>0</v>
      </c>
      <c r="U163" s="19">
        <f>SUM(U164:U170)</f>
        <v>0</v>
      </c>
      <c r="V163" s="22">
        <v>0</v>
      </c>
    </row>
    <row r="164" spans="1:22" x14ac:dyDescent="0.2">
      <c r="A164" s="9"/>
      <c r="B164" s="52" t="s">
        <v>73</v>
      </c>
      <c r="C164" s="53"/>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52" t="s">
        <v>72</v>
      </c>
      <c r="C165" s="53"/>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52" t="s">
        <v>71</v>
      </c>
      <c r="C166" s="53"/>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52" t="s">
        <v>70</v>
      </c>
      <c r="C167" s="53"/>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52" t="s">
        <v>69</v>
      </c>
      <c r="C168" s="53"/>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52" t="s">
        <v>68</v>
      </c>
      <c r="C169" s="53"/>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52" t="s">
        <v>67</v>
      </c>
      <c r="C170" s="53"/>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4" t="s">
        <v>66</v>
      </c>
      <c r="B172" s="54"/>
      <c r="C172" s="55"/>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2">
        <v>0</v>
      </c>
      <c r="U172" s="19">
        <f>SUM(U173:U174)</f>
        <v>0</v>
      </c>
      <c r="V172" s="22">
        <v>0</v>
      </c>
    </row>
    <row r="173" spans="1:22" x14ac:dyDescent="0.2">
      <c r="A173" s="9"/>
      <c r="B173" s="52" t="s">
        <v>65</v>
      </c>
      <c r="C173" s="53"/>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56" t="s">
        <v>4</v>
      </c>
      <c r="C174" s="57"/>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2">
        <v>0</v>
      </c>
      <c r="U174" s="19">
        <f>SUM(U175:U183)</f>
        <v>0</v>
      </c>
      <c r="V174" s="22">
        <v>0</v>
      </c>
    </row>
    <row r="175" spans="1:22" x14ac:dyDescent="0.2">
      <c r="A175" s="9"/>
      <c r="B175" s="52" t="s">
        <v>63</v>
      </c>
      <c r="C175" s="53"/>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52" t="s">
        <v>62</v>
      </c>
      <c r="C176" s="53"/>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52" t="s">
        <v>61</v>
      </c>
      <c r="C177" s="53"/>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52" t="s">
        <v>60</v>
      </c>
      <c r="C178" s="53"/>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52" t="s">
        <v>59</v>
      </c>
      <c r="C179" s="53"/>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52" t="s">
        <v>58</v>
      </c>
      <c r="C180" s="53"/>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52" t="s">
        <v>57</v>
      </c>
      <c r="C181" s="53"/>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52" t="s">
        <v>56</v>
      </c>
      <c r="C182" s="53"/>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52" t="s">
        <v>64</v>
      </c>
      <c r="C183" s="53"/>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3" t="s">
        <v>55</v>
      </c>
      <c r="B185" s="64"/>
      <c r="C185" s="65"/>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2">
        <v>0</v>
      </c>
      <c r="U185" s="19">
        <f>U186+U190</f>
        <v>0</v>
      </c>
      <c r="V185" s="22">
        <v>0</v>
      </c>
    </row>
    <row r="186" spans="1:22" ht="13.5" customHeight="1" x14ac:dyDescent="0.2">
      <c r="A186" s="7"/>
      <c r="B186" s="56" t="s">
        <v>54</v>
      </c>
      <c r="C186" s="57"/>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2">
        <v>0</v>
      </c>
      <c r="U186" s="19">
        <f>SUM(U187:U189)</f>
        <v>0</v>
      </c>
      <c r="V186" s="22">
        <v>0</v>
      </c>
    </row>
    <row r="187" spans="1:22" ht="13.5" customHeight="1" x14ac:dyDescent="0.2">
      <c r="A187" s="9"/>
      <c r="B187" s="52" t="s">
        <v>53</v>
      </c>
      <c r="C187" s="53"/>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52" t="s">
        <v>52</v>
      </c>
      <c r="C188" s="53"/>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52" t="s">
        <v>51</v>
      </c>
      <c r="C189" s="53"/>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56" t="s">
        <v>4</v>
      </c>
      <c r="C190" s="57"/>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2">
        <v>0</v>
      </c>
      <c r="U190" s="19">
        <f>SUM(U191:U205)</f>
        <v>0</v>
      </c>
      <c r="V190" s="22">
        <v>0</v>
      </c>
    </row>
    <row r="191" spans="1:22" x14ac:dyDescent="0.2">
      <c r="A191" s="9"/>
      <c r="B191" s="52" t="s">
        <v>50</v>
      </c>
      <c r="C191" s="53"/>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52" t="s">
        <v>49</v>
      </c>
      <c r="C192" s="53"/>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52" t="s">
        <v>48</v>
      </c>
      <c r="C193" s="53"/>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52" t="s">
        <v>47</v>
      </c>
      <c r="C194" s="53"/>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52" t="s">
        <v>46</v>
      </c>
      <c r="C195" s="53"/>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52" t="s">
        <v>45</v>
      </c>
      <c r="C196" s="53"/>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52" t="s">
        <v>44</v>
      </c>
      <c r="C197" s="53"/>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52" t="s">
        <v>43</v>
      </c>
      <c r="C198" s="53"/>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52" t="s">
        <v>42</v>
      </c>
      <c r="C199" s="53"/>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52" t="s">
        <v>41</v>
      </c>
      <c r="C200" s="53"/>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52" t="s">
        <v>40</v>
      </c>
      <c r="C201" s="53"/>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52" t="s">
        <v>39</v>
      </c>
      <c r="C202" s="53"/>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52" t="s">
        <v>38</v>
      </c>
      <c r="C203" s="53"/>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52" t="s">
        <v>37</v>
      </c>
      <c r="C204" s="53"/>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52" t="s">
        <v>36</v>
      </c>
      <c r="C205" s="53"/>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4" t="s">
        <v>35</v>
      </c>
      <c r="B207" s="54"/>
      <c r="C207" s="55"/>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2">
        <v>0</v>
      </c>
      <c r="U207" s="19">
        <f>SUM(U208:U209)</f>
        <v>0</v>
      </c>
      <c r="V207" s="22">
        <v>0</v>
      </c>
    </row>
    <row r="208" spans="1:22" x14ac:dyDescent="0.2">
      <c r="A208" s="9"/>
      <c r="B208" s="52" t="s">
        <v>34</v>
      </c>
      <c r="C208" s="53"/>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56" t="s">
        <v>4</v>
      </c>
      <c r="C209" s="57"/>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3">
        <v>0</v>
      </c>
      <c r="U209" s="19">
        <f>SUM(U210:U227)</f>
        <v>0</v>
      </c>
      <c r="V209" s="23">
        <v>0</v>
      </c>
    </row>
    <row r="210" spans="1:22" x14ac:dyDescent="0.2">
      <c r="A210" s="9"/>
      <c r="B210" s="52" t="s">
        <v>33</v>
      </c>
      <c r="C210" s="53"/>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52" t="s">
        <v>32</v>
      </c>
      <c r="C211" s="53"/>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52" t="s">
        <v>31</v>
      </c>
      <c r="C212" s="53"/>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52" t="s">
        <v>30</v>
      </c>
      <c r="C213" s="53"/>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52" t="s">
        <v>29</v>
      </c>
      <c r="C214" s="53"/>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52" t="s">
        <v>28</v>
      </c>
      <c r="C215" s="53"/>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52" t="s">
        <v>27</v>
      </c>
      <c r="C216" s="53"/>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52" t="s">
        <v>26</v>
      </c>
      <c r="C217" s="53"/>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52" t="s">
        <v>25</v>
      </c>
      <c r="C218" s="53"/>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52" t="s">
        <v>24</v>
      </c>
      <c r="C219" s="53"/>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52" t="s">
        <v>23</v>
      </c>
      <c r="C220" s="53"/>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52" t="s">
        <v>22</v>
      </c>
      <c r="C221" s="53"/>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52" t="s">
        <v>21</v>
      </c>
      <c r="C222" s="53"/>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52" t="s">
        <v>20</v>
      </c>
      <c r="C223" s="53"/>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52" t="s">
        <v>19</v>
      </c>
      <c r="C224" s="53"/>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52" t="s">
        <v>18</v>
      </c>
      <c r="C225" s="53"/>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52" t="s">
        <v>17</v>
      </c>
      <c r="C226" s="53"/>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52" t="s">
        <v>16</v>
      </c>
      <c r="C227" s="53"/>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4" t="s">
        <v>15</v>
      </c>
      <c r="B229" s="54"/>
      <c r="C229" s="55"/>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2">
        <v>0</v>
      </c>
      <c r="U229" s="19">
        <f>SUM(U230:U231)</f>
        <v>0</v>
      </c>
      <c r="V229" s="22">
        <v>0</v>
      </c>
    </row>
    <row r="230" spans="1:22" x14ac:dyDescent="0.2">
      <c r="A230" s="7"/>
      <c r="B230" s="52" t="s">
        <v>14</v>
      </c>
      <c r="C230" s="53"/>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56" t="s">
        <v>4</v>
      </c>
      <c r="C231" s="57"/>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2">
        <v>0</v>
      </c>
      <c r="U231" s="19">
        <f>SUM(U232:U238)</f>
        <v>0</v>
      </c>
      <c r="V231" s="22">
        <v>0</v>
      </c>
    </row>
    <row r="232" spans="1:22" x14ac:dyDescent="0.2">
      <c r="A232" s="7"/>
      <c r="B232" s="52" t="s">
        <v>13</v>
      </c>
      <c r="C232" s="53"/>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52" t="s">
        <v>12</v>
      </c>
      <c r="C233" s="53"/>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52" t="s">
        <v>11</v>
      </c>
      <c r="C234" s="53"/>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52" t="s">
        <v>10</v>
      </c>
      <c r="C235" s="53"/>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52" t="s">
        <v>9</v>
      </c>
      <c r="C236" s="53"/>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52" t="s">
        <v>8</v>
      </c>
      <c r="C237" s="53"/>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52" t="s">
        <v>7</v>
      </c>
      <c r="C238" s="53"/>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4" t="s">
        <v>6</v>
      </c>
      <c r="B240" s="54"/>
      <c r="C240" s="55"/>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2">
        <v>0</v>
      </c>
      <c r="U240" s="19">
        <f>SUM(U241:U242)</f>
        <v>0</v>
      </c>
      <c r="V240" s="22">
        <v>0</v>
      </c>
    </row>
    <row r="241" spans="1:22" ht="14.25" customHeight="1" x14ac:dyDescent="0.2">
      <c r="A241" s="7"/>
      <c r="B241" s="52" t="s">
        <v>5</v>
      </c>
      <c r="C241" s="53"/>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56" t="s">
        <v>4</v>
      </c>
      <c r="C242" s="57"/>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2">
        <v>0</v>
      </c>
      <c r="U242" s="19">
        <f>SUM(U243:U246)</f>
        <v>0</v>
      </c>
      <c r="V242" s="22">
        <v>0</v>
      </c>
    </row>
    <row r="243" spans="1:22" x14ac:dyDescent="0.2">
      <c r="A243" s="7"/>
      <c r="B243" s="52" t="s">
        <v>3</v>
      </c>
      <c r="C243" s="53"/>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52" t="s">
        <v>2</v>
      </c>
      <c r="C244" s="53"/>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52" t="s">
        <v>1</v>
      </c>
      <c r="C245" s="53"/>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58" t="s">
        <v>0</v>
      </c>
      <c r="C246" s="59"/>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16-4表</vt:lpstr>
      <vt:lpstr>'16-4表'!Print_Area</vt:lpstr>
      <vt:lpstr>'16-4表'!Print_Titles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2024-02-07T23:17:45Z</cp:lastPrinted>
  <dcterms:created xsi:type="dcterms:W3CDTF">2013-01-07T08:27:10Z</dcterms:created>
  <dcterms:modified xsi:type="dcterms:W3CDTF">2013-01-07T08:27:10Z</dcterms:modified>
</cp:coreProperties>
</file>