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4-4表" sheetId="4" r:id="rId1"/>
  </sheets>
  <definedNames>
    <definedName name="_xlnm.Print_Area" localSheetId="0">'14-4表'!$A$1:$AV$252</definedName>
    <definedName name="_xlnm.Print_Titles" localSheetId="0">'14-4表'!$3:$13</definedName>
  </definedNames>
  <calcPr calcId="162913"/>
</workbook>
</file>

<file path=xl/calcChain.xml><?xml version="1.0" encoding="utf-8"?>
<calcChain xmlns="http://schemas.openxmlformats.org/spreadsheetml/2006/main">
  <c r="AP248" i="4" l="1"/>
  <c r="AL248" i="4"/>
  <c r="AH248" i="4"/>
  <c r="AD248" i="4"/>
  <c r="Z248" i="4"/>
  <c r="V248" i="4"/>
  <c r="R248" i="4"/>
  <c r="N248" i="4"/>
  <c r="J248" i="4"/>
  <c r="F248" i="4"/>
  <c r="AS248" i="4"/>
  <c r="AR248" i="4"/>
  <c r="AQ248" i="4"/>
  <c r="AO248" i="4"/>
  <c r="AN248" i="4"/>
  <c r="AM248" i="4"/>
  <c r="AK248" i="4"/>
  <c r="AJ248" i="4"/>
  <c r="AI248" i="4"/>
  <c r="AG248" i="4"/>
  <c r="AF248" i="4"/>
  <c r="AE248" i="4"/>
  <c r="AC248" i="4"/>
  <c r="AB248" i="4"/>
  <c r="AA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H248" i="4"/>
  <c r="G248" i="4"/>
  <c r="E248" i="4"/>
  <c r="D248" i="4"/>
  <c r="AP246" i="4"/>
  <c r="AS246" i="4"/>
  <c r="AR246" i="4"/>
  <c r="AJ246" i="4"/>
  <c r="AI246" i="4"/>
  <c r="AG246" i="4"/>
  <c r="AC246" i="4"/>
  <c r="X246" i="4"/>
  <c r="W246" i="4"/>
  <c r="T246" i="4"/>
  <c r="O246" i="4"/>
  <c r="M246" i="4"/>
  <c r="L246" i="4"/>
  <c r="H246" i="4"/>
  <c r="AR237" i="4"/>
  <c r="AN237" i="4"/>
  <c r="AJ237" i="4"/>
  <c r="AF237" i="4"/>
  <c r="AB237" i="4"/>
  <c r="X237" i="4"/>
  <c r="T237" i="4"/>
  <c r="P237" i="4"/>
  <c r="L237" i="4"/>
  <c r="H237" i="4"/>
  <c r="AS237" i="4"/>
  <c r="AS235" i="4" s="1"/>
  <c r="AQ237" i="4"/>
  <c r="AP237" i="4"/>
  <c r="AP235" i="4" s="1"/>
  <c r="AO237" i="4"/>
  <c r="AM237" i="4"/>
  <c r="AM235" i="4" s="1"/>
  <c r="AL237" i="4"/>
  <c r="AK237" i="4"/>
  <c r="AK235" i="4" s="1"/>
  <c r="AI237" i="4"/>
  <c r="AI235" i="4" s="1"/>
  <c r="AH237" i="4"/>
  <c r="AG237" i="4"/>
  <c r="AE237" i="4"/>
  <c r="AE235" i="4" s="1"/>
  <c r="AD237" i="4"/>
  <c r="AD235" i="4" s="1"/>
  <c r="AC237" i="4"/>
  <c r="AC235" i="4" s="1"/>
  <c r="AA237" i="4"/>
  <c r="Z237" i="4"/>
  <c r="Z235" i="4" s="1"/>
  <c r="Y237" i="4"/>
  <c r="W237" i="4"/>
  <c r="W235" i="4" s="1"/>
  <c r="V237" i="4"/>
  <c r="U237" i="4"/>
  <c r="U235" i="4" s="1"/>
  <c r="S237" i="4"/>
  <c r="S235" i="4" s="1"/>
  <c r="R237" i="4"/>
  <c r="R235" i="4" s="1"/>
  <c r="Q237" i="4"/>
  <c r="O237" i="4"/>
  <c r="O235" i="4" s="1"/>
  <c r="N237" i="4"/>
  <c r="M237" i="4"/>
  <c r="K237" i="4"/>
  <c r="J237" i="4"/>
  <c r="J235" i="4" s="1"/>
  <c r="I237" i="4"/>
  <c r="I235" i="4" s="1"/>
  <c r="G237" i="4"/>
  <c r="F237" i="4"/>
  <c r="E237" i="4"/>
  <c r="AQ235" i="4"/>
  <c r="AO235" i="4"/>
  <c r="AL235" i="4"/>
  <c r="AH235" i="4"/>
  <c r="AG235" i="4"/>
  <c r="AA235" i="4"/>
  <c r="Y235" i="4"/>
  <c r="V235" i="4"/>
  <c r="Q235" i="4"/>
  <c r="N235" i="4"/>
  <c r="M235" i="4"/>
  <c r="K235" i="4"/>
  <c r="G235" i="4"/>
  <c r="F235" i="4"/>
  <c r="AS215" i="4"/>
  <c r="AR215" i="4"/>
  <c r="AR213" i="4" s="1"/>
  <c r="AQ215" i="4"/>
  <c r="AQ213" i="4" s="1"/>
  <c r="AO215" i="4"/>
  <c r="AO213" i="4" s="1"/>
  <c r="AN215" i="4"/>
  <c r="AN213" i="4" s="1"/>
  <c r="AM215" i="4"/>
  <c r="AM213" i="4" s="1"/>
  <c r="AK215" i="4"/>
  <c r="AK213" i="4" s="1"/>
  <c r="AJ215" i="4"/>
  <c r="AI215" i="4"/>
  <c r="AG215" i="4"/>
  <c r="AG213" i="4" s="1"/>
  <c r="AF215" i="4"/>
  <c r="AF213" i="4" s="1"/>
  <c r="AE215" i="4"/>
  <c r="AE213" i="4" s="1"/>
  <c r="AC215" i="4"/>
  <c r="AC213" i="4" s="1"/>
  <c r="AB215" i="4"/>
  <c r="AB213" i="4" s="1"/>
  <c r="AA215" i="4"/>
  <c r="AA213" i="4" s="1"/>
  <c r="Y215" i="4"/>
  <c r="Y213" i="4" s="1"/>
  <c r="X215" i="4"/>
  <c r="W215" i="4"/>
  <c r="W213" i="4" s="1"/>
  <c r="U215" i="4"/>
  <c r="U213" i="4" s="1"/>
  <c r="T215" i="4"/>
  <c r="T213" i="4" s="1"/>
  <c r="S215" i="4"/>
  <c r="S213" i="4" s="1"/>
  <c r="Q215" i="4"/>
  <c r="Q213" i="4" s="1"/>
  <c r="P215" i="4"/>
  <c r="P213" i="4" s="1"/>
  <c r="O215" i="4"/>
  <c r="M215" i="4"/>
  <c r="L215" i="4"/>
  <c r="L213" i="4" s="1"/>
  <c r="K215" i="4"/>
  <c r="K213" i="4" s="1"/>
  <c r="I215" i="4"/>
  <c r="I213" i="4" s="1"/>
  <c r="H215" i="4"/>
  <c r="H213" i="4" s="1"/>
  <c r="G215" i="4"/>
  <c r="G213" i="4" s="1"/>
  <c r="E215" i="4"/>
  <c r="E213" i="4" s="1"/>
  <c r="D215" i="4"/>
  <c r="D213" i="4" s="1"/>
  <c r="AS213" i="4"/>
  <c r="AJ213" i="4"/>
  <c r="AI213" i="4"/>
  <c r="X213" i="4"/>
  <c r="O213" i="4"/>
  <c r="M213" i="4"/>
  <c r="AS196" i="4"/>
  <c r="AR196" i="4"/>
  <c r="AQ196" i="4"/>
  <c r="AQ191" i="4" s="1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S191" i="4" s="1"/>
  <c r="R196" i="4"/>
  <c r="Q196" i="4"/>
  <c r="P196" i="4"/>
  <c r="O196" i="4"/>
  <c r="N196" i="4"/>
  <c r="M196" i="4"/>
  <c r="L196" i="4"/>
  <c r="K196" i="4"/>
  <c r="K191" i="4" s="1"/>
  <c r="J196" i="4"/>
  <c r="I196" i="4"/>
  <c r="H196" i="4"/>
  <c r="G196" i="4"/>
  <c r="F196" i="4"/>
  <c r="E196" i="4"/>
  <c r="D196" i="4"/>
  <c r="AS192" i="4"/>
  <c r="AR192" i="4"/>
  <c r="AR191" i="4" s="1"/>
  <c r="AQ192" i="4"/>
  <c r="AP192" i="4"/>
  <c r="AO192" i="4"/>
  <c r="AN192" i="4"/>
  <c r="AN191" i="4" s="1"/>
  <c r="AM192" i="4"/>
  <c r="AM191" i="4" s="1"/>
  <c r="AL192" i="4"/>
  <c r="AK192" i="4"/>
  <c r="AK191" i="4" s="1"/>
  <c r="AJ192" i="4"/>
  <c r="AJ191" i="4" s="1"/>
  <c r="AI192" i="4"/>
  <c r="AH192" i="4"/>
  <c r="AG192" i="4"/>
  <c r="AF192" i="4"/>
  <c r="AF191" i="4" s="1"/>
  <c r="AE192" i="4"/>
  <c r="AE191" i="4" s="1"/>
  <c r="AD192" i="4"/>
  <c r="AC192" i="4"/>
  <c r="AB192" i="4"/>
  <c r="AB191" i="4" s="1"/>
  <c r="AA192" i="4"/>
  <c r="Z192" i="4"/>
  <c r="Y192" i="4"/>
  <c r="X192" i="4"/>
  <c r="X191" i="4" s="1"/>
  <c r="W192" i="4"/>
  <c r="W191" i="4" s="1"/>
  <c r="V192" i="4"/>
  <c r="V191" i="4" s="1"/>
  <c r="U192" i="4"/>
  <c r="U191" i="4" s="1"/>
  <c r="T192" i="4"/>
  <c r="T191" i="4" s="1"/>
  <c r="S192" i="4"/>
  <c r="R192" i="4"/>
  <c r="Q192" i="4"/>
  <c r="P192" i="4"/>
  <c r="P191" i="4" s="1"/>
  <c r="O192" i="4"/>
  <c r="O191" i="4" s="1"/>
  <c r="N192" i="4"/>
  <c r="M192" i="4"/>
  <c r="L192" i="4"/>
  <c r="L191" i="4" s="1"/>
  <c r="K192" i="4"/>
  <c r="J192" i="4"/>
  <c r="I192" i="4"/>
  <c r="I191" i="4" s="1"/>
  <c r="H192" i="4"/>
  <c r="H191" i="4" s="1"/>
  <c r="G192" i="4"/>
  <c r="F192" i="4"/>
  <c r="E192" i="4"/>
  <c r="E191" i="4" s="1"/>
  <c r="D192" i="4"/>
  <c r="AP191" i="4"/>
  <c r="AO191" i="4"/>
  <c r="AL191" i="4"/>
  <c r="AH191" i="4"/>
  <c r="AD191" i="4"/>
  <c r="Z191" i="4"/>
  <c r="Y191" i="4"/>
  <c r="R191" i="4"/>
  <c r="N191" i="4"/>
  <c r="J191" i="4"/>
  <c r="F191" i="4"/>
  <c r="AP180" i="4"/>
  <c r="AP178" i="4" s="1"/>
  <c r="AL180" i="4"/>
  <c r="AL178" i="4" s="1"/>
  <c r="AH180" i="4"/>
  <c r="AH178" i="4" s="1"/>
  <c r="AD180" i="4"/>
  <c r="AD178" i="4" s="1"/>
  <c r="Z180" i="4"/>
  <c r="Z178" i="4" s="1"/>
  <c r="V180" i="4"/>
  <c r="V178" i="4" s="1"/>
  <c r="R180" i="4"/>
  <c r="R178" i="4" s="1"/>
  <c r="N180" i="4"/>
  <c r="N178" i="4" s="1"/>
  <c r="J180" i="4"/>
  <c r="J178" i="4" s="1"/>
  <c r="F180" i="4"/>
  <c r="AS180" i="4"/>
  <c r="AS178" i="4" s="1"/>
  <c r="AR180" i="4"/>
  <c r="AR178" i="4" s="1"/>
  <c r="AQ180" i="4"/>
  <c r="AQ178" i="4" s="1"/>
  <c r="AO180" i="4"/>
  <c r="AN180" i="4"/>
  <c r="AN178" i="4" s="1"/>
  <c r="AM180" i="4"/>
  <c r="AM178" i="4" s="1"/>
  <c r="AK180" i="4"/>
  <c r="AK178" i="4" s="1"/>
  <c r="AJ180" i="4"/>
  <c r="AI180" i="4"/>
  <c r="AI178" i="4" s="1"/>
  <c r="AG180" i="4"/>
  <c r="AG178" i="4" s="1"/>
  <c r="AF180" i="4"/>
  <c r="AE180" i="4"/>
  <c r="AC180" i="4"/>
  <c r="AB180" i="4"/>
  <c r="AB178" i="4" s="1"/>
  <c r="AA180" i="4"/>
  <c r="AA178" i="4" s="1"/>
  <c r="Y180" i="4"/>
  <c r="X180" i="4"/>
  <c r="X178" i="4" s="1"/>
  <c r="W180" i="4"/>
  <c r="W178" i="4" s="1"/>
  <c r="U180" i="4"/>
  <c r="U178" i="4" s="1"/>
  <c r="T180" i="4"/>
  <c r="S180" i="4"/>
  <c r="Q180" i="4"/>
  <c r="Q178" i="4" s="1"/>
  <c r="P180" i="4"/>
  <c r="P178" i="4" s="1"/>
  <c r="O180" i="4"/>
  <c r="M180" i="4"/>
  <c r="M178" i="4" s="1"/>
  <c r="L180" i="4"/>
  <c r="L178" i="4" s="1"/>
  <c r="K180" i="4"/>
  <c r="I180" i="4"/>
  <c r="H180" i="4"/>
  <c r="H178" i="4" s="1"/>
  <c r="G180" i="4"/>
  <c r="E180" i="4"/>
  <c r="E178" i="4" s="1"/>
  <c r="D180" i="4"/>
  <c r="AO178" i="4"/>
  <c r="AJ178" i="4"/>
  <c r="AF178" i="4"/>
  <c r="AE178" i="4"/>
  <c r="AC178" i="4"/>
  <c r="Y178" i="4"/>
  <c r="T178" i="4"/>
  <c r="S178" i="4"/>
  <c r="O178" i="4"/>
  <c r="K178" i="4"/>
  <c r="I178" i="4"/>
  <c r="D178" i="4"/>
  <c r="AS169" i="4"/>
  <c r="AR169" i="4"/>
  <c r="AQ169" i="4"/>
  <c r="AP169" i="4"/>
  <c r="AO169" i="4"/>
  <c r="AO167" i="4" s="1"/>
  <c r="AN169" i="4"/>
  <c r="AM169" i="4"/>
  <c r="AL169" i="4"/>
  <c r="AK169" i="4"/>
  <c r="AJ169" i="4"/>
  <c r="AI169" i="4"/>
  <c r="AH169" i="4"/>
  <c r="AG169" i="4"/>
  <c r="AG167" i="4" s="1"/>
  <c r="AF169" i="4"/>
  <c r="AE169" i="4"/>
  <c r="AD169" i="4"/>
  <c r="AC169" i="4"/>
  <c r="AB169" i="4"/>
  <c r="AA169" i="4"/>
  <c r="Z169" i="4"/>
  <c r="Y169" i="4"/>
  <c r="Y167" i="4" s="1"/>
  <c r="X169" i="4"/>
  <c r="W169" i="4"/>
  <c r="V169" i="4"/>
  <c r="U169" i="4"/>
  <c r="T169" i="4"/>
  <c r="S169" i="4"/>
  <c r="R169" i="4"/>
  <c r="Q169" i="4"/>
  <c r="Q167" i="4" s="1"/>
  <c r="P169" i="4"/>
  <c r="O169" i="4"/>
  <c r="N169" i="4"/>
  <c r="M169" i="4"/>
  <c r="L169" i="4"/>
  <c r="K169" i="4"/>
  <c r="J169" i="4"/>
  <c r="I169" i="4"/>
  <c r="I167" i="4" s="1"/>
  <c r="H169" i="4"/>
  <c r="G169" i="4"/>
  <c r="F169" i="4"/>
  <c r="E169" i="4"/>
  <c r="D169" i="4"/>
  <c r="AS167" i="4"/>
  <c r="AR167" i="4"/>
  <c r="AQ167" i="4"/>
  <c r="AP167" i="4"/>
  <c r="AN167" i="4"/>
  <c r="AM167" i="4"/>
  <c r="AL167" i="4"/>
  <c r="AK167" i="4"/>
  <c r="AJ167" i="4"/>
  <c r="AI167" i="4"/>
  <c r="AH167" i="4"/>
  <c r="AF167" i="4"/>
  <c r="AE167" i="4"/>
  <c r="AD167" i="4"/>
  <c r="AC167" i="4"/>
  <c r="AB167" i="4"/>
  <c r="AA167" i="4"/>
  <c r="Z167" i="4"/>
  <c r="X167" i="4"/>
  <c r="W167" i="4"/>
  <c r="V167" i="4"/>
  <c r="U167" i="4"/>
  <c r="T167" i="4"/>
  <c r="S167" i="4"/>
  <c r="R167" i="4"/>
  <c r="P167" i="4"/>
  <c r="O167" i="4"/>
  <c r="N167" i="4"/>
  <c r="M167" i="4"/>
  <c r="L167" i="4"/>
  <c r="K167" i="4"/>
  <c r="J167" i="4"/>
  <c r="H167" i="4"/>
  <c r="G167" i="4"/>
  <c r="F167" i="4"/>
  <c r="E167" i="4"/>
  <c r="D167" i="4"/>
  <c r="AK146" i="4"/>
  <c r="U146" i="4"/>
  <c r="AP146" i="4"/>
  <c r="AL146" i="4"/>
  <c r="AH146" i="4"/>
  <c r="AD146" i="4"/>
  <c r="Z146" i="4"/>
  <c r="V146" i="4"/>
  <c r="R146" i="4"/>
  <c r="N146" i="4"/>
  <c r="J146" i="4"/>
  <c r="F146" i="4"/>
  <c r="AS146" i="4"/>
  <c r="AR146" i="4"/>
  <c r="AQ146" i="4"/>
  <c r="AO146" i="4"/>
  <c r="AN146" i="4"/>
  <c r="AN140" i="4" s="1"/>
  <c r="AM146" i="4"/>
  <c r="AJ146" i="4"/>
  <c r="AI146" i="4"/>
  <c r="AG146" i="4"/>
  <c r="AF146" i="4"/>
  <c r="AE146" i="4"/>
  <c r="AC146" i="4"/>
  <c r="AB146" i="4"/>
  <c r="AB140" i="4" s="1"/>
  <c r="AA146" i="4"/>
  <c r="Y146" i="4"/>
  <c r="X146" i="4"/>
  <c r="W146" i="4"/>
  <c r="T146" i="4"/>
  <c r="S146" i="4"/>
  <c r="Q146" i="4"/>
  <c r="P146" i="4"/>
  <c r="P140" i="4" s="1"/>
  <c r="O146" i="4"/>
  <c r="M146" i="4"/>
  <c r="L146" i="4"/>
  <c r="K146" i="4"/>
  <c r="I146" i="4"/>
  <c r="H146" i="4"/>
  <c r="G146" i="4"/>
  <c r="D146" i="4"/>
  <c r="AS141" i="4"/>
  <c r="AO141" i="4"/>
  <c r="AO140" i="4" s="1"/>
  <c r="AK141" i="4"/>
  <c r="AG141" i="4"/>
  <c r="AC141" i="4"/>
  <c r="Y141" i="4"/>
  <c r="U141" i="4"/>
  <c r="Q141" i="4"/>
  <c r="M141" i="4"/>
  <c r="I141" i="4"/>
  <c r="I140" i="4" s="1"/>
  <c r="AR141" i="4"/>
  <c r="AQ141" i="4"/>
  <c r="AN141" i="4"/>
  <c r="AM141" i="4"/>
  <c r="AM140" i="4" s="1"/>
  <c r="AJ141" i="4"/>
  <c r="AI141" i="4"/>
  <c r="AI140" i="4" s="1"/>
  <c r="AF141" i="4"/>
  <c r="AF140" i="4" s="1"/>
  <c r="AE141" i="4"/>
  <c r="AB141" i="4"/>
  <c r="AA141" i="4"/>
  <c r="AA140" i="4" s="1"/>
  <c r="X141" i="4"/>
  <c r="X140" i="4" s="1"/>
  <c r="W141" i="4"/>
  <c r="T141" i="4"/>
  <c r="S141" i="4"/>
  <c r="P141" i="4"/>
  <c r="O141" i="4"/>
  <c r="O140" i="4" s="1"/>
  <c r="L141" i="4"/>
  <c r="K141" i="4"/>
  <c r="K140" i="4" s="1"/>
  <c r="H141" i="4"/>
  <c r="G141" i="4"/>
  <c r="D141" i="4"/>
  <c r="AR140" i="4"/>
  <c r="T140" i="4"/>
  <c r="L140" i="4"/>
  <c r="AQ131" i="4"/>
  <c r="AI131" i="4"/>
  <c r="AA131" i="4"/>
  <c r="S131" i="4"/>
  <c r="O131" i="4"/>
  <c r="K131" i="4"/>
  <c r="AM131" i="4"/>
  <c r="AJ131" i="4"/>
  <c r="W131" i="4"/>
  <c r="G131" i="4"/>
  <c r="AP131" i="4"/>
  <c r="AL131" i="4"/>
  <c r="AH131" i="4"/>
  <c r="AE131" i="4"/>
  <c r="AD131" i="4"/>
  <c r="Z131" i="4"/>
  <c r="V131" i="4"/>
  <c r="T131" i="4"/>
  <c r="R131" i="4"/>
  <c r="N131" i="4"/>
  <c r="J131" i="4"/>
  <c r="F131" i="4"/>
  <c r="AS120" i="4"/>
  <c r="AO120" i="4"/>
  <c r="AK120" i="4"/>
  <c r="AG120" i="4"/>
  <c r="AC120" i="4"/>
  <c r="Y120" i="4"/>
  <c r="U120" i="4"/>
  <c r="Q120" i="4"/>
  <c r="M120" i="4"/>
  <c r="I120" i="4"/>
  <c r="K120" i="4"/>
  <c r="AM120" i="4"/>
  <c r="AE120" i="4"/>
  <c r="W120" i="4"/>
  <c r="O120" i="4"/>
  <c r="G120" i="4"/>
  <c r="AR120" i="4"/>
  <c r="AQ120" i="4"/>
  <c r="AN120" i="4"/>
  <c r="AJ120" i="4"/>
  <c r="AI120" i="4"/>
  <c r="AF120" i="4"/>
  <c r="AB120" i="4"/>
  <c r="AA120" i="4"/>
  <c r="X120" i="4"/>
  <c r="T120" i="4"/>
  <c r="T116" i="4" s="1"/>
  <c r="S120" i="4"/>
  <c r="P120" i="4"/>
  <c r="L120" i="4"/>
  <c r="H120" i="4"/>
  <c r="D120" i="4"/>
  <c r="AQ117" i="4"/>
  <c r="AM117" i="4"/>
  <c r="AI117" i="4"/>
  <c r="AE117" i="4"/>
  <c r="AE116" i="4" s="1"/>
  <c r="AA117" i="4"/>
  <c r="W117" i="4"/>
  <c r="S117" i="4"/>
  <c r="O117" i="4"/>
  <c r="O116" i="4" s="1"/>
  <c r="K117" i="4"/>
  <c r="G117" i="4"/>
  <c r="AS117" i="4"/>
  <c r="AR117" i="4"/>
  <c r="AP117" i="4"/>
  <c r="AO117" i="4"/>
  <c r="AN117" i="4"/>
  <c r="AL117" i="4"/>
  <c r="AK117" i="4"/>
  <c r="AJ117" i="4"/>
  <c r="AH117" i="4"/>
  <c r="AG117" i="4"/>
  <c r="AF117" i="4"/>
  <c r="AD117" i="4"/>
  <c r="AC117" i="4"/>
  <c r="AB117" i="4"/>
  <c r="Z117" i="4"/>
  <c r="Y117" i="4"/>
  <c r="X117" i="4"/>
  <c r="V117" i="4"/>
  <c r="U117" i="4"/>
  <c r="T117" i="4"/>
  <c r="R117" i="4"/>
  <c r="Q117" i="4"/>
  <c r="P117" i="4"/>
  <c r="N117" i="4"/>
  <c r="M117" i="4"/>
  <c r="L117" i="4"/>
  <c r="J117" i="4"/>
  <c r="I117" i="4"/>
  <c r="H117" i="4"/>
  <c r="F117" i="4"/>
  <c r="E117" i="4"/>
  <c r="D117" i="4"/>
  <c r="D116" i="4" s="1"/>
  <c r="AN116" i="4"/>
  <c r="AB116" i="4"/>
  <c r="AS107" i="4"/>
  <c r="AO107" i="4"/>
  <c r="AK107" i="4"/>
  <c r="AG107" i="4"/>
  <c r="AC107" i="4"/>
  <c r="Y107" i="4"/>
  <c r="U107" i="4"/>
  <c r="Q107" i="4"/>
  <c r="M107" i="4"/>
  <c r="I107" i="4"/>
  <c r="AR107" i="4"/>
  <c r="AN107" i="4"/>
  <c r="AJ107" i="4"/>
  <c r="AF107" i="4"/>
  <c r="AB107" i="4"/>
  <c r="X107" i="4"/>
  <c r="T107" i="4"/>
  <c r="P107" i="4"/>
  <c r="L107" i="4"/>
  <c r="H107" i="4"/>
  <c r="AP107" i="4"/>
  <c r="AL107" i="4"/>
  <c r="AH107" i="4"/>
  <c r="AD107" i="4"/>
  <c r="Z107" i="4"/>
  <c r="V107" i="4"/>
  <c r="R107" i="4"/>
  <c r="N107" i="4"/>
  <c r="J107" i="4"/>
  <c r="F107" i="4"/>
  <c r="O98" i="4"/>
  <c r="K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X92" i="4" s="1"/>
  <c r="W98" i="4"/>
  <c r="V98" i="4"/>
  <c r="U98" i="4"/>
  <c r="T98" i="4"/>
  <c r="S98" i="4"/>
  <c r="R98" i="4"/>
  <c r="Q98" i="4"/>
  <c r="P98" i="4"/>
  <c r="N98" i="4"/>
  <c r="M98" i="4"/>
  <c r="L98" i="4"/>
  <c r="L92" i="4" s="1"/>
  <c r="J98" i="4"/>
  <c r="I98" i="4"/>
  <c r="H98" i="4"/>
  <c r="G98" i="4"/>
  <c r="F98" i="4"/>
  <c r="E98" i="4"/>
  <c r="D98" i="4"/>
  <c r="AQ93" i="4"/>
  <c r="AQ92" i="4" s="1"/>
  <c r="AM93" i="4"/>
  <c r="AI93" i="4"/>
  <c r="AI92" i="4" s="1"/>
  <c r="AE93" i="4"/>
  <c r="AA93" i="4"/>
  <c r="W93" i="4"/>
  <c r="S93" i="4"/>
  <c r="S92" i="4" s="1"/>
  <c r="O93" i="4"/>
  <c r="K93" i="4"/>
  <c r="K92" i="4" s="1"/>
  <c r="AS93" i="4"/>
  <c r="AR93" i="4"/>
  <c r="AR92" i="4" s="1"/>
  <c r="AP93" i="4"/>
  <c r="AO93" i="4"/>
  <c r="AN93" i="4"/>
  <c r="AL93" i="4"/>
  <c r="AL92" i="4" s="1"/>
  <c r="AK93" i="4"/>
  <c r="AJ93" i="4"/>
  <c r="AJ92" i="4" s="1"/>
  <c r="AH93" i="4"/>
  <c r="AG93" i="4"/>
  <c r="AF93" i="4"/>
  <c r="AD93" i="4"/>
  <c r="AD92" i="4" s="1"/>
  <c r="AC93" i="4"/>
  <c r="AB93" i="4"/>
  <c r="Z93" i="4"/>
  <c r="Z92" i="4" s="1"/>
  <c r="Y93" i="4"/>
  <c r="X93" i="4"/>
  <c r="V93" i="4"/>
  <c r="V92" i="4" s="1"/>
  <c r="U93" i="4"/>
  <c r="T93" i="4"/>
  <c r="T92" i="4" s="1"/>
  <c r="R93" i="4"/>
  <c r="Q93" i="4"/>
  <c r="Q92" i="4" s="1"/>
  <c r="P93" i="4"/>
  <c r="N93" i="4"/>
  <c r="N92" i="4" s="1"/>
  <c r="M93" i="4"/>
  <c r="M92" i="4" s="1"/>
  <c r="L93" i="4"/>
  <c r="J93" i="4"/>
  <c r="I93" i="4"/>
  <c r="H93" i="4"/>
  <c r="H92" i="4" s="1"/>
  <c r="F93" i="4"/>
  <c r="F92" i="4" s="1"/>
  <c r="E93" i="4"/>
  <c r="D93" i="4"/>
  <c r="D92" i="4" s="1"/>
  <c r="AP92" i="4"/>
  <c r="AN92" i="4"/>
  <c r="AH92" i="4"/>
  <c r="AF92" i="4"/>
  <c r="AB92" i="4"/>
  <c r="R92" i="4"/>
  <c r="J92" i="4"/>
  <c r="AQ71" i="4"/>
  <c r="AQ69" i="4" s="1"/>
  <c r="AM71" i="4"/>
  <c r="AM69" i="4" s="1"/>
  <c r="AI71" i="4"/>
  <c r="AI69" i="4" s="1"/>
  <c r="AE71" i="4"/>
  <c r="AE69" i="4" s="1"/>
  <c r="AA71" i="4"/>
  <c r="AA69" i="4" s="1"/>
  <c r="W71" i="4"/>
  <c r="W69" i="4" s="1"/>
  <c r="S71" i="4"/>
  <c r="S69" i="4" s="1"/>
  <c r="O71" i="4"/>
  <c r="O69" i="4" s="1"/>
  <c r="K71" i="4"/>
  <c r="K69" i="4" s="1"/>
  <c r="G71" i="4"/>
  <c r="G69" i="4" s="1"/>
  <c r="AR71" i="4"/>
  <c r="AR69" i="4" s="1"/>
  <c r="AJ71" i="4"/>
  <c r="AB71" i="4"/>
  <c r="AB69" i="4" s="1"/>
  <c r="T71" i="4"/>
  <c r="L71" i="4"/>
  <c r="L69" i="4" s="1"/>
  <c r="AP71" i="4"/>
  <c r="AN71" i="4"/>
  <c r="AN69" i="4" s="1"/>
  <c r="AL71" i="4"/>
  <c r="AL69" i="4" s="1"/>
  <c r="AH71" i="4"/>
  <c r="AH69" i="4" s="1"/>
  <c r="AF71" i="4"/>
  <c r="AD71" i="4"/>
  <c r="AD69" i="4" s="1"/>
  <c r="Z71" i="4"/>
  <c r="X71" i="4"/>
  <c r="X69" i="4" s="1"/>
  <c r="V71" i="4"/>
  <c r="R71" i="4"/>
  <c r="P71" i="4"/>
  <c r="P69" i="4" s="1"/>
  <c r="N71" i="4"/>
  <c r="N69" i="4" s="1"/>
  <c r="J71" i="4"/>
  <c r="H71" i="4"/>
  <c r="H69" i="4" s="1"/>
  <c r="F71" i="4"/>
  <c r="AJ69" i="4"/>
  <c r="AF69" i="4"/>
  <c r="T69" i="4"/>
  <c r="AP69" i="4"/>
  <c r="Z69" i="4"/>
  <c r="V69" i="4"/>
  <c r="R69" i="4"/>
  <c r="J69" i="4"/>
  <c r="F69" i="4"/>
  <c r="AS65" i="4"/>
  <c r="AR65" i="4"/>
  <c r="AQ65" i="4"/>
  <c r="AP65" i="4"/>
  <c r="AO65" i="4"/>
  <c r="AN65" i="4"/>
  <c r="AM65" i="4"/>
  <c r="AM47" i="4" s="1"/>
  <c r="AL65" i="4"/>
  <c r="AK65" i="4"/>
  <c r="AJ65" i="4"/>
  <c r="AI65" i="4"/>
  <c r="AH65" i="4"/>
  <c r="AG65" i="4"/>
  <c r="AF65" i="4"/>
  <c r="AE65" i="4"/>
  <c r="AE47" i="4" s="1"/>
  <c r="AD65" i="4"/>
  <c r="AC65" i="4"/>
  <c r="AB65" i="4"/>
  <c r="AA65" i="4"/>
  <c r="Z65" i="4"/>
  <c r="Y65" i="4"/>
  <c r="X65" i="4"/>
  <c r="W65" i="4"/>
  <c r="W47" i="4" s="1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AS48" i="4"/>
  <c r="AR48" i="4"/>
  <c r="AQ48" i="4"/>
  <c r="AQ47" i="4" s="1"/>
  <c r="AP48" i="4"/>
  <c r="AO48" i="4"/>
  <c r="AO47" i="4" s="1"/>
  <c r="AN48" i="4"/>
  <c r="AM48" i="4"/>
  <c r="AL48" i="4"/>
  <c r="AK48" i="4"/>
  <c r="AJ48" i="4"/>
  <c r="AI48" i="4"/>
  <c r="AI47" i="4" s="1"/>
  <c r="AH48" i="4"/>
  <c r="AG48" i="4"/>
  <c r="AG47" i="4" s="1"/>
  <c r="AF48" i="4"/>
  <c r="AE48" i="4"/>
  <c r="AD48" i="4"/>
  <c r="AC48" i="4"/>
  <c r="AB48" i="4"/>
  <c r="AA48" i="4"/>
  <c r="AA47" i="4" s="1"/>
  <c r="Z48" i="4"/>
  <c r="Y48" i="4"/>
  <c r="Y47" i="4" s="1"/>
  <c r="X48" i="4"/>
  <c r="W48" i="4"/>
  <c r="V48" i="4"/>
  <c r="U48" i="4"/>
  <c r="T48" i="4"/>
  <c r="T47" i="4" s="1"/>
  <c r="S48" i="4"/>
  <c r="S47" i="4" s="1"/>
  <c r="R48" i="4"/>
  <c r="Q48" i="4"/>
  <c r="Q47" i="4" s="1"/>
  <c r="P48" i="4"/>
  <c r="O48" i="4"/>
  <c r="N48" i="4"/>
  <c r="M48" i="4"/>
  <c r="L48" i="4"/>
  <c r="K48" i="4"/>
  <c r="K47" i="4" s="1"/>
  <c r="J48" i="4"/>
  <c r="I48" i="4"/>
  <c r="I47" i="4" s="1"/>
  <c r="H48" i="4"/>
  <c r="G48" i="4"/>
  <c r="F48" i="4"/>
  <c r="E48" i="4"/>
  <c r="D48" i="4"/>
  <c r="AR47" i="4"/>
  <c r="AP47" i="4"/>
  <c r="AN47" i="4"/>
  <c r="AL47" i="4"/>
  <c r="AJ47" i="4"/>
  <c r="AH47" i="4"/>
  <c r="AF47" i="4"/>
  <c r="AD47" i="4"/>
  <c r="AB47" i="4"/>
  <c r="Z47" i="4"/>
  <c r="X47" i="4"/>
  <c r="V47" i="4"/>
  <c r="R47" i="4"/>
  <c r="P47" i="4"/>
  <c r="O47" i="4"/>
  <c r="N47" i="4"/>
  <c r="L47" i="4"/>
  <c r="J47" i="4"/>
  <c r="H47" i="4"/>
  <c r="F47" i="4"/>
  <c r="D47" i="4"/>
  <c r="AP31" i="4"/>
  <c r="AL31" i="4"/>
  <c r="AH31" i="4"/>
  <c r="AD31" i="4"/>
  <c r="Z31" i="4"/>
  <c r="V31" i="4"/>
  <c r="R31" i="4"/>
  <c r="N31" i="4"/>
  <c r="J31" i="4"/>
  <c r="F31" i="4"/>
  <c r="AR31" i="4"/>
  <c r="AN31" i="4"/>
  <c r="AJ31" i="4"/>
  <c r="AF31" i="4"/>
  <c r="AB31" i="4"/>
  <c r="X31" i="4"/>
  <c r="T31" i="4"/>
  <c r="P31" i="4"/>
  <c r="L31" i="4"/>
  <c r="H31" i="4"/>
  <c r="AQ31" i="4"/>
  <c r="AM31" i="4"/>
  <c r="AI31" i="4"/>
  <c r="AA31" i="4"/>
  <c r="W31" i="4"/>
  <c r="S31" i="4"/>
  <c r="K31" i="4"/>
  <c r="AE31" i="4"/>
  <c r="O31" i="4"/>
  <c r="AS20" i="4"/>
  <c r="AR20" i="4"/>
  <c r="AQ20" i="4"/>
  <c r="AP20" i="4"/>
  <c r="AO20" i="4"/>
  <c r="AN20" i="4"/>
  <c r="AM20" i="4"/>
  <c r="AM16" i="4" s="1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W16" i="4" s="1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E92" i="4" l="1"/>
  <c r="P92" i="4"/>
  <c r="O92" i="4"/>
  <c r="D140" i="4"/>
  <c r="G246" i="4"/>
  <c r="AM246" i="4"/>
  <c r="W92" i="4"/>
  <c r="I246" i="4"/>
  <c r="AB246" i="4"/>
  <c r="E47" i="4"/>
  <c r="M47" i="4"/>
  <c r="U47" i="4"/>
  <c r="AC47" i="4"/>
  <c r="AS47" i="4"/>
  <c r="I92" i="4"/>
  <c r="AA92" i="4"/>
  <c r="AG92" i="4"/>
  <c r="P116" i="4"/>
  <c r="AE92" i="4"/>
  <c r="AE246" i="4"/>
  <c r="AO246" i="4"/>
  <c r="AF116" i="4"/>
  <c r="AA191" i="4"/>
  <c r="AI191" i="4"/>
  <c r="AM92" i="4"/>
  <c r="W116" i="4"/>
  <c r="Q246" i="4"/>
  <c r="AJ116" i="4"/>
  <c r="S116" i="4"/>
  <c r="G191" i="4"/>
  <c r="G47" i="4"/>
  <c r="K116" i="4"/>
  <c r="AA116" i="4"/>
  <c r="AQ116" i="4"/>
  <c r="AK16" i="4"/>
  <c r="Y16" i="4"/>
  <c r="U16" i="4"/>
  <c r="AK47" i="4"/>
  <c r="AO16" i="4"/>
  <c r="U92" i="4"/>
  <c r="AC92" i="4"/>
  <c r="AK92" i="4"/>
  <c r="AS92" i="4"/>
  <c r="M16" i="4"/>
  <c r="AC16" i="4"/>
  <c r="AS16" i="4"/>
  <c r="Q16" i="4"/>
  <c r="AG16" i="4"/>
  <c r="AO92" i="4"/>
  <c r="I16" i="4"/>
  <c r="Y92" i="4"/>
  <c r="L116" i="4"/>
  <c r="X116" i="4"/>
  <c r="AR116" i="4"/>
  <c r="Q116" i="4"/>
  <c r="AG116" i="4"/>
  <c r="M116" i="4"/>
  <c r="AC116" i="4"/>
  <c r="O16" i="4"/>
  <c r="AE16" i="4"/>
  <c r="U116" i="4"/>
  <c r="AK116" i="4"/>
  <c r="H116" i="4"/>
  <c r="AS116" i="4"/>
  <c r="I116" i="4"/>
  <c r="Y116" i="4"/>
  <c r="AO116" i="4"/>
  <c r="AI116" i="4"/>
  <c r="AM116" i="4"/>
  <c r="K16" i="4"/>
  <c r="S16" i="4"/>
  <c r="AA16" i="4"/>
  <c r="AI16" i="4"/>
  <c r="AQ16" i="4"/>
  <c r="H140" i="4"/>
  <c r="S140" i="4"/>
  <c r="AE140" i="4"/>
  <c r="AJ140" i="4"/>
  <c r="AQ140" i="4"/>
  <c r="W140" i="4"/>
  <c r="G140" i="4"/>
  <c r="Y140" i="4"/>
  <c r="G178" i="4"/>
  <c r="H16" i="4"/>
  <c r="L16" i="4"/>
  <c r="P16" i="4"/>
  <c r="T16" i="4"/>
  <c r="X16" i="4"/>
  <c r="AB16" i="4"/>
  <c r="AF16" i="4"/>
  <c r="AJ16" i="4"/>
  <c r="AN16" i="4"/>
  <c r="AR16" i="4"/>
  <c r="M191" i="4"/>
  <c r="Q191" i="4"/>
  <c r="AC191" i="4"/>
  <c r="AG191" i="4"/>
  <c r="AS191" i="4"/>
  <c r="E235" i="4"/>
  <c r="D246" i="4"/>
  <c r="S246" i="4"/>
  <c r="Y246" i="4"/>
  <c r="AN246" i="4"/>
  <c r="E246" i="4"/>
  <c r="K246" i="4"/>
  <c r="P246" i="4"/>
  <c r="U246" i="4"/>
  <c r="AA246" i="4"/>
  <c r="AF246" i="4"/>
  <c r="AK246" i="4"/>
  <c r="AQ246" i="4"/>
  <c r="K19" i="4"/>
  <c r="AA19" i="4"/>
  <c r="AQ19" i="4"/>
  <c r="H19" i="4"/>
  <c r="T17" i="4"/>
  <c r="T19" i="4"/>
  <c r="AB19" i="4"/>
  <c r="AN19" i="4"/>
  <c r="AR19" i="4"/>
  <c r="F19" i="4"/>
  <c r="J19" i="4"/>
  <c r="G116" i="4"/>
  <c r="O19" i="4"/>
  <c r="AE19" i="4"/>
  <c r="I31" i="4"/>
  <c r="M31" i="4"/>
  <c r="Q31" i="4"/>
  <c r="U31" i="4"/>
  <c r="Y31" i="4"/>
  <c r="AC31" i="4"/>
  <c r="AG31" i="4"/>
  <c r="AK31" i="4"/>
  <c r="AO31" i="4"/>
  <c r="AS31" i="4"/>
  <c r="P19" i="4"/>
  <c r="AJ17" i="4"/>
  <c r="AJ19" i="4"/>
  <c r="AI19" i="4"/>
  <c r="G31" i="4"/>
  <c r="G19" i="4" s="1"/>
  <c r="N19" i="4"/>
  <c r="R19" i="4"/>
  <c r="V19" i="4"/>
  <c r="Z19" i="4"/>
  <c r="AD19" i="4"/>
  <c r="AH19" i="4"/>
  <c r="AL19" i="4"/>
  <c r="AP19" i="4"/>
  <c r="L19" i="4"/>
  <c r="X19" i="4"/>
  <c r="AF19" i="4"/>
  <c r="S19" i="4"/>
  <c r="W19" i="4"/>
  <c r="AM19" i="4"/>
  <c r="D31" i="4"/>
  <c r="G93" i="4"/>
  <c r="G16" i="4" s="1"/>
  <c r="H131" i="4"/>
  <c r="H17" i="4" s="1"/>
  <c r="L131" i="4"/>
  <c r="L17" i="4" s="1"/>
  <c r="P131" i="4"/>
  <c r="P17" i="4" s="1"/>
  <c r="X131" i="4"/>
  <c r="X17" i="4" s="1"/>
  <c r="AB131" i="4"/>
  <c r="AB17" i="4" s="1"/>
  <c r="AF131" i="4"/>
  <c r="AF17" i="4" s="1"/>
  <c r="AN131" i="4"/>
  <c r="AN17" i="4" s="1"/>
  <c r="AR131" i="4"/>
  <c r="AR17" i="4" s="1"/>
  <c r="D20" i="4"/>
  <c r="E31" i="4"/>
  <c r="D71" i="4"/>
  <c r="E71" i="4"/>
  <c r="I71" i="4"/>
  <c r="I69" i="4" s="1"/>
  <c r="M71" i="4"/>
  <c r="M69" i="4" s="1"/>
  <c r="Q71" i="4"/>
  <c r="Q69" i="4" s="1"/>
  <c r="U71" i="4"/>
  <c r="U69" i="4" s="1"/>
  <c r="Y71" i="4"/>
  <c r="Y69" i="4" s="1"/>
  <c r="AC71" i="4"/>
  <c r="AC69" i="4" s="1"/>
  <c r="AG71" i="4"/>
  <c r="AG69" i="4" s="1"/>
  <c r="AK71" i="4"/>
  <c r="AK69" i="4" s="1"/>
  <c r="AO71" i="4"/>
  <c r="AO69" i="4" s="1"/>
  <c r="AS71" i="4"/>
  <c r="AS69" i="4" s="1"/>
  <c r="D131" i="4"/>
  <c r="E141" i="4"/>
  <c r="M140" i="4"/>
  <c r="Q140" i="4"/>
  <c r="U140" i="4"/>
  <c r="AC140" i="4"/>
  <c r="AG140" i="4"/>
  <c r="AK140" i="4"/>
  <c r="AS140" i="4"/>
  <c r="F178" i="4"/>
  <c r="E107" i="4"/>
  <c r="G107" i="4"/>
  <c r="K107" i="4"/>
  <c r="K17" i="4" s="1"/>
  <c r="O107" i="4"/>
  <c r="O17" i="4" s="1"/>
  <c r="S107" i="4"/>
  <c r="S17" i="4" s="1"/>
  <c r="W107" i="4"/>
  <c r="W17" i="4" s="1"/>
  <c r="W14" i="4" s="1"/>
  <c r="AA107" i="4"/>
  <c r="AA17" i="4" s="1"/>
  <c r="AE107" i="4"/>
  <c r="AE17" i="4" s="1"/>
  <c r="AI107" i="4"/>
  <c r="AI17" i="4" s="1"/>
  <c r="AM107" i="4"/>
  <c r="AM17" i="4" s="1"/>
  <c r="AM14" i="4" s="1"/>
  <c r="AQ107" i="4"/>
  <c r="AQ17" i="4" s="1"/>
  <c r="F120" i="4"/>
  <c r="J120" i="4"/>
  <c r="J116" i="4" s="1"/>
  <c r="N120" i="4"/>
  <c r="N116" i="4" s="1"/>
  <c r="R120" i="4"/>
  <c r="R116" i="4" s="1"/>
  <c r="V120" i="4"/>
  <c r="V116" i="4" s="1"/>
  <c r="Z120" i="4"/>
  <c r="Z116" i="4" s="1"/>
  <c r="AD120" i="4"/>
  <c r="AD116" i="4" s="1"/>
  <c r="AH120" i="4"/>
  <c r="AH116" i="4" s="1"/>
  <c r="AL120" i="4"/>
  <c r="AL116" i="4" s="1"/>
  <c r="AP120" i="4"/>
  <c r="AP116" i="4" s="1"/>
  <c r="F141" i="4"/>
  <c r="J141" i="4"/>
  <c r="N141" i="4"/>
  <c r="R141" i="4"/>
  <c r="V141" i="4"/>
  <c r="Z141" i="4"/>
  <c r="AD141" i="4"/>
  <c r="AH141" i="4"/>
  <c r="AL141" i="4"/>
  <c r="AP141" i="4"/>
  <c r="E146" i="4"/>
  <c r="E131" i="4"/>
  <c r="I131" i="4"/>
  <c r="M131" i="4"/>
  <c r="Q131" i="4"/>
  <c r="U131" i="4"/>
  <c r="Y131" i="4"/>
  <c r="AC131" i="4"/>
  <c r="AG131" i="4"/>
  <c r="AK131" i="4"/>
  <c r="AO131" i="4"/>
  <c r="AS131" i="4"/>
  <c r="D191" i="4"/>
  <c r="F246" i="4"/>
  <c r="J246" i="4"/>
  <c r="N246" i="4"/>
  <c r="R246" i="4"/>
  <c r="V246" i="4"/>
  <c r="Z246" i="4"/>
  <c r="AD246" i="4"/>
  <c r="AH246" i="4"/>
  <c r="AL246" i="4"/>
  <c r="E120" i="4"/>
  <c r="F215" i="4"/>
  <c r="F17" i="4" s="1"/>
  <c r="J215" i="4"/>
  <c r="J213" i="4" s="1"/>
  <c r="N215" i="4"/>
  <c r="N213" i="4" s="1"/>
  <c r="R215" i="4"/>
  <c r="R213" i="4" s="1"/>
  <c r="V215" i="4"/>
  <c r="V213" i="4" s="1"/>
  <c r="Z215" i="4"/>
  <c r="Z213" i="4" s="1"/>
  <c r="AD215" i="4"/>
  <c r="AD213" i="4" s="1"/>
  <c r="AH215" i="4"/>
  <c r="AH213" i="4" s="1"/>
  <c r="AL215" i="4"/>
  <c r="AL213" i="4" s="1"/>
  <c r="AP215" i="4"/>
  <c r="AP213" i="4" s="1"/>
  <c r="H235" i="4"/>
  <c r="L235" i="4"/>
  <c r="P235" i="4"/>
  <c r="T235" i="4"/>
  <c r="X235" i="4"/>
  <c r="AB235" i="4"/>
  <c r="AF235" i="4"/>
  <c r="AJ235" i="4"/>
  <c r="AN235" i="4"/>
  <c r="AR235" i="4"/>
  <c r="D107" i="4"/>
  <c r="D237" i="4"/>
  <c r="O14" i="4" l="1"/>
  <c r="AE14" i="4"/>
  <c r="AN14" i="4"/>
  <c r="AB14" i="4"/>
  <c r="H14" i="4"/>
  <c r="AA14" i="4"/>
  <c r="L14" i="4"/>
  <c r="S14" i="4"/>
  <c r="X14" i="4"/>
  <c r="AQ14" i="4"/>
  <c r="K14" i="4"/>
  <c r="AI14" i="4"/>
  <c r="AR14" i="4"/>
  <c r="AF14" i="4"/>
  <c r="T14" i="4"/>
  <c r="AJ14" i="4"/>
  <c r="P14" i="4"/>
  <c r="D17" i="4"/>
  <c r="AK19" i="4"/>
  <c r="AK17" i="4"/>
  <c r="AK14" i="4" s="1"/>
  <c r="AH140" i="4"/>
  <c r="AH16" i="4"/>
  <c r="R140" i="4"/>
  <c r="R16" i="4"/>
  <c r="E140" i="4"/>
  <c r="E16" i="4"/>
  <c r="AS19" i="4"/>
  <c r="AS17" i="4"/>
  <c r="AS14" i="4" s="1"/>
  <c r="AC19" i="4"/>
  <c r="AC17" i="4"/>
  <c r="AC14" i="4" s="1"/>
  <c r="M19" i="4"/>
  <c r="M17" i="4"/>
  <c r="M14" i="4" s="1"/>
  <c r="J17" i="4"/>
  <c r="Z140" i="4"/>
  <c r="Z16" i="4"/>
  <c r="U19" i="4"/>
  <c r="U17" i="4"/>
  <c r="U14" i="4" s="1"/>
  <c r="F213" i="4"/>
  <c r="AD140" i="4"/>
  <c r="AD16" i="4"/>
  <c r="N140" i="4"/>
  <c r="N16" i="4"/>
  <c r="F116" i="4"/>
  <c r="D69" i="4"/>
  <c r="D16" i="4"/>
  <c r="D19" i="4"/>
  <c r="G92" i="4"/>
  <c r="AP17" i="4"/>
  <c r="AH17" i="4"/>
  <c r="Z17" i="4"/>
  <c r="R17" i="4"/>
  <c r="G17" i="4"/>
  <c r="G14" i="4" s="1"/>
  <c r="AO19" i="4"/>
  <c r="AO17" i="4"/>
  <c r="AO14" i="4" s="1"/>
  <c r="Y19" i="4"/>
  <c r="Y17" i="4"/>
  <c r="Y14" i="4" s="1"/>
  <c r="I19" i="4"/>
  <c r="I17" i="4"/>
  <c r="I14" i="4" s="1"/>
  <c r="AP140" i="4"/>
  <c r="AP16" i="4"/>
  <c r="J140" i="4"/>
  <c r="J16" i="4"/>
  <c r="E69" i="4"/>
  <c r="D235" i="4"/>
  <c r="E116" i="4"/>
  <c r="AL140" i="4"/>
  <c r="AL16" i="4"/>
  <c r="V140" i="4"/>
  <c r="V16" i="4"/>
  <c r="F140" i="4"/>
  <c r="F16" i="4"/>
  <c r="F14" i="4" s="1"/>
  <c r="E19" i="4"/>
  <c r="E17" i="4"/>
  <c r="AL17" i="4"/>
  <c r="AD17" i="4"/>
  <c r="V17" i="4"/>
  <c r="N17" i="4"/>
  <c r="AG19" i="4"/>
  <c r="AG17" i="4"/>
  <c r="AG14" i="4" s="1"/>
  <c r="Q19" i="4"/>
  <c r="Q17" i="4"/>
  <c r="Q14" i="4" s="1"/>
  <c r="AP14" i="4" l="1"/>
  <c r="AH14" i="4"/>
  <c r="N14" i="4"/>
  <c r="Z14" i="4"/>
  <c r="J14" i="4"/>
  <c r="D14" i="4"/>
  <c r="E14" i="4"/>
  <c r="R14" i="4"/>
  <c r="V14" i="4"/>
  <c r="AL14" i="4"/>
  <c r="AD14" i="4"/>
</calcChain>
</file>

<file path=xl/sharedStrings.xml><?xml version="1.0" encoding="utf-8"?>
<sst xmlns="http://schemas.openxmlformats.org/spreadsheetml/2006/main" count="683" uniqueCount="242">
  <si>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</si>
  <si>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</si>
  <si>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計</t>
  </si>
  <si>
    <t>漁業</t>
  </si>
  <si>
    <t>建設業</t>
  </si>
  <si>
    <t>製造業</t>
  </si>
  <si>
    <t>情報通信業</t>
  </si>
  <si>
    <t>医療，福祉</t>
  </si>
  <si>
    <t>左記以外のもの</t>
  </si>
  <si>
    <t>道</t>
    <rPh sb="0" eb="1">
      <t>ミチ</t>
    </rPh>
    <phoneticPr fontId="3"/>
  </si>
  <si>
    <t>外</t>
    <rPh sb="0" eb="1">
      <t>ソト</t>
    </rPh>
    <phoneticPr fontId="3"/>
  </si>
  <si>
    <t>就</t>
    <rPh sb="0" eb="1">
      <t>シュウ</t>
    </rPh>
    <phoneticPr fontId="3"/>
  </si>
  <si>
    <t>職</t>
    <rPh sb="0" eb="1">
      <t>ショク</t>
    </rPh>
    <phoneticPr fontId="3"/>
  </si>
  <si>
    <t>者</t>
    <rPh sb="0" eb="1">
      <t>モノ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</si>
  <si>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</si>
  <si>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</si>
  <si>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</si>
  <si>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</si>
  <si>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</si>
  <si>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</si>
  <si>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</si>
  <si>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</si>
  <si>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</si>
  <si>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</si>
  <si>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農業,林業</t>
    <rPh sb="1" eb="2">
      <t>ギョウ</t>
    </rPh>
    <rPh sb="3" eb="4">
      <t>リン</t>
    </rPh>
    <phoneticPr fontId="3"/>
  </si>
  <si>
    <t>空知総合振興局計</t>
    <rPh sb="0" eb="2">
      <t>ソラチ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</si>
  <si>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</si>
  <si>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</si>
  <si>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</si>
  <si>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日高振興局計</t>
    <rPh sb="0" eb="2">
      <t>ヒダカ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</si>
  <si>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</si>
  <si>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</si>
  <si>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</si>
  <si>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</si>
  <si>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</si>
  <si>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</si>
  <si>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</si>
  <si>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</si>
  <si>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</si>
  <si>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公務
（他に分類されるものを除く）</t>
    <rPh sb="14" eb="15">
      <t>ノゾ</t>
    </rPh>
    <phoneticPr fontId="3"/>
  </si>
  <si>
    <t xml:space="preserve"> 運輸業,
郵便業</t>
    <rPh sb="6" eb="8">
      <t>ユウビン</t>
    </rPh>
    <rPh sb="8" eb="9">
      <t>ギョウ</t>
    </rPh>
    <phoneticPr fontId="3"/>
  </si>
  <si>
    <t xml:space="preserve"> 卸売業,
小売業</t>
    <rPh sb="3" eb="4">
      <t>ギョウ</t>
    </rPh>
    <phoneticPr fontId="3"/>
  </si>
  <si>
    <t xml:space="preserve"> 鉱業,　　採石業,　砂利
採取業</t>
    <rPh sb="6" eb="8">
      <t>サイセキ</t>
    </rPh>
    <rPh sb="8" eb="9">
      <t>ギョウ</t>
    </rPh>
    <rPh sb="11" eb="13">
      <t>ジャリ</t>
    </rPh>
    <rPh sb="14" eb="16">
      <t>サイシュ</t>
    </rPh>
    <rPh sb="16" eb="17">
      <t>ギョウ</t>
    </rPh>
    <phoneticPr fontId="3"/>
  </si>
  <si>
    <t xml:space="preserve"> 金融業,
保険業</t>
    <rPh sb="3" eb="4">
      <t>ギョウ</t>
    </rPh>
    <phoneticPr fontId="3"/>
  </si>
  <si>
    <t>不動産業,物品
賃貸業</t>
    <rPh sb="5" eb="7">
      <t>ブッピン</t>
    </rPh>
    <rPh sb="8" eb="11">
      <t>チンタイギョウ</t>
    </rPh>
    <phoneticPr fontId="3"/>
  </si>
  <si>
    <t xml:space="preserve"> 宿泊業，
飲食
サービス業</t>
    <rPh sb="1" eb="3">
      <t>シュクハク</t>
    </rPh>
    <rPh sb="3" eb="4">
      <t>ギョウ</t>
    </rPh>
    <rPh sb="6" eb="8">
      <t>インショク</t>
    </rPh>
    <rPh sb="13" eb="14">
      <t>ギョウ</t>
    </rPh>
    <phoneticPr fontId="3"/>
  </si>
  <si>
    <t>サービス業
（他に分類
  されない
もの）</t>
    <rPh sb="7" eb="8">
      <t>ホカ</t>
    </rPh>
    <rPh sb="9" eb="11">
      <t>ブンルイ</t>
    </rPh>
    <phoneticPr fontId="3"/>
  </si>
  <si>
    <t>電気･ガス
･熱供給
･水道業</t>
    <phoneticPr fontId="3"/>
  </si>
  <si>
    <t>学術研究,
専門・技術サービス業</t>
    <phoneticPr fontId="3"/>
  </si>
  <si>
    <t>生活関連
サービス業
，娯楽業</t>
    <phoneticPr fontId="3"/>
  </si>
  <si>
    <t xml:space="preserve">  教育，
学習
支援業</t>
    <phoneticPr fontId="3"/>
  </si>
  <si>
    <t>複合
サービス
事業</t>
    <phoneticPr fontId="3"/>
  </si>
  <si>
    <t>う</t>
    <phoneticPr fontId="3"/>
  </si>
  <si>
    <t>就</t>
    <phoneticPr fontId="3"/>
  </si>
  <si>
    <t>ち</t>
    <phoneticPr fontId="3"/>
  </si>
  <si>
    <t>職</t>
    <phoneticPr fontId="3"/>
  </si>
  <si>
    <t>者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</si>
  <si>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</si>
  <si>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</si>
  <si>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</si>
  <si>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</si>
  <si>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</si>
  <si>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</si>
  <si>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</si>
  <si>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</si>
  <si>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</si>
  <si>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</si>
  <si>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</si>
  <si>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</si>
  <si>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</si>
  <si>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</si>
  <si>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</si>
  <si>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</si>
  <si>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</si>
  <si>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</si>
  <si>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</si>
  <si>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</si>
  <si>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</si>
  <si>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</si>
  <si>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</si>
  <si>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</si>
  <si>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</si>
  <si>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</si>
  <si>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</si>
  <si>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</si>
  <si>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</si>
  <si>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</si>
  <si>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</si>
  <si>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</si>
  <si>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</si>
  <si>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</si>
  <si>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</si>
  <si>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</si>
  <si>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</si>
  <si>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</si>
  <si>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</si>
  <si>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</si>
  <si>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</si>
  <si>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</si>
  <si>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</si>
  <si>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</si>
  <si>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</si>
  <si>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</si>
  <si>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</si>
  <si>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</si>
  <si>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</si>
  <si>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</si>
  <si>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</si>
  <si>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</si>
  <si>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</si>
  <si>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</si>
  <si>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</si>
  <si>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</si>
  <si>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</si>
  <si>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</si>
  <si>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</si>
  <si>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</si>
  <si>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</si>
  <si>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</si>
  <si>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</si>
  <si>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</si>
  <si>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</si>
  <si>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</si>
  <si>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</si>
  <si>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</si>
  <si>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</si>
  <si>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</si>
  <si>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</si>
  <si>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</si>
  <si>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</si>
  <si>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</si>
  <si>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</si>
  <si>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</si>
  <si>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</si>
  <si>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</si>
  <si>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</si>
  <si>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</si>
  <si>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</si>
  <si>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</si>
  <si>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</si>
  <si>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</si>
  <si>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</si>
  <si>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</si>
  <si>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</si>
  <si>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</si>
  <si>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</si>
  <si>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</si>
  <si>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</si>
  <si>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</si>
  <si>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</si>
  <si>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</si>
  <si>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</si>
  <si>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</si>
  <si>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</si>
  <si>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</si>
  <si>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</si>
  <si>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</si>
  <si>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</si>
  <si>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</si>
  <si>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</si>
  <si>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</si>
  <si>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</si>
  <si>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</si>
  <si>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</si>
  <si>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</si>
  <si>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</si>
  <si>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</si>
  <si>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</si>
  <si>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</si>
  <si>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</si>
  <si>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</si>
  <si>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</si>
  <si>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</si>
  <si>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</si>
  <si>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</si>
  <si>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</si>
  <si>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</si>
  <si>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</si>
  <si>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</si>
  <si>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</si>
  <si>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</si>
  <si>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</si>
  <si>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</si>
  <si>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</si>
  <si>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</si>
  <si>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</si>
  <si>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</si>
  <si>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</si>
  <si>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</si>
  <si>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</si>
  <si>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</si>
  <si>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</si>
  <si>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</si>
  <si>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</si>
  <si>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</si>
  <si>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</si>
  <si>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</si>
  <si>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</si>
  <si>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</si>
  <si>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</si>
  <si>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</si>
  <si>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</si>
  <si>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</si>
  <si>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</si>
  <si>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</si>
  <si>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</si>
  <si>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</si>
  <si>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</si>
  <si>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</si>
  <si>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</si>
  <si>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</si>
  <si>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</si>
  <si>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</si>
  <si>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</si>
  <si>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</si>
  <si>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</si>
  <si>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</si>
  <si>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</si>
  <si>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</si>
  <si>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</si>
  <si>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</si>
  <si>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</si>
  <si>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</si>
  <si>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</si>
  <si>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</si>
  <si>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</si>
  <si>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</si>
  <si>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</si>
  <si>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</si>
  <si>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</si>
  <si>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</si>
  <si>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</si>
  <si>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</si>
  <si>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</si>
  <si>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</si>
  <si>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</si>
  <si>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</si>
  <si>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</si>
  <si>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</si>
  <si>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</si>
  <si>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</si>
  <si>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第14-4表　高等学校卒業後の産業別就職者数（市区町村別）</t>
    <rPh sb="0" eb="1">
      <t>ダイ</t>
    </rPh>
    <rPh sb="5" eb="6">
      <t>ヒョウ</t>
    </rPh>
    <rPh sb="7" eb="9">
      <t>コウトウ</t>
    </rPh>
    <rPh sb="9" eb="11">
      <t>ガッコウ</t>
    </rPh>
    <rPh sb="11" eb="14">
      <t>ソツギョウゴ</t>
    </rPh>
    <rPh sb="15" eb="17">
      <t>サンギョウ</t>
    </rPh>
    <rPh sb="17" eb="18">
      <t>ベツ</t>
    </rPh>
    <rPh sb="18" eb="21">
      <t>シュウショクシャ</t>
    </rPh>
    <rPh sb="21" eb="22">
      <t>スウ</t>
    </rPh>
    <rPh sb="23" eb="25">
      <t>シク</t>
    </rPh>
    <rPh sb="25" eb="27">
      <t>チョウソン</t>
    </rPh>
    <rPh sb="27" eb="28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</si>
</sst>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9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2" borderId="20" applyNumberFormat="0" applyFon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32" borderId="2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2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3">
    <xf numFmtId="0" fontId="0" fillId="0" borderId="0" xfId="0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7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77" fontId="4" fillId="0" borderId="11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62" applyNumberFormat="1" applyFont="1" applyFill="1" applyBorder="1" applyAlignment="1">
      <alignment horizontal="right" vertical="center"/>
    </xf>
    <xf numFmtId="177" fontId="4" fillId="0" borderId="12" xfId="5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8" fontId="16" fillId="0" borderId="18" xfId="52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標準 2 2" xfId="64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2"/>
  <sheetViews>
    <sheetView showGridLines="0" tabSelected="1" view="pageBreakPreview" zoomScaleNormal="80" zoomScaleSheetLayoutView="100" workbookViewId="0">
      <pane xSplit="3" ySplit="13" topLeftCell="D14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7.453125" style="4" customWidth="1"/>
    <col min="5" max="5" width="6.26953125" style="4" customWidth="1"/>
    <col min="6" max="6" width="5.6328125" style="4" customWidth="1"/>
    <col min="7" max="7" width="4.6328125" style="4" customWidth="1"/>
    <col min="8" max="8" width="5.6328125" style="4" customWidth="1"/>
    <col min="9" max="11" width="4.6328125" style="4" customWidth="1"/>
    <col min="12" max="13" width="5.6328125" style="4" customWidth="1"/>
    <col min="14" max="14" width="6.6328125" style="4" customWidth="1"/>
    <col min="15" max="16" width="5.6328125" style="4" customWidth="1"/>
    <col min="17" max="17" width="4.6328125" style="4" customWidth="1"/>
    <col min="18" max="18" width="6.453125" style="4" bestFit="1" customWidth="1"/>
    <col min="19" max="19" width="4.6328125" style="4" customWidth="1"/>
    <col min="20" max="20" width="5.6328125" style="4" customWidth="1"/>
    <col min="21" max="21" width="4.6328125" style="4" customWidth="1"/>
    <col min="22" max="22" width="6.6328125" style="4" customWidth="1"/>
    <col min="23" max="23" width="4.6328125" style="4" customWidth="1"/>
    <col min="24" max="24" width="5.6328125" style="4" customWidth="1"/>
    <col min="25" max="27" width="4.6328125" style="4" customWidth="1"/>
    <col min="28" max="28" width="5.6328125" style="4" customWidth="1"/>
    <col min="29" max="29" width="4.6328125" style="4" customWidth="1"/>
    <col min="30" max="30" width="5.90625" style="4" customWidth="1"/>
    <col min="31" max="31" width="4.6328125" style="4" customWidth="1"/>
    <col min="32" max="32" width="5.6328125" style="4" customWidth="1"/>
    <col min="33" max="35" width="4.6328125" style="4" customWidth="1"/>
    <col min="36" max="36" width="6.6328125" style="4" customWidth="1"/>
    <col min="37" max="37" width="4.6328125" style="4" customWidth="1"/>
    <col min="38" max="38" width="5.6328125" style="4" customWidth="1"/>
    <col min="39" max="39" width="4.6328125" style="4" customWidth="1"/>
    <col min="40" max="41" width="5.6328125" style="4" customWidth="1"/>
    <col min="42" max="42" width="6.6328125" style="4" customWidth="1"/>
    <col min="43" max="43" width="4.6328125" style="4" customWidth="1"/>
    <col min="44" max="44" width="5.6328125" style="4" customWidth="1"/>
    <col min="45" max="45" width="4.6328125" style="4" customWidth="1"/>
    <col min="46" max="46" width="1.6328125" style="4" customWidth="1"/>
    <col min="47" max="47" width="1.7265625" style="4" customWidth="1"/>
    <col min="48" max="48" width="8.26953125" style="4" customWidth="1"/>
    <col min="49" max="16384" width="9" style="4"/>
  </cols>
  <sheetData>
    <row r="1" spans="1:48" ht="16.5" x14ac:dyDescent="0.2">
      <c r="A1" s="1" t="s">
        <v>241</v>
      </c>
      <c r="B1" s="2"/>
      <c r="C1" s="2"/>
      <c r="D1" s="3"/>
    </row>
    <row r="2" spans="1:48" ht="13.5" customHeight="1" thickBot="1" x14ac:dyDescent="0.25">
      <c r="A2" s="1"/>
      <c r="B2" s="2"/>
      <c r="C2" s="2"/>
      <c r="D2" s="67"/>
      <c r="E2" s="67"/>
      <c r="F2" s="67"/>
      <c r="W2" s="5"/>
      <c r="AV2" s="5" t="s">
        <v>0</v>
      </c>
    </row>
    <row r="3" spans="1:48" ht="13.5" customHeight="1" thickTop="1" x14ac:dyDescent="0.2">
      <c r="A3" s="52" t="s">
        <v>1</v>
      </c>
      <c r="B3" s="52"/>
      <c r="C3" s="68"/>
      <c r="D3" s="45" t="s">
        <v>2</v>
      </c>
      <c r="E3" s="46"/>
      <c r="F3" s="45" t="s">
        <v>24</v>
      </c>
      <c r="G3" s="46"/>
      <c r="H3" s="45" t="s">
        <v>3</v>
      </c>
      <c r="I3" s="46"/>
      <c r="J3" s="45" t="s">
        <v>42</v>
      </c>
      <c r="K3" s="46"/>
      <c r="L3" s="45" t="s">
        <v>4</v>
      </c>
      <c r="M3" s="46"/>
      <c r="N3" s="45" t="s">
        <v>5</v>
      </c>
      <c r="O3" s="46"/>
      <c r="P3" s="45" t="s">
        <v>47</v>
      </c>
      <c r="Q3" s="46"/>
      <c r="R3" s="63" t="s">
        <v>6</v>
      </c>
      <c r="S3" s="64"/>
      <c r="T3" s="45" t="s">
        <v>40</v>
      </c>
      <c r="U3" s="46"/>
      <c r="V3" s="45" t="s">
        <v>41</v>
      </c>
      <c r="W3" s="46"/>
      <c r="X3" s="45" t="s">
        <v>43</v>
      </c>
      <c r="Y3" s="46"/>
      <c r="Z3" s="45" t="s">
        <v>44</v>
      </c>
      <c r="AA3" s="46"/>
      <c r="AB3" s="57" t="s">
        <v>48</v>
      </c>
      <c r="AC3" s="58"/>
      <c r="AD3" s="45" t="s">
        <v>45</v>
      </c>
      <c r="AE3" s="46"/>
      <c r="AF3" s="57" t="s">
        <v>49</v>
      </c>
      <c r="AG3" s="58"/>
      <c r="AH3" s="45" t="s">
        <v>50</v>
      </c>
      <c r="AI3" s="46"/>
      <c r="AJ3" s="45" t="s">
        <v>7</v>
      </c>
      <c r="AK3" s="46"/>
      <c r="AL3" s="45" t="s">
        <v>51</v>
      </c>
      <c r="AM3" s="46"/>
      <c r="AN3" s="45" t="s">
        <v>46</v>
      </c>
      <c r="AO3" s="46"/>
      <c r="AP3" s="45" t="s">
        <v>39</v>
      </c>
      <c r="AQ3" s="46"/>
      <c r="AR3" s="45" t="s">
        <v>8</v>
      </c>
      <c r="AS3" s="46"/>
      <c r="AT3" s="51" t="s">
        <v>1</v>
      </c>
      <c r="AU3" s="52"/>
      <c r="AV3" s="52"/>
    </row>
    <row r="4" spans="1:48" ht="13.5" customHeight="1" x14ac:dyDescent="0.2">
      <c r="A4" s="54"/>
      <c r="B4" s="54"/>
      <c r="C4" s="69"/>
      <c r="D4" s="47"/>
      <c r="E4" s="48"/>
      <c r="F4" s="47"/>
      <c r="G4" s="48"/>
      <c r="H4" s="47"/>
      <c r="I4" s="48"/>
      <c r="J4" s="47"/>
      <c r="K4" s="48"/>
      <c r="L4" s="47"/>
      <c r="M4" s="48"/>
      <c r="N4" s="47"/>
      <c r="O4" s="48"/>
      <c r="P4" s="47"/>
      <c r="Q4" s="48"/>
      <c r="R4" s="65"/>
      <c r="S4" s="66"/>
      <c r="T4" s="47"/>
      <c r="U4" s="48"/>
      <c r="V4" s="47"/>
      <c r="W4" s="48"/>
      <c r="X4" s="47"/>
      <c r="Y4" s="48"/>
      <c r="Z4" s="47"/>
      <c r="AA4" s="48"/>
      <c r="AB4" s="59"/>
      <c r="AC4" s="60"/>
      <c r="AD4" s="47"/>
      <c r="AE4" s="48"/>
      <c r="AF4" s="59"/>
      <c r="AG4" s="60"/>
      <c r="AH4" s="47"/>
      <c r="AI4" s="48"/>
      <c r="AJ4" s="47"/>
      <c r="AK4" s="48"/>
      <c r="AL4" s="47"/>
      <c r="AM4" s="48"/>
      <c r="AN4" s="47"/>
      <c r="AO4" s="48"/>
      <c r="AP4" s="47"/>
      <c r="AQ4" s="48"/>
      <c r="AR4" s="47"/>
      <c r="AS4" s="48"/>
      <c r="AT4" s="53"/>
      <c r="AU4" s="54"/>
      <c r="AV4" s="54"/>
    </row>
    <row r="5" spans="1:48" ht="23.25" customHeight="1" x14ac:dyDescent="0.2">
      <c r="A5" s="54"/>
      <c r="B5" s="54"/>
      <c r="C5" s="69"/>
      <c r="D5" s="47"/>
      <c r="E5" s="48"/>
      <c r="F5" s="47"/>
      <c r="G5" s="48"/>
      <c r="H5" s="47"/>
      <c r="I5" s="48"/>
      <c r="J5" s="47"/>
      <c r="K5" s="48"/>
      <c r="L5" s="47"/>
      <c r="M5" s="48"/>
      <c r="N5" s="47"/>
      <c r="O5" s="48"/>
      <c r="P5" s="49"/>
      <c r="Q5" s="50"/>
      <c r="R5" s="65"/>
      <c r="S5" s="66"/>
      <c r="T5" s="49"/>
      <c r="U5" s="50"/>
      <c r="V5" s="49"/>
      <c r="W5" s="50"/>
      <c r="X5" s="49"/>
      <c r="Y5" s="50"/>
      <c r="Z5" s="49"/>
      <c r="AA5" s="50"/>
      <c r="AB5" s="61"/>
      <c r="AC5" s="62"/>
      <c r="AD5" s="49"/>
      <c r="AE5" s="50"/>
      <c r="AF5" s="61"/>
      <c r="AG5" s="62"/>
      <c r="AH5" s="49"/>
      <c r="AI5" s="50"/>
      <c r="AJ5" s="49"/>
      <c r="AK5" s="50"/>
      <c r="AL5" s="49"/>
      <c r="AM5" s="50"/>
      <c r="AN5" s="49"/>
      <c r="AO5" s="50"/>
      <c r="AP5" s="49"/>
      <c r="AQ5" s="50"/>
      <c r="AR5" s="49"/>
      <c r="AS5" s="50"/>
      <c r="AT5" s="53"/>
      <c r="AU5" s="54"/>
      <c r="AV5" s="54"/>
    </row>
    <row r="6" spans="1:48" ht="6" customHeight="1" x14ac:dyDescent="0.2">
      <c r="A6" s="54"/>
      <c r="B6" s="54"/>
      <c r="C6" s="69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8"/>
      <c r="AC6" s="8"/>
      <c r="AD6" s="6"/>
      <c r="AE6" s="7"/>
      <c r="AF6" s="8"/>
      <c r="AG6" s="8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53"/>
      <c r="AU6" s="54"/>
      <c r="AV6" s="54"/>
    </row>
    <row r="7" spans="1:48" ht="11.5" customHeight="1" x14ac:dyDescent="0.2">
      <c r="A7" s="54"/>
      <c r="B7" s="54"/>
      <c r="C7" s="69"/>
      <c r="D7" s="9"/>
      <c r="E7" s="10" t="s">
        <v>52</v>
      </c>
      <c r="F7" s="9"/>
      <c r="G7" s="10" t="s">
        <v>52</v>
      </c>
      <c r="H7" s="9"/>
      <c r="I7" s="10" t="s">
        <v>52</v>
      </c>
      <c r="J7" s="9"/>
      <c r="K7" s="10" t="s">
        <v>52</v>
      </c>
      <c r="L7" s="9"/>
      <c r="M7" s="10" t="s">
        <v>52</v>
      </c>
      <c r="N7" s="9"/>
      <c r="O7" s="10" t="s">
        <v>52</v>
      </c>
      <c r="P7" s="9"/>
      <c r="Q7" s="10" t="s">
        <v>52</v>
      </c>
      <c r="R7" s="9"/>
      <c r="S7" s="10" t="s">
        <v>52</v>
      </c>
      <c r="T7" s="9"/>
      <c r="U7" s="10" t="s">
        <v>52</v>
      </c>
      <c r="V7" s="9"/>
      <c r="W7" s="10" t="s">
        <v>52</v>
      </c>
      <c r="X7" s="9"/>
      <c r="Y7" s="10" t="s">
        <v>52</v>
      </c>
      <c r="Z7" s="9"/>
      <c r="AA7" s="10" t="s">
        <v>52</v>
      </c>
      <c r="AB7" s="9"/>
      <c r="AC7" s="10" t="s">
        <v>52</v>
      </c>
      <c r="AD7" s="9"/>
      <c r="AE7" s="10" t="s">
        <v>52</v>
      </c>
      <c r="AF7" s="9"/>
      <c r="AG7" s="10" t="s">
        <v>52</v>
      </c>
      <c r="AH7" s="9"/>
      <c r="AI7" s="10" t="s">
        <v>52</v>
      </c>
      <c r="AJ7" s="9"/>
      <c r="AK7" s="10" t="s">
        <v>52</v>
      </c>
      <c r="AL7" s="9"/>
      <c r="AM7" s="10" t="s">
        <v>52</v>
      </c>
      <c r="AN7" s="9"/>
      <c r="AO7" s="10" t="s">
        <v>52</v>
      </c>
      <c r="AP7" s="9"/>
      <c r="AQ7" s="10" t="s">
        <v>52</v>
      </c>
      <c r="AR7" s="9"/>
      <c r="AS7" s="10" t="s">
        <v>52</v>
      </c>
      <c r="AT7" s="53"/>
      <c r="AU7" s="54"/>
      <c r="AV7" s="54"/>
    </row>
    <row r="8" spans="1:48" ht="11.5" customHeight="1" x14ac:dyDescent="0.2">
      <c r="A8" s="54"/>
      <c r="B8" s="54"/>
      <c r="C8" s="69"/>
      <c r="D8" s="9" t="s">
        <v>53</v>
      </c>
      <c r="E8" s="9" t="s">
        <v>54</v>
      </c>
      <c r="F8" s="9" t="s">
        <v>53</v>
      </c>
      <c r="G8" s="9" t="s">
        <v>54</v>
      </c>
      <c r="H8" s="9" t="s">
        <v>53</v>
      </c>
      <c r="I8" s="9" t="s">
        <v>54</v>
      </c>
      <c r="J8" s="9" t="s">
        <v>53</v>
      </c>
      <c r="K8" s="9" t="s">
        <v>54</v>
      </c>
      <c r="L8" s="9" t="s">
        <v>53</v>
      </c>
      <c r="M8" s="9" t="s">
        <v>54</v>
      </c>
      <c r="N8" s="9" t="s">
        <v>53</v>
      </c>
      <c r="O8" s="9" t="s">
        <v>54</v>
      </c>
      <c r="P8" s="9" t="s">
        <v>53</v>
      </c>
      <c r="Q8" s="9" t="s">
        <v>54</v>
      </c>
      <c r="R8" s="9" t="s">
        <v>53</v>
      </c>
      <c r="S8" s="9" t="s">
        <v>54</v>
      </c>
      <c r="T8" s="9" t="s">
        <v>53</v>
      </c>
      <c r="U8" s="9" t="s">
        <v>54</v>
      </c>
      <c r="V8" s="9" t="s">
        <v>53</v>
      </c>
      <c r="W8" s="9" t="s">
        <v>54</v>
      </c>
      <c r="X8" s="9" t="s">
        <v>53</v>
      </c>
      <c r="Y8" s="9" t="s">
        <v>54</v>
      </c>
      <c r="Z8" s="9" t="s">
        <v>53</v>
      </c>
      <c r="AA8" s="9" t="s">
        <v>54</v>
      </c>
      <c r="AB8" s="9" t="s">
        <v>53</v>
      </c>
      <c r="AC8" s="9" t="s">
        <v>54</v>
      </c>
      <c r="AD8" s="9" t="s">
        <v>53</v>
      </c>
      <c r="AE8" s="9" t="s">
        <v>54</v>
      </c>
      <c r="AF8" s="9" t="s">
        <v>53</v>
      </c>
      <c r="AG8" s="9" t="s">
        <v>54</v>
      </c>
      <c r="AH8" s="9" t="s">
        <v>53</v>
      </c>
      <c r="AI8" s="9" t="s">
        <v>54</v>
      </c>
      <c r="AJ8" s="9" t="s">
        <v>53</v>
      </c>
      <c r="AK8" s="9" t="s">
        <v>54</v>
      </c>
      <c r="AL8" s="9" t="s">
        <v>53</v>
      </c>
      <c r="AM8" s="9" t="s">
        <v>54</v>
      </c>
      <c r="AN8" s="9" t="s">
        <v>53</v>
      </c>
      <c r="AO8" s="9" t="s">
        <v>54</v>
      </c>
      <c r="AP8" s="9" t="s">
        <v>53</v>
      </c>
      <c r="AQ8" s="9" t="s">
        <v>54</v>
      </c>
      <c r="AR8" s="9" t="s">
        <v>53</v>
      </c>
      <c r="AS8" s="9" t="s">
        <v>54</v>
      </c>
      <c r="AT8" s="53"/>
      <c r="AU8" s="54"/>
      <c r="AV8" s="54"/>
    </row>
    <row r="9" spans="1:48" ht="11.5" customHeight="1" x14ac:dyDescent="0.2">
      <c r="A9" s="54"/>
      <c r="B9" s="54"/>
      <c r="C9" s="69"/>
      <c r="D9" s="9"/>
      <c r="E9" s="9" t="s">
        <v>9</v>
      </c>
      <c r="F9" s="9"/>
      <c r="G9" s="9" t="s">
        <v>9</v>
      </c>
      <c r="H9" s="9"/>
      <c r="I9" s="9" t="s">
        <v>9</v>
      </c>
      <c r="J9" s="9"/>
      <c r="K9" s="9" t="s">
        <v>9</v>
      </c>
      <c r="L9" s="9"/>
      <c r="M9" s="9" t="s">
        <v>9</v>
      </c>
      <c r="N9" s="9"/>
      <c r="O9" s="9" t="s">
        <v>9</v>
      </c>
      <c r="P9" s="9"/>
      <c r="Q9" s="9" t="s">
        <v>9</v>
      </c>
      <c r="R9" s="9"/>
      <c r="S9" s="9" t="s">
        <v>9</v>
      </c>
      <c r="T9" s="9"/>
      <c r="U9" s="9" t="s">
        <v>9</v>
      </c>
      <c r="V9" s="9"/>
      <c r="W9" s="9" t="s">
        <v>9</v>
      </c>
      <c r="X9" s="9"/>
      <c r="Y9" s="9" t="s">
        <v>9</v>
      </c>
      <c r="Z9" s="9"/>
      <c r="AA9" s="9" t="s">
        <v>9</v>
      </c>
      <c r="AB9" s="9"/>
      <c r="AC9" s="9" t="s">
        <v>9</v>
      </c>
      <c r="AD9" s="9"/>
      <c r="AE9" s="9" t="s">
        <v>9</v>
      </c>
      <c r="AF9" s="9"/>
      <c r="AG9" s="9" t="s">
        <v>9</v>
      </c>
      <c r="AH9" s="9"/>
      <c r="AI9" s="9" t="s">
        <v>9</v>
      </c>
      <c r="AJ9" s="9"/>
      <c r="AK9" s="9" t="s">
        <v>9</v>
      </c>
      <c r="AL9" s="9"/>
      <c r="AM9" s="9" t="s">
        <v>9</v>
      </c>
      <c r="AN9" s="9"/>
      <c r="AO9" s="9" t="s">
        <v>9</v>
      </c>
      <c r="AP9" s="9"/>
      <c r="AQ9" s="9" t="s">
        <v>9</v>
      </c>
      <c r="AR9" s="9"/>
      <c r="AS9" s="9" t="s">
        <v>9</v>
      </c>
      <c r="AT9" s="53"/>
      <c r="AU9" s="54"/>
      <c r="AV9" s="54"/>
    </row>
    <row r="10" spans="1:48" ht="11.5" customHeight="1" x14ac:dyDescent="0.2">
      <c r="A10" s="54"/>
      <c r="B10" s="54"/>
      <c r="C10" s="69"/>
      <c r="D10" s="9" t="s">
        <v>55</v>
      </c>
      <c r="E10" s="9" t="s">
        <v>10</v>
      </c>
      <c r="F10" s="9" t="s">
        <v>55</v>
      </c>
      <c r="G10" s="9" t="s">
        <v>10</v>
      </c>
      <c r="H10" s="9" t="s">
        <v>55</v>
      </c>
      <c r="I10" s="9" t="s">
        <v>10</v>
      </c>
      <c r="J10" s="9" t="s">
        <v>55</v>
      </c>
      <c r="K10" s="9" t="s">
        <v>10</v>
      </c>
      <c r="L10" s="9" t="s">
        <v>55</v>
      </c>
      <c r="M10" s="9" t="s">
        <v>10</v>
      </c>
      <c r="N10" s="9" t="s">
        <v>55</v>
      </c>
      <c r="O10" s="9" t="s">
        <v>10</v>
      </c>
      <c r="P10" s="9" t="s">
        <v>55</v>
      </c>
      <c r="Q10" s="9" t="s">
        <v>10</v>
      </c>
      <c r="R10" s="9" t="s">
        <v>55</v>
      </c>
      <c r="S10" s="9" t="s">
        <v>10</v>
      </c>
      <c r="T10" s="9" t="s">
        <v>55</v>
      </c>
      <c r="U10" s="9" t="s">
        <v>10</v>
      </c>
      <c r="V10" s="9" t="s">
        <v>55</v>
      </c>
      <c r="W10" s="9" t="s">
        <v>10</v>
      </c>
      <c r="X10" s="9" t="s">
        <v>55</v>
      </c>
      <c r="Y10" s="9" t="s">
        <v>10</v>
      </c>
      <c r="Z10" s="9" t="s">
        <v>55</v>
      </c>
      <c r="AA10" s="9" t="s">
        <v>10</v>
      </c>
      <c r="AB10" s="9" t="s">
        <v>55</v>
      </c>
      <c r="AC10" s="9" t="s">
        <v>10</v>
      </c>
      <c r="AD10" s="9" t="s">
        <v>55</v>
      </c>
      <c r="AE10" s="9" t="s">
        <v>10</v>
      </c>
      <c r="AF10" s="9" t="s">
        <v>55</v>
      </c>
      <c r="AG10" s="9" t="s">
        <v>10</v>
      </c>
      <c r="AH10" s="9" t="s">
        <v>55</v>
      </c>
      <c r="AI10" s="9" t="s">
        <v>10</v>
      </c>
      <c r="AJ10" s="9" t="s">
        <v>55</v>
      </c>
      <c r="AK10" s="9" t="s">
        <v>10</v>
      </c>
      <c r="AL10" s="9" t="s">
        <v>55</v>
      </c>
      <c r="AM10" s="9" t="s">
        <v>10</v>
      </c>
      <c r="AN10" s="9" t="s">
        <v>55</v>
      </c>
      <c r="AO10" s="9" t="s">
        <v>10</v>
      </c>
      <c r="AP10" s="9" t="s">
        <v>55</v>
      </c>
      <c r="AQ10" s="9" t="s">
        <v>10</v>
      </c>
      <c r="AR10" s="9" t="s">
        <v>55</v>
      </c>
      <c r="AS10" s="9" t="s">
        <v>10</v>
      </c>
      <c r="AT10" s="53"/>
      <c r="AU10" s="54"/>
      <c r="AV10" s="54"/>
    </row>
    <row r="11" spans="1:48" ht="11.5" customHeight="1" x14ac:dyDescent="0.2">
      <c r="A11" s="54"/>
      <c r="B11" s="54"/>
      <c r="C11" s="69"/>
      <c r="D11" s="9"/>
      <c r="E11" s="9" t="s">
        <v>11</v>
      </c>
      <c r="F11" s="9"/>
      <c r="G11" s="9" t="s">
        <v>11</v>
      </c>
      <c r="H11" s="9"/>
      <c r="I11" s="9" t="s">
        <v>11</v>
      </c>
      <c r="J11" s="9"/>
      <c r="K11" s="9" t="s">
        <v>11</v>
      </c>
      <c r="L11" s="9"/>
      <c r="M11" s="9" t="s">
        <v>11</v>
      </c>
      <c r="N11" s="9"/>
      <c r="O11" s="9" t="s">
        <v>11</v>
      </c>
      <c r="P11" s="9"/>
      <c r="Q11" s="9" t="s">
        <v>11</v>
      </c>
      <c r="R11" s="9"/>
      <c r="S11" s="9" t="s">
        <v>11</v>
      </c>
      <c r="T11" s="9"/>
      <c r="U11" s="9" t="s">
        <v>11</v>
      </c>
      <c r="V11" s="9"/>
      <c r="W11" s="9" t="s">
        <v>11</v>
      </c>
      <c r="X11" s="9"/>
      <c r="Y11" s="9" t="s">
        <v>11</v>
      </c>
      <c r="Z11" s="9"/>
      <c r="AA11" s="9" t="s">
        <v>11</v>
      </c>
      <c r="AB11" s="9"/>
      <c r="AC11" s="9" t="s">
        <v>11</v>
      </c>
      <c r="AD11" s="9"/>
      <c r="AE11" s="9" t="s">
        <v>11</v>
      </c>
      <c r="AF11" s="9"/>
      <c r="AG11" s="9" t="s">
        <v>11</v>
      </c>
      <c r="AH11" s="9"/>
      <c r="AI11" s="9" t="s">
        <v>11</v>
      </c>
      <c r="AJ11" s="9"/>
      <c r="AK11" s="9" t="s">
        <v>11</v>
      </c>
      <c r="AL11" s="9"/>
      <c r="AM11" s="9" t="s">
        <v>11</v>
      </c>
      <c r="AN11" s="9"/>
      <c r="AO11" s="9" t="s">
        <v>11</v>
      </c>
      <c r="AP11" s="9"/>
      <c r="AQ11" s="9" t="s">
        <v>11</v>
      </c>
      <c r="AR11" s="9"/>
      <c r="AS11" s="9" t="s">
        <v>11</v>
      </c>
      <c r="AT11" s="53"/>
      <c r="AU11" s="54"/>
      <c r="AV11" s="54"/>
    </row>
    <row r="12" spans="1:48" ht="11.5" customHeight="1" x14ac:dyDescent="0.2">
      <c r="A12" s="54"/>
      <c r="B12" s="54"/>
      <c r="C12" s="69"/>
      <c r="D12" s="9" t="s">
        <v>56</v>
      </c>
      <c r="E12" s="9" t="s">
        <v>12</v>
      </c>
      <c r="F12" s="9" t="s">
        <v>56</v>
      </c>
      <c r="G12" s="9" t="s">
        <v>12</v>
      </c>
      <c r="H12" s="9" t="s">
        <v>56</v>
      </c>
      <c r="I12" s="9" t="s">
        <v>12</v>
      </c>
      <c r="J12" s="9" t="s">
        <v>56</v>
      </c>
      <c r="K12" s="9" t="s">
        <v>12</v>
      </c>
      <c r="L12" s="9" t="s">
        <v>56</v>
      </c>
      <c r="M12" s="9" t="s">
        <v>12</v>
      </c>
      <c r="N12" s="9" t="s">
        <v>56</v>
      </c>
      <c r="O12" s="9" t="s">
        <v>12</v>
      </c>
      <c r="P12" s="9" t="s">
        <v>56</v>
      </c>
      <c r="Q12" s="9" t="s">
        <v>12</v>
      </c>
      <c r="R12" s="9" t="s">
        <v>56</v>
      </c>
      <c r="S12" s="9" t="s">
        <v>12</v>
      </c>
      <c r="T12" s="9" t="s">
        <v>56</v>
      </c>
      <c r="U12" s="9" t="s">
        <v>12</v>
      </c>
      <c r="V12" s="9" t="s">
        <v>56</v>
      </c>
      <c r="W12" s="9" t="s">
        <v>12</v>
      </c>
      <c r="X12" s="9" t="s">
        <v>56</v>
      </c>
      <c r="Y12" s="9" t="s">
        <v>12</v>
      </c>
      <c r="Z12" s="9" t="s">
        <v>56</v>
      </c>
      <c r="AA12" s="9" t="s">
        <v>12</v>
      </c>
      <c r="AB12" s="9" t="s">
        <v>56</v>
      </c>
      <c r="AC12" s="9" t="s">
        <v>12</v>
      </c>
      <c r="AD12" s="9" t="s">
        <v>56</v>
      </c>
      <c r="AE12" s="9" t="s">
        <v>12</v>
      </c>
      <c r="AF12" s="9" t="s">
        <v>56</v>
      </c>
      <c r="AG12" s="9" t="s">
        <v>12</v>
      </c>
      <c r="AH12" s="9" t="s">
        <v>56</v>
      </c>
      <c r="AI12" s="9" t="s">
        <v>12</v>
      </c>
      <c r="AJ12" s="9" t="s">
        <v>56</v>
      </c>
      <c r="AK12" s="9" t="s">
        <v>12</v>
      </c>
      <c r="AL12" s="9" t="s">
        <v>56</v>
      </c>
      <c r="AM12" s="9" t="s">
        <v>12</v>
      </c>
      <c r="AN12" s="9" t="s">
        <v>56</v>
      </c>
      <c r="AO12" s="9" t="s">
        <v>12</v>
      </c>
      <c r="AP12" s="9" t="s">
        <v>56</v>
      </c>
      <c r="AQ12" s="9" t="s">
        <v>12</v>
      </c>
      <c r="AR12" s="9" t="s">
        <v>56</v>
      </c>
      <c r="AS12" s="9" t="s">
        <v>12</v>
      </c>
      <c r="AT12" s="53"/>
      <c r="AU12" s="54"/>
      <c r="AV12" s="54"/>
    </row>
    <row r="13" spans="1:48" ht="11.5" customHeight="1" x14ac:dyDescent="0.2">
      <c r="A13" s="56"/>
      <c r="B13" s="56"/>
      <c r="C13" s="70"/>
      <c r="D13" s="11"/>
      <c r="E13" s="11" t="s">
        <v>13</v>
      </c>
      <c r="F13" s="11"/>
      <c r="G13" s="11" t="s">
        <v>13</v>
      </c>
      <c r="H13" s="11"/>
      <c r="I13" s="11" t="s">
        <v>13</v>
      </c>
      <c r="J13" s="11"/>
      <c r="K13" s="11" t="s">
        <v>13</v>
      </c>
      <c r="L13" s="11"/>
      <c r="M13" s="11" t="s">
        <v>13</v>
      </c>
      <c r="N13" s="11"/>
      <c r="O13" s="11" t="s">
        <v>13</v>
      </c>
      <c r="P13" s="11"/>
      <c r="Q13" s="11" t="s">
        <v>13</v>
      </c>
      <c r="R13" s="11"/>
      <c r="S13" s="11" t="s">
        <v>13</v>
      </c>
      <c r="T13" s="11"/>
      <c r="U13" s="11" t="s">
        <v>13</v>
      </c>
      <c r="V13" s="11"/>
      <c r="W13" s="11" t="s">
        <v>13</v>
      </c>
      <c r="X13" s="11"/>
      <c r="Y13" s="11" t="s">
        <v>13</v>
      </c>
      <c r="Z13" s="11"/>
      <c r="AA13" s="11" t="s">
        <v>13</v>
      </c>
      <c r="AB13" s="11"/>
      <c r="AC13" s="11" t="s">
        <v>13</v>
      </c>
      <c r="AD13" s="11"/>
      <c r="AE13" s="11" t="s">
        <v>13</v>
      </c>
      <c r="AF13" s="11"/>
      <c r="AG13" s="11" t="s">
        <v>13</v>
      </c>
      <c r="AH13" s="11"/>
      <c r="AI13" s="11" t="s">
        <v>13</v>
      </c>
      <c r="AJ13" s="11"/>
      <c r="AK13" s="11" t="s">
        <v>13</v>
      </c>
      <c r="AL13" s="11"/>
      <c r="AM13" s="11" t="s">
        <v>13</v>
      </c>
      <c r="AN13" s="11"/>
      <c r="AO13" s="11" t="s">
        <v>13</v>
      </c>
      <c r="AP13" s="11"/>
      <c r="AQ13" s="11" t="s">
        <v>13</v>
      </c>
      <c r="AR13" s="11"/>
      <c r="AS13" s="11" t="s">
        <v>13</v>
      </c>
      <c r="AT13" s="55"/>
      <c r="AU13" s="56"/>
      <c r="AV13" s="56"/>
    </row>
    <row r="14" spans="1:48" ht="13.5" customHeight="1" x14ac:dyDescent="0.2">
      <c r="A14" s="38" t="s">
        <v>14</v>
      </c>
      <c r="B14" s="38"/>
      <c r="C14" s="39"/>
      <c r="D14" s="26">
        <f>SUM(D16:D17)</f>
        <v>6509</v>
      </c>
      <c r="E14" s="26">
        <f t="shared" ref="E14:AS14" si="0">SUM(E16:E17)</f>
        <v>383</v>
      </c>
      <c r="F14" s="26">
        <f t="shared" si="0"/>
        <v>183</v>
      </c>
      <c r="G14" s="26">
        <f t="shared" si="0"/>
        <v>3</v>
      </c>
      <c r="H14" s="26">
        <f t="shared" si="0"/>
        <v>60</v>
      </c>
      <c r="I14" s="26">
        <f t="shared" si="0"/>
        <v>0</v>
      </c>
      <c r="J14" s="26">
        <f t="shared" si="0"/>
        <v>13</v>
      </c>
      <c r="K14" s="26">
        <f t="shared" si="0"/>
        <v>2</v>
      </c>
      <c r="L14" s="26">
        <f t="shared" si="0"/>
        <v>797</v>
      </c>
      <c r="M14" s="26">
        <f t="shared" si="0"/>
        <v>44</v>
      </c>
      <c r="N14" s="26">
        <f t="shared" si="0"/>
        <v>1094</v>
      </c>
      <c r="O14" s="26">
        <f t="shared" si="0"/>
        <v>139</v>
      </c>
      <c r="P14" s="26">
        <f t="shared" si="0"/>
        <v>114</v>
      </c>
      <c r="Q14" s="26">
        <f t="shared" si="0"/>
        <v>5</v>
      </c>
      <c r="R14" s="26">
        <f t="shared" si="0"/>
        <v>72</v>
      </c>
      <c r="S14" s="26">
        <f t="shared" si="0"/>
        <v>8</v>
      </c>
      <c r="T14" s="26">
        <f t="shared" si="0"/>
        <v>273</v>
      </c>
      <c r="U14" s="26">
        <f t="shared" si="0"/>
        <v>17</v>
      </c>
      <c r="V14" s="26">
        <f t="shared" si="0"/>
        <v>816</v>
      </c>
      <c r="W14" s="26">
        <f t="shared" si="0"/>
        <v>19</v>
      </c>
      <c r="X14" s="26">
        <f t="shared" si="0"/>
        <v>155</v>
      </c>
      <c r="Y14" s="26">
        <f t="shared" si="0"/>
        <v>0</v>
      </c>
      <c r="Z14" s="26">
        <f t="shared" si="0"/>
        <v>52</v>
      </c>
      <c r="AA14" s="26">
        <f t="shared" si="0"/>
        <v>4</v>
      </c>
      <c r="AB14" s="26">
        <f t="shared" si="0"/>
        <v>120</v>
      </c>
      <c r="AC14" s="26">
        <f t="shared" si="0"/>
        <v>12</v>
      </c>
      <c r="AD14" s="26">
        <f t="shared" si="0"/>
        <v>435</v>
      </c>
      <c r="AE14" s="26">
        <f t="shared" si="0"/>
        <v>19</v>
      </c>
      <c r="AF14" s="26">
        <f t="shared" si="0"/>
        <v>274</v>
      </c>
      <c r="AG14" s="26">
        <f t="shared" si="0"/>
        <v>11</v>
      </c>
      <c r="AH14" s="26">
        <f t="shared" si="0"/>
        <v>29</v>
      </c>
      <c r="AI14" s="26">
        <f t="shared" si="0"/>
        <v>9</v>
      </c>
      <c r="AJ14" s="26">
        <f t="shared" si="0"/>
        <v>373</v>
      </c>
      <c r="AK14" s="26">
        <f t="shared" si="0"/>
        <v>3</v>
      </c>
      <c r="AL14" s="26">
        <f t="shared" si="0"/>
        <v>144</v>
      </c>
      <c r="AM14" s="26">
        <f t="shared" si="0"/>
        <v>4</v>
      </c>
      <c r="AN14" s="26">
        <f t="shared" si="0"/>
        <v>331</v>
      </c>
      <c r="AO14" s="26">
        <f t="shared" si="0"/>
        <v>25</v>
      </c>
      <c r="AP14" s="26">
        <f t="shared" si="0"/>
        <v>1124</v>
      </c>
      <c r="AQ14" s="26">
        <f t="shared" si="0"/>
        <v>52</v>
      </c>
      <c r="AR14" s="26">
        <f t="shared" si="0"/>
        <v>50</v>
      </c>
      <c r="AS14" s="26">
        <f t="shared" si="0"/>
        <v>7</v>
      </c>
      <c r="AT14" s="71" t="s">
        <v>14</v>
      </c>
      <c r="AU14" s="72"/>
      <c r="AV14" s="72"/>
    </row>
    <row r="15" spans="1:48" x14ac:dyDescent="0.2">
      <c r="A15" s="22"/>
      <c r="B15" s="22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13"/>
      <c r="AU15" s="22"/>
      <c r="AV15" s="22"/>
    </row>
    <row r="16" spans="1:48" ht="13.5" customHeight="1" x14ac:dyDescent="0.2">
      <c r="A16" s="38" t="s">
        <v>15</v>
      </c>
      <c r="B16" s="38"/>
      <c r="C16" s="39"/>
      <c r="D16" s="26">
        <f>D20+D48+D70+D93+D117+D141+D168+D179+D192+D214+D236+D247</f>
        <v>5058</v>
      </c>
      <c r="E16" s="26">
        <f t="shared" ref="E16:AS16" si="1">E20+E48+E70+E93+E117+E141+E168+E179+E192+E214+E236+E247</f>
        <v>330</v>
      </c>
      <c r="F16" s="26">
        <f t="shared" si="1"/>
        <v>94</v>
      </c>
      <c r="G16" s="26">
        <f t="shared" si="1"/>
        <v>1</v>
      </c>
      <c r="H16" s="26">
        <f t="shared" si="1"/>
        <v>35</v>
      </c>
      <c r="I16" s="26">
        <f t="shared" si="1"/>
        <v>0</v>
      </c>
      <c r="J16" s="26">
        <f t="shared" si="1"/>
        <v>11</v>
      </c>
      <c r="K16" s="26">
        <f t="shared" si="1"/>
        <v>2</v>
      </c>
      <c r="L16" s="26">
        <f t="shared" si="1"/>
        <v>663</v>
      </c>
      <c r="M16" s="26">
        <f t="shared" si="1"/>
        <v>39</v>
      </c>
      <c r="N16" s="26">
        <f t="shared" si="1"/>
        <v>869</v>
      </c>
      <c r="O16" s="26">
        <f t="shared" si="1"/>
        <v>131</v>
      </c>
      <c r="P16" s="26">
        <f t="shared" si="1"/>
        <v>102</v>
      </c>
      <c r="Q16" s="26">
        <f t="shared" si="1"/>
        <v>3</v>
      </c>
      <c r="R16" s="26">
        <f t="shared" si="1"/>
        <v>57</v>
      </c>
      <c r="S16" s="26">
        <f t="shared" si="1"/>
        <v>7</v>
      </c>
      <c r="T16" s="26">
        <f t="shared" si="1"/>
        <v>226</v>
      </c>
      <c r="U16" s="26">
        <f t="shared" si="1"/>
        <v>13</v>
      </c>
      <c r="V16" s="26">
        <f t="shared" si="1"/>
        <v>651</v>
      </c>
      <c r="W16" s="26">
        <f t="shared" si="1"/>
        <v>16</v>
      </c>
      <c r="X16" s="26">
        <f t="shared" si="1"/>
        <v>133</v>
      </c>
      <c r="Y16" s="26">
        <f t="shared" si="1"/>
        <v>0</v>
      </c>
      <c r="Z16" s="26">
        <f t="shared" si="1"/>
        <v>44</v>
      </c>
      <c r="AA16" s="26">
        <f t="shared" si="1"/>
        <v>3</v>
      </c>
      <c r="AB16" s="26">
        <f t="shared" si="1"/>
        <v>101</v>
      </c>
      <c r="AC16" s="26">
        <f t="shared" si="1"/>
        <v>12</v>
      </c>
      <c r="AD16" s="26">
        <f t="shared" si="1"/>
        <v>330</v>
      </c>
      <c r="AE16" s="26">
        <f t="shared" si="1"/>
        <v>16</v>
      </c>
      <c r="AF16" s="26">
        <f t="shared" si="1"/>
        <v>173</v>
      </c>
      <c r="AG16" s="26">
        <f t="shared" si="1"/>
        <v>7</v>
      </c>
      <c r="AH16" s="26">
        <f t="shared" si="1"/>
        <v>27</v>
      </c>
      <c r="AI16" s="26">
        <f t="shared" si="1"/>
        <v>9</v>
      </c>
      <c r="AJ16" s="26">
        <f t="shared" si="1"/>
        <v>258</v>
      </c>
      <c r="AK16" s="26">
        <f t="shared" si="1"/>
        <v>0</v>
      </c>
      <c r="AL16" s="26">
        <f t="shared" si="1"/>
        <v>103</v>
      </c>
      <c r="AM16" s="26">
        <f t="shared" si="1"/>
        <v>4</v>
      </c>
      <c r="AN16" s="26">
        <f t="shared" si="1"/>
        <v>268</v>
      </c>
      <c r="AO16" s="26">
        <f t="shared" si="1"/>
        <v>24</v>
      </c>
      <c r="AP16" s="26">
        <f t="shared" si="1"/>
        <v>868</v>
      </c>
      <c r="AQ16" s="26">
        <f t="shared" si="1"/>
        <v>36</v>
      </c>
      <c r="AR16" s="26">
        <f t="shared" si="1"/>
        <v>45</v>
      </c>
      <c r="AS16" s="26">
        <f t="shared" si="1"/>
        <v>7</v>
      </c>
      <c r="AT16" s="44" t="s">
        <v>15</v>
      </c>
      <c r="AU16" s="38"/>
      <c r="AV16" s="38"/>
    </row>
    <row r="17" spans="1:48" ht="13.5" customHeight="1" x14ac:dyDescent="0.2">
      <c r="A17" s="38" t="s">
        <v>16</v>
      </c>
      <c r="B17" s="38"/>
      <c r="C17" s="39"/>
      <c r="D17" s="26">
        <f>D31+D65+D71+D98+D107+D120+D131+D146+D169+D180+D196+D215+D237+D248</f>
        <v>1451</v>
      </c>
      <c r="E17" s="26">
        <f t="shared" ref="E17:AS17" si="2">E31+E65+E71+E98+E107+E120+E131+E146+E169+E180+E196+E215+E237+E248</f>
        <v>53</v>
      </c>
      <c r="F17" s="26">
        <f t="shared" si="2"/>
        <v>89</v>
      </c>
      <c r="G17" s="26">
        <f t="shared" si="2"/>
        <v>2</v>
      </c>
      <c r="H17" s="26">
        <f t="shared" si="2"/>
        <v>25</v>
      </c>
      <c r="I17" s="26">
        <f t="shared" si="2"/>
        <v>0</v>
      </c>
      <c r="J17" s="26">
        <f t="shared" si="2"/>
        <v>2</v>
      </c>
      <c r="K17" s="26">
        <f t="shared" si="2"/>
        <v>0</v>
      </c>
      <c r="L17" s="26">
        <f t="shared" si="2"/>
        <v>134</v>
      </c>
      <c r="M17" s="26">
        <f t="shared" si="2"/>
        <v>5</v>
      </c>
      <c r="N17" s="26">
        <f t="shared" si="2"/>
        <v>225</v>
      </c>
      <c r="O17" s="26">
        <f t="shared" si="2"/>
        <v>8</v>
      </c>
      <c r="P17" s="26">
        <f t="shared" si="2"/>
        <v>12</v>
      </c>
      <c r="Q17" s="26">
        <f t="shared" si="2"/>
        <v>2</v>
      </c>
      <c r="R17" s="26">
        <f t="shared" si="2"/>
        <v>15</v>
      </c>
      <c r="S17" s="26">
        <f t="shared" si="2"/>
        <v>1</v>
      </c>
      <c r="T17" s="26">
        <f t="shared" si="2"/>
        <v>47</v>
      </c>
      <c r="U17" s="26">
        <f t="shared" si="2"/>
        <v>4</v>
      </c>
      <c r="V17" s="26">
        <f t="shared" si="2"/>
        <v>165</v>
      </c>
      <c r="W17" s="26">
        <f t="shared" si="2"/>
        <v>3</v>
      </c>
      <c r="X17" s="26">
        <f t="shared" si="2"/>
        <v>22</v>
      </c>
      <c r="Y17" s="26">
        <f t="shared" si="2"/>
        <v>0</v>
      </c>
      <c r="Z17" s="26">
        <f t="shared" si="2"/>
        <v>8</v>
      </c>
      <c r="AA17" s="26">
        <f t="shared" si="2"/>
        <v>1</v>
      </c>
      <c r="AB17" s="26">
        <f t="shared" si="2"/>
        <v>19</v>
      </c>
      <c r="AC17" s="26">
        <f t="shared" si="2"/>
        <v>0</v>
      </c>
      <c r="AD17" s="26">
        <f t="shared" si="2"/>
        <v>105</v>
      </c>
      <c r="AE17" s="26">
        <f t="shared" si="2"/>
        <v>3</v>
      </c>
      <c r="AF17" s="26">
        <f t="shared" si="2"/>
        <v>101</v>
      </c>
      <c r="AG17" s="26">
        <f t="shared" si="2"/>
        <v>4</v>
      </c>
      <c r="AH17" s="26">
        <f t="shared" si="2"/>
        <v>2</v>
      </c>
      <c r="AI17" s="26">
        <f t="shared" si="2"/>
        <v>0</v>
      </c>
      <c r="AJ17" s="26">
        <f t="shared" si="2"/>
        <v>115</v>
      </c>
      <c r="AK17" s="26">
        <f t="shared" si="2"/>
        <v>3</v>
      </c>
      <c r="AL17" s="26">
        <f t="shared" si="2"/>
        <v>41</v>
      </c>
      <c r="AM17" s="26">
        <f t="shared" si="2"/>
        <v>0</v>
      </c>
      <c r="AN17" s="26">
        <f t="shared" si="2"/>
        <v>63</v>
      </c>
      <c r="AO17" s="26">
        <f t="shared" si="2"/>
        <v>1</v>
      </c>
      <c r="AP17" s="26">
        <f t="shared" si="2"/>
        <v>256</v>
      </c>
      <c r="AQ17" s="26">
        <f t="shared" si="2"/>
        <v>16</v>
      </c>
      <c r="AR17" s="26">
        <f t="shared" si="2"/>
        <v>5</v>
      </c>
      <c r="AS17" s="26">
        <f t="shared" si="2"/>
        <v>0</v>
      </c>
      <c r="AT17" s="44" t="s">
        <v>16</v>
      </c>
      <c r="AU17" s="38"/>
      <c r="AV17" s="38"/>
    </row>
    <row r="18" spans="1:48" x14ac:dyDescent="0.2">
      <c r="A18" s="22"/>
      <c r="B18" s="22"/>
      <c r="C18" s="2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13"/>
      <c r="AU18" s="22"/>
      <c r="AV18" s="22"/>
    </row>
    <row r="19" spans="1:48" ht="13.5" customHeight="1" x14ac:dyDescent="0.2">
      <c r="A19" s="35" t="s">
        <v>25</v>
      </c>
      <c r="B19" s="35"/>
      <c r="C19" s="36"/>
      <c r="D19" s="27">
        <f>D20+D31</f>
        <v>415</v>
      </c>
      <c r="E19" s="27">
        <f t="shared" ref="E19:AS19" si="3">E20+E31</f>
        <v>14</v>
      </c>
      <c r="F19" s="27">
        <f t="shared" si="3"/>
        <v>20</v>
      </c>
      <c r="G19" s="27">
        <f t="shared" si="3"/>
        <v>1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54</v>
      </c>
      <c r="M19" s="27">
        <f t="shared" si="3"/>
        <v>2</v>
      </c>
      <c r="N19" s="27">
        <f t="shared" si="3"/>
        <v>88</v>
      </c>
      <c r="O19" s="27">
        <f t="shared" si="3"/>
        <v>3</v>
      </c>
      <c r="P19" s="27">
        <f t="shared" si="3"/>
        <v>9</v>
      </c>
      <c r="Q19" s="27">
        <f t="shared" si="3"/>
        <v>0</v>
      </c>
      <c r="R19" s="27">
        <f t="shared" si="3"/>
        <v>3</v>
      </c>
      <c r="S19" s="27">
        <f t="shared" si="3"/>
        <v>0</v>
      </c>
      <c r="T19" s="27">
        <f t="shared" si="3"/>
        <v>7</v>
      </c>
      <c r="U19" s="27">
        <f t="shared" si="3"/>
        <v>0</v>
      </c>
      <c r="V19" s="27">
        <f t="shared" si="3"/>
        <v>35</v>
      </c>
      <c r="W19" s="27">
        <f t="shared" si="3"/>
        <v>1</v>
      </c>
      <c r="X19" s="27">
        <f t="shared" si="3"/>
        <v>10</v>
      </c>
      <c r="Y19" s="27">
        <f t="shared" si="3"/>
        <v>0</v>
      </c>
      <c r="Z19" s="27">
        <f t="shared" si="3"/>
        <v>2</v>
      </c>
      <c r="AA19" s="27">
        <f t="shared" si="3"/>
        <v>0</v>
      </c>
      <c r="AB19" s="27">
        <f t="shared" si="3"/>
        <v>10</v>
      </c>
      <c r="AC19" s="27">
        <f t="shared" si="3"/>
        <v>0</v>
      </c>
      <c r="AD19" s="27">
        <f t="shared" si="3"/>
        <v>32</v>
      </c>
      <c r="AE19" s="27">
        <f t="shared" si="3"/>
        <v>5</v>
      </c>
      <c r="AF19" s="27">
        <f t="shared" si="3"/>
        <v>8</v>
      </c>
      <c r="AG19" s="27">
        <f t="shared" si="3"/>
        <v>0</v>
      </c>
      <c r="AH19" s="27">
        <f t="shared" si="3"/>
        <v>1</v>
      </c>
      <c r="AI19" s="27">
        <f t="shared" si="3"/>
        <v>0</v>
      </c>
      <c r="AJ19" s="27">
        <f t="shared" si="3"/>
        <v>22</v>
      </c>
      <c r="AK19" s="27">
        <f t="shared" si="3"/>
        <v>0</v>
      </c>
      <c r="AL19" s="27">
        <f t="shared" si="3"/>
        <v>8</v>
      </c>
      <c r="AM19" s="27">
        <f t="shared" si="3"/>
        <v>0</v>
      </c>
      <c r="AN19" s="27">
        <f t="shared" si="3"/>
        <v>8</v>
      </c>
      <c r="AO19" s="27">
        <f t="shared" si="3"/>
        <v>0</v>
      </c>
      <c r="AP19" s="27">
        <f t="shared" si="3"/>
        <v>97</v>
      </c>
      <c r="AQ19" s="27">
        <f t="shared" si="3"/>
        <v>2</v>
      </c>
      <c r="AR19" s="27">
        <f t="shared" si="3"/>
        <v>1</v>
      </c>
      <c r="AS19" s="27">
        <f t="shared" si="3"/>
        <v>0</v>
      </c>
      <c r="AT19" s="37" t="s">
        <v>25</v>
      </c>
      <c r="AU19" s="35"/>
      <c r="AV19" s="35"/>
    </row>
    <row r="20" spans="1:48" ht="13.5" customHeight="1" x14ac:dyDescent="0.2">
      <c r="A20" s="14"/>
      <c r="B20" s="38" t="s">
        <v>17</v>
      </c>
      <c r="C20" s="39"/>
      <c r="D20" s="27">
        <f>SUM(D21:D30)</f>
        <v>361</v>
      </c>
      <c r="E20" s="27">
        <f t="shared" ref="E20:AS20" si="4">SUM(E21:E30)</f>
        <v>14</v>
      </c>
      <c r="F20" s="27">
        <f t="shared" si="4"/>
        <v>20</v>
      </c>
      <c r="G20" s="27">
        <f t="shared" si="4"/>
        <v>1</v>
      </c>
      <c r="H20" s="27">
        <f t="shared" si="4"/>
        <v>0</v>
      </c>
      <c r="I20" s="27">
        <f t="shared" si="4"/>
        <v>0</v>
      </c>
      <c r="J20" s="27">
        <f t="shared" si="4"/>
        <v>0</v>
      </c>
      <c r="K20" s="27">
        <f t="shared" si="4"/>
        <v>0</v>
      </c>
      <c r="L20" s="27">
        <f t="shared" si="4"/>
        <v>47</v>
      </c>
      <c r="M20" s="27">
        <f t="shared" si="4"/>
        <v>2</v>
      </c>
      <c r="N20" s="27">
        <f t="shared" si="4"/>
        <v>74</v>
      </c>
      <c r="O20" s="27">
        <f t="shared" si="4"/>
        <v>3</v>
      </c>
      <c r="P20" s="27">
        <f t="shared" si="4"/>
        <v>9</v>
      </c>
      <c r="Q20" s="27">
        <f t="shared" si="4"/>
        <v>0</v>
      </c>
      <c r="R20" s="27">
        <f t="shared" si="4"/>
        <v>3</v>
      </c>
      <c r="S20" s="27">
        <f t="shared" si="4"/>
        <v>0</v>
      </c>
      <c r="T20" s="27">
        <f t="shared" si="4"/>
        <v>5</v>
      </c>
      <c r="U20" s="27">
        <f t="shared" si="4"/>
        <v>0</v>
      </c>
      <c r="V20" s="27">
        <f t="shared" si="4"/>
        <v>25</v>
      </c>
      <c r="W20" s="27">
        <f t="shared" si="4"/>
        <v>1</v>
      </c>
      <c r="X20" s="27">
        <f t="shared" si="4"/>
        <v>10</v>
      </c>
      <c r="Y20" s="27">
        <f t="shared" si="4"/>
        <v>0</v>
      </c>
      <c r="Z20" s="27">
        <f t="shared" si="4"/>
        <v>2</v>
      </c>
      <c r="AA20" s="27">
        <f t="shared" si="4"/>
        <v>0</v>
      </c>
      <c r="AB20" s="27">
        <f t="shared" si="4"/>
        <v>10</v>
      </c>
      <c r="AC20" s="27">
        <f t="shared" si="4"/>
        <v>0</v>
      </c>
      <c r="AD20" s="27">
        <f t="shared" si="4"/>
        <v>30</v>
      </c>
      <c r="AE20" s="27">
        <f t="shared" si="4"/>
        <v>5</v>
      </c>
      <c r="AF20" s="27">
        <f t="shared" si="4"/>
        <v>6</v>
      </c>
      <c r="AG20" s="27">
        <f t="shared" si="4"/>
        <v>0</v>
      </c>
      <c r="AH20" s="27">
        <f t="shared" si="4"/>
        <v>0</v>
      </c>
      <c r="AI20" s="27">
        <f t="shared" si="4"/>
        <v>0</v>
      </c>
      <c r="AJ20" s="27">
        <f t="shared" si="4"/>
        <v>21</v>
      </c>
      <c r="AK20" s="27">
        <f t="shared" si="4"/>
        <v>0</v>
      </c>
      <c r="AL20" s="27">
        <f t="shared" si="4"/>
        <v>7</v>
      </c>
      <c r="AM20" s="27">
        <f t="shared" si="4"/>
        <v>0</v>
      </c>
      <c r="AN20" s="27">
        <f t="shared" si="4"/>
        <v>2</v>
      </c>
      <c r="AO20" s="27">
        <f t="shared" si="4"/>
        <v>0</v>
      </c>
      <c r="AP20" s="27">
        <f t="shared" si="4"/>
        <v>89</v>
      </c>
      <c r="AQ20" s="27">
        <f t="shared" si="4"/>
        <v>2</v>
      </c>
      <c r="AR20" s="27">
        <f t="shared" si="4"/>
        <v>1</v>
      </c>
      <c r="AS20" s="27">
        <f t="shared" si="4"/>
        <v>0</v>
      </c>
      <c r="AT20" s="15"/>
      <c r="AU20" s="38" t="s">
        <v>17</v>
      </c>
      <c r="AV20" s="38"/>
    </row>
    <row r="21" spans="1:48" x14ac:dyDescent="0.2">
      <c r="A21" s="16"/>
      <c r="B21" s="33" t="s">
        <v>57</v>
      </c>
      <c r="C21" s="34"/>
      <c r="D21" s="12">
        <v>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1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4</v>
      </c>
      <c r="AQ21" s="12">
        <v>0</v>
      </c>
      <c r="AR21" s="12">
        <v>0</v>
      </c>
      <c r="AS21" s="12">
        <v>0</v>
      </c>
      <c r="AT21" s="17"/>
      <c r="AU21" s="33" t="s">
        <v>57</v>
      </c>
      <c r="AV21" s="33"/>
    </row>
    <row r="22" spans="1:48" x14ac:dyDescent="0.2">
      <c r="A22" s="16"/>
      <c r="B22" s="33" t="s">
        <v>58</v>
      </c>
      <c r="C22" s="34"/>
      <c r="D22" s="12">
        <v>170</v>
      </c>
      <c r="E22" s="12">
        <v>4</v>
      </c>
      <c r="F22" s="12">
        <v>16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38</v>
      </c>
      <c r="M22" s="12">
        <v>2</v>
      </c>
      <c r="N22" s="12">
        <v>24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2</v>
      </c>
      <c r="U22" s="12">
        <v>0</v>
      </c>
      <c r="V22" s="12">
        <v>11</v>
      </c>
      <c r="W22" s="12">
        <v>1</v>
      </c>
      <c r="X22" s="12">
        <v>5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5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12</v>
      </c>
      <c r="AK22" s="12">
        <v>0</v>
      </c>
      <c r="AL22" s="12">
        <v>1</v>
      </c>
      <c r="AM22" s="12">
        <v>0</v>
      </c>
      <c r="AN22" s="12">
        <v>1</v>
      </c>
      <c r="AO22" s="12">
        <v>0</v>
      </c>
      <c r="AP22" s="12">
        <v>53</v>
      </c>
      <c r="AQ22" s="12">
        <v>0</v>
      </c>
      <c r="AR22" s="12">
        <v>1</v>
      </c>
      <c r="AS22" s="12">
        <v>0</v>
      </c>
      <c r="AT22" s="17"/>
      <c r="AU22" s="33" t="s">
        <v>58</v>
      </c>
      <c r="AV22" s="33"/>
    </row>
    <row r="23" spans="1:48" x14ac:dyDescent="0.2">
      <c r="A23" s="16"/>
      <c r="B23" s="33" t="s">
        <v>59</v>
      </c>
      <c r="C23" s="34"/>
      <c r="D23" s="12">
        <v>29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</v>
      </c>
      <c r="M23" s="12">
        <v>0</v>
      </c>
      <c r="N23" s="12">
        <v>6</v>
      </c>
      <c r="O23" s="12">
        <v>0</v>
      </c>
      <c r="P23" s="12">
        <v>6</v>
      </c>
      <c r="Q23" s="12">
        <v>0</v>
      </c>
      <c r="R23" s="12">
        <v>0</v>
      </c>
      <c r="S23" s="12">
        <v>0</v>
      </c>
      <c r="T23" s="12">
        <v>1</v>
      </c>
      <c r="U23" s="12">
        <v>0</v>
      </c>
      <c r="V23" s="12">
        <v>3</v>
      </c>
      <c r="W23" s="12">
        <v>0</v>
      </c>
      <c r="X23" s="12">
        <v>0</v>
      </c>
      <c r="Y23" s="12">
        <v>0</v>
      </c>
      <c r="Z23" s="12">
        <v>1</v>
      </c>
      <c r="AA23" s="12">
        <v>0</v>
      </c>
      <c r="AB23" s="12">
        <v>0</v>
      </c>
      <c r="AC23" s="12">
        <v>0</v>
      </c>
      <c r="AD23" s="12">
        <v>3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3</v>
      </c>
      <c r="AK23" s="12">
        <v>0</v>
      </c>
      <c r="AL23" s="12">
        <v>2</v>
      </c>
      <c r="AM23" s="12">
        <v>0</v>
      </c>
      <c r="AN23" s="12">
        <v>0</v>
      </c>
      <c r="AO23" s="12">
        <v>0</v>
      </c>
      <c r="AP23" s="12">
        <v>2</v>
      </c>
      <c r="AQ23" s="12">
        <v>0</v>
      </c>
      <c r="AR23" s="12">
        <v>0</v>
      </c>
      <c r="AS23" s="12">
        <v>0</v>
      </c>
      <c r="AT23" s="17"/>
      <c r="AU23" s="33" t="s">
        <v>59</v>
      </c>
      <c r="AV23" s="33"/>
    </row>
    <row r="24" spans="1:48" x14ac:dyDescent="0.2">
      <c r="A24" s="16"/>
      <c r="B24" s="33" t="s">
        <v>60</v>
      </c>
      <c r="C24" s="34"/>
      <c r="D24" s="12">
        <v>23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5</v>
      </c>
      <c r="O24" s="12">
        <v>0</v>
      </c>
      <c r="P24" s="12">
        <v>1</v>
      </c>
      <c r="Q24" s="12">
        <v>0</v>
      </c>
      <c r="R24" s="12">
        <v>2</v>
      </c>
      <c r="S24" s="12">
        <v>0</v>
      </c>
      <c r="T24" s="12">
        <v>1</v>
      </c>
      <c r="U24" s="12">
        <v>0</v>
      </c>
      <c r="V24" s="12">
        <v>5</v>
      </c>
      <c r="W24" s="12">
        <v>0</v>
      </c>
      <c r="X24" s="12">
        <v>2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3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3</v>
      </c>
      <c r="AQ24" s="12">
        <v>0</v>
      </c>
      <c r="AR24" s="12">
        <v>0</v>
      </c>
      <c r="AS24" s="12">
        <v>0</v>
      </c>
      <c r="AT24" s="17"/>
      <c r="AU24" s="33" t="s">
        <v>60</v>
      </c>
      <c r="AV24" s="33"/>
    </row>
    <row r="25" spans="1:48" x14ac:dyDescent="0.2">
      <c r="A25" s="16"/>
      <c r="B25" s="33" t="s">
        <v>61</v>
      </c>
      <c r="C25" s="34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7"/>
      <c r="AU25" s="33" t="s">
        <v>61</v>
      </c>
      <c r="AV25" s="33"/>
    </row>
    <row r="26" spans="1:48" x14ac:dyDescent="0.2">
      <c r="A26" s="16"/>
      <c r="B26" s="33" t="s">
        <v>62</v>
      </c>
      <c r="C26" s="34"/>
      <c r="D26" s="12">
        <v>22</v>
      </c>
      <c r="E26" s="12">
        <v>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</v>
      </c>
      <c r="O26" s="12">
        <v>2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16</v>
      </c>
      <c r="AE26" s="12">
        <v>5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1</v>
      </c>
      <c r="AQ26" s="12">
        <v>1</v>
      </c>
      <c r="AR26" s="12">
        <v>0</v>
      </c>
      <c r="AS26" s="12">
        <v>0</v>
      </c>
      <c r="AT26" s="17"/>
      <c r="AU26" s="33" t="s">
        <v>62</v>
      </c>
      <c r="AV26" s="33"/>
    </row>
    <row r="27" spans="1:48" x14ac:dyDescent="0.2">
      <c r="A27" s="16"/>
      <c r="B27" s="33" t="s">
        <v>63</v>
      </c>
      <c r="C27" s="34"/>
      <c r="D27" s="12">
        <v>64</v>
      </c>
      <c r="E27" s="12">
        <v>2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12">
        <v>21</v>
      </c>
      <c r="O27" s="12">
        <v>1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2</v>
      </c>
      <c r="Y27" s="12">
        <v>0</v>
      </c>
      <c r="Z27" s="12">
        <v>1</v>
      </c>
      <c r="AA27" s="12">
        <v>0</v>
      </c>
      <c r="AB27" s="12">
        <v>9</v>
      </c>
      <c r="AC27" s="12">
        <v>0</v>
      </c>
      <c r="AD27" s="12">
        <v>0</v>
      </c>
      <c r="AE27" s="12">
        <v>0</v>
      </c>
      <c r="AF27" s="12">
        <v>3</v>
      </c>
      <c r="AG27" s="12">
        <v>0</v>
      </c>
      <c r="AH27" s="12">
        <v>0</v>
      </c>
      <c r="AI27" s="12">
        <v>0</v>
      </c>
      <c r="AJ27" s="12">
        <v>1</v>
      </c>
      <c r="AK27" s="12">
        <v>0</v>
      </c>
      <c r="AL27" s="12">
        <v>4</v>
      </c>
      <c r="AM27" s="12">
        <v>0</v>
      </c>
      <c r="AN27" s="12">
        <v>1</v>
      </c>
      <c r="AO27" s="12">
        <v>0</v>
      </c>
      <c r="AP27" s="12">
        <v>17</v>
      </c>
      <c r="AQ27" s="12">
        <v>1</v>
      </c>
      <c r="AR27" s="12">
        <v>0</v>
      </c>
      <c r="AS27" s="12">
        <v>0</v>
      </c>
      <c r="AT27" s="17"/>
      <c r="AU27" s="33" t="s">
        <v>63</v>
      </c>
      <c r="AV27" s="33"/>
    </row>
    <row r="28" spans="1:48" x14ac:dyDescent="0.2">
      <c r="A28" s="16"/>
      <c r="B28" s="33" t="s">
        <v>64</v>
      </c>
      <c r="C28" s="34"/>
      <c r="D28" s="12">
        <v>16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6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2</v>
      </c>
      <c r="W28" s="12">
        <v>0</v>
      </c>
      <c r="X28" s="12">
        <v>1</v>
      </c>
      <c r="Y28" s="12">
        <v>0</v>
      </c>
      <c r="Z28" s="12">
        <v>0</v>
      </c>
      <c r="AA28" s="12">
        <v>0</v>
      </c>
      <c r="AB28" s="12">
        <v>1</v>
      </c>
      <c r="AC28" s="12">
        <v>0</v>
      </c>
      <c r="AD28" s="12">
        <v>1</v>
      </c>
      <c r="AE28" s="12">
        <v>0</v>
      </c>
      <c r="AF28" s="12">
        <v>2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2</v>
      </c>
      <c r="AQ28" s="12">
        <v>0</v>
      </c>
      <c r="AR28" s="12">
        <v>0</v>
      </c>
      <c r="AS28" s="12">
        <v>0</v>
      </c>
      <c r="AT28" s="17"/>
      <c r="AU28" s="33" t="s">
        <v>64</v>
      </c>
      <c r="AV28" s="33"/>
    </row>
    <row r="29" spans="1:48" x14ac:dyDescent="0.2">
      <c r="A29" s="16"/>
      <c r="B29" s="33" t="s">
        <v>65</v>
      </c>
      <c r="C29" s="34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7"/>
      <c r="AU29" s="33" t="s">
        <v>65</v>
      </c>
      <c r="AV29" s="33"/>
    </row>
    <row r="30" spans="1:48" x14ac:dyDescent="0.2">
      <c r="A30" s="16"/>
      <c r="B30" s="33" t="s">
        <v>66</v>
      </c>
      <c r="C30" s="34"/>
      <c r="D30" s="12">
        <v>30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5</v>
      </c>
      <c r="M30" s="12">
        <v>0</v>
      </c>
      <c r="N30" s="12">
        <v>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0</v>
      </c>
      <c r="V30" s="12">
        <v>2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2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5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7</v>
      </c>
      <c r="AQ30" s="12">
        <v>0</v>
      </c>
      <c r="AR30" s="12">
        <v>0</v>
      </c>
      <c r="AS30" s="12">
        <v>0</v>
      </c>
      <c r="AT30" s="17"/>
      <c r="AU30" s="33" t="s">
        <v>66</v>
      </c>
      <c r="AV30" s="33"/>
    </row>
    <row r="31" spans="1:48" ht="14.25" customHeight="1" x14ac:dyDescent="0.2">
      <c r="A31" s="16"/>
      <c r="B31" s="38" t="s">
        <v>18</v>
      </c>
      <c r="C31" s="39"/>
      <c r="D31" s="27">
        <f>SUM(D32:D45)</f>
        <v>54</v>
      </c>
      <c r="E31" s="27">
        <f t="shared" ref="E31:AS31" si="5">SUM(E32:E45)</f>
        <v>0</v>
      </c>
      <c r="F31" s="27">
        <f t="shared" si="5"/>
        <v>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f t="shared" si="5"/>
        <v>0</v>
      </c>
      <c r="K31" s="27">
        <f t="shared" si="5"/>
        <v>0</v>
      </c>
      <c r="L31" s="27">
        <f t="shared" si="5"/>
        <v>7</v>
      </c>
      <c r="M31" s="27">
        <f t="shared" si="5"/>
        <v>0</v>
      </c>
      <c r="N31" s="27">
        <f t="shared" si="5"/>
        <v>14</v>
      </c>
      <c r="O31" s="27">
        <f t="shared" si="5"/>
        <v>0</v>
      </c>
      <c r="P31" s="27">
        <f t="shared" si="5"/>
        <v>0</v>
      </c>
      <c r="Q31" s="27">
        <f t="shared" si="5"/>
        <v>0</v>
      </c>
      <c r="R31" s="27">
        <f t="shared" si="5"/>
        <v>0</v>
      </c>
      <c r="S31" s="27">
        <f t="shared" si="5"/>
        <v>0</v>
      </c>
      <c r="T31" s="27">
        <f t="shared" si="5"/>
        <v>2</v>
      </c>
      <c r="U31" s="27">
        <f t="shared" si="5"/>
        <v>0</v>
      </c>
      <c r="V31" s="27">
        <f t="shared" si="5"/>
        <v>10</v>
      </c>
      <c r="W31" s="27">
        <f t="shared" si="5"/>
        <v>0</v>
      </c>
      <c r="X31" s="27">
        <f t="shared" si="5"/>
        <v>0</v>
      </c>
      <c r="Y31" s="27">
        <f t="shared" si="5"/>
        <v>0</v>
      </c>
      <c r="Z31" s="27">
        <f t="shared" si="5"/>
        <v>0</v>
      </c>
      <c r="AA31" s="27">
        <f t="shared" si="5"/>
        <v>0</v>
      </c>
      <c r="AB31" s="27">
        <f t="shared" si="5"/>
        <v>0</v>
      </c>
      <c r="AC31" s="27">
        <f t="shared" si="5"/>
        <v>0</v>
      </c>
      <c r="AD31" s="27">
        <f t="shared" si="5"/>
        <v>2</v>
      </c>
      <c r="AE31" s="27">
        <f t="shared" si="5"/>
        <v>0</v>
      </c>
      <c r="AF31" s="27">
        <f t="shared" si="5"/>
        <v>2</v>
      </c>
      <c r="AG31" s="27">
        <f t="shared" si="5"/>
        <v>0</v>
      </c>
      <c r="AH31" s="27">
        <f t="shared" si="5"/>
        <v>1</v>
      </c>
      <c r="AI31" s="27">
        <f t="shared" si="5"/>
        <v>0</v>
      </c>
      <c r="AJ31" s="27">
        <f t="shared" si="5"/>
        <v>1</v>
      </c>
      <c r="AK31" s="27">
        <f t="shared" si="5"/>
        <v>0</v>
      </c>
      <c r="AL31" s="27">
        <f t="shared" si="5"/>
        <v>1</v>
      </c>
      <c r="AM31" s="27">
        <f t="shared" si="5"/>
        <v>0</v>
      </c>
      <c r="AN31" s="27">
        <f t="shared" si="5"/>
        <v>6</v>
      </c>
      <c r="AO31" s="27">
        <f t="shared" si="5"/>
        <v>0</v>
      </c>
      <c r="AP31" s="27">
        <f t="shared" si="5"/>
        <v>8</v>
      </c>
      <c r="AQ31" s="27">
        <f t="shared" si="5"/>
        <v>0</v>
      </c>
      <c r="AR31" s="27">
        <f t="shared" si="5"/>
        <v>0</v>
      </c>
      <c r="AS31" s="27">
        <f t="shared" si="5"/>
        <v>0</v>
      </c>
      <c r="AT31" s="17"/>
      <c r="AU31" s="38" t="s">
        <v>18</v>
      </c>
      <c r="AV31" s="38"/>
    </row>
    <row r="32" spans="1:48" x14ac:dyDescent="0.2">
      <c r="A32" s="16"/>
      <c r="B32" s="33" t="s">
        <v>67</v>
      </c>
      <c r="C32" s="34"/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1</v>
      </c>
      <c r="AQ32" s="12">
        <v>0</v>
      </c>
      <c r="AR32" s="12">
        <v>0</v>
      </c>
      <c r="AS32" s="12">
        <v>0</v>
      </c>
      <c r="AT32" s="17"/>
      <c r="AU32" s="33" t="s">
        <v>67</v>
      </c>
      <c r="AV32" s="33"/>
    </row>
    <row r="33" spans="1:48" x14ac:dyDescent="0.2">
      <c r="A33" s="16"/>
      <c r="B33" s="33" t="s">
        <v>68</v>
      </c>
      <c r="C33" s="34"/>
      <c r="D33" s="12">
        <v>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</v>
      </c>
      <c r="M33" s="12">
        <v>0</v>
      </c>
      <c r="N33" s="12">
        <v>4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2</v>
      </c>
      <c r="AO33" s="12">
        <v>0</v>
      </c>
      <c r="AP33" s="12">
        <v>2</v>
      </c>
      <c r="AQ33" s="12">
        <v>0</v>
      </c>
      <c r="AR33" s="12">
        <v>0</v>
      </c>
      <c r="AS33" s="12">
        <v>0</v>
      </c>
      <c r="AT33" s="17"/>
      <c r="AU33" s="33" t="s">
        <v>68</v>
      </c>
      <c r="AV33" s="33"/>
    </row>
    <row r="34" spans="1:48" x14ac:dyDescent="0.2">
      <c r="A34" s="16"/>
      <c r="B34" s="33" t="s">
        <v>69</v>
      </c>
      <c r="C34" s="34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7"/>
      <c r="AU34" s="33" t="s">
        <v>69</v>
      </c>
      <c r="AV34" s="33"/>
    </row>
    <row r="35" spans="1:48" x14ac:dyDescent="0.2">
      <c r="A35" s="16"/>
      <c r="B35" s="33" t="s">
        <v>70</v>
      </c>
      <c r="C35" s="34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7"/>
      <c r="AU35" s="33" t="s">
        <v>70</v>
      </c>
      <c r="AV35" s="33"/>
    </row>
    <row r="36" spans="1:48" x14ac:dyDescent="0.2">
      <c r="A36" s="16"/>
      <c r="B36" s="33" t="s">
        <v>71</v>
      </c>
      <c r="C36" s="34"/>
      <c r="D36" s="12">
        <v>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1</v>
      </c>
      <c r="AM36" s="12">
        <v>0</v>
      </c>
      <c r="AN36" s="12">
        <v>0</v>
      </c>
      <c r="AO36" s="12">
        <v>0</v>
      </c>
      <c r="AP36" s="12">
        <v>2</v>
      </c>
      <c r="AQ36" s="12">
        <v>0</v>
      </c>
      <c r="AR36" s="12">
        <v>0</v>
      </c>
      <c r="AS36" s="12">
        <v>0</v>
      </c>
      <c r="AT36" s="17"/>
      <c r="AU36" s="33" t="s">
        <v>71</v>
      </c>
      <c r="AV36" s="33"/>
    </row>
    <row r="37" spans="1:48" x14ac:dyDescent="0.2">
      <c r="A37" s="16"/>
      <c r="B37" s="33" t="s">
        <v>72</v>
      </c>
      <c r="C37" s="34"/>
      <c r="D37" s="12">
        <v>17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4</v>
      </c>
      <c r="M37" s="12">
        <v>0</v>
      </c>
      <c r="N37" s="12">
        <v>4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1</v>
      </c>
      <c r="U37" s="12">
        <v>0</v>
      </c>
      <c r="V37" s="12">
        <v>1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1</v>
      </c>
      <c r="AE37" s="12">
        <v>0</v>
      </c>
      <c r="AF37" s="12">
        <v>1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2</v>
      </c>
      <c r="AO37" s="12">
        <v>0</v>
      </c>
      <c r="AP37" s="12">
        <v>3</v>
      </c>
      <c r="AQ37" s="12">
        <v>0</v>
      </c>
      <c r="AR37" s="12">
        <v>0</v>
      </c>
      <c r="AS37" s="12">
        <v>0</v>
      </c>
      <c r="AT37" s="17"/>
      <c r="AU37" s="33" t="s">
        <v>72</v>
      </c>
      <c r="AV37" s="33"/>
    </row>
    <row r="38" spans="1:48" x14ac:dyDescent="0.2">
      <c r="A38" s="16"/>
      <c r="B38" s="33" t="s">
        <v>73</v>
      </c>
      <c r="C38" s="34"/>
      <c r="D38" s="12">
        <v>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1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1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2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7"/>
      <c r="AU38" s="33" t="s">
        <v>73</v>
      </c>
      <c r="AV38" s="33"/>
    </row>
    <row r="39" spans="1:48" x14ac:dyDescent="0.2">
      <c r="A39" s="16"/>
      <c r="B39" s="33" t="s">
        <v>74</v>
      </c>
      <c r="C39" s="34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7"/>
      <c r="AU39" s="33" t="s">
        <v>74</v>
      </c>
      <c r="AV39" s="33"/>
    </row>
    <row r="40" spans="1:48" x14ac:dyDescent="0.2">
      <c r="A40" s="16"/>
      <c r="B40" s="33" t="s">
        <v>75</v>
      </c>
      <c r="C40" s="34"/>
      <c r="D40" s="12">
        <v>16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5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7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1</v>
      </c>
      <c r="AG40" s="12">
        <v>0</v>
      </c>
      <c r="AH40" s="12">
        <v>1</v>
      </c>
      <c r="AI40" s="12">
        <v>0</v>
      </c>
      <c r="AJ40" s="12">
        <v>1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7"/>
      <c r="AU40" s="33" t="s">
        <v>75</v>
      </c>
      <c r="AV40" s="33"/>
    </row>
    <row r="41" spans="1:48" x14ac:dyDescent="0.2">
      <c r="A41" s="16"/>
      <c r="B41" s="33" t="s">
        <v>76</v>
      </c>
      <c r="C41" s="34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7"/>
      <c r="AU41" s="33" t="s">
        <v>76</v>
      </c>
      <c r="AV41" s="33"/>
    </row>
    <row r="42" spans="1:48" x14ac:dyDescent="0.2">
      <c r="A42" s="16"/>
      <c r="B42" s="33" t="s">
        <v>77</v>
      </c>
      <c r="C42" s="34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7"/>
      <c r="AU42" s="33" t="s">
        <v>77</v>
      </c>
      <c r="AV42" s="33"/>
    </row>
    <row r="43" spans="1:48" x14ac:dyDescent="0.2">
      <c r="A43" s="16"/>
      <c r="B43" s="33" t="s">
        <v>78</v>
      </c>
      <c r="C43" s="34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7"/>
      <c r="AU43" s="33" t="s">
        <v>78</v>
      </c>
      <c r="AV43" s="33"/>
    </row>
    <row r="44" spans="1:48" x14ac:dyDescent="0.2">
      <c r="A44" s="16"/>
      <c r="B44" s="33" t="s">
        <v>79</v>
      </c>
      <c r="C44" s="34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7"/>
      <c r="AU44" s="33" t="s">
        <v>79</v>
      </c>
      <c r="AV44" s="33"/>
    </row>
    <row r="45" spans="1:48" x14ac:dyDescent="0.2">
      <c r="A45" s="16"/>
      <c r="B45" s="33" t="s">
        <v>80</v>
      </c>
      <c r="C45" s="34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7"/>
      <c r="AU45" s="33" t="s">
        <v>80</v>
      </c>
      <c r="AV45" s="33"/>
    </row>
    <row r="46" spans="1:48" x14ac:dyDescent="0.2">
      <c r="A46" s="16"/>
      <c r="B46" s="22"/>
      <c r="C46" s="2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17"/>
      <c r="AU46" s="22"/>
      <c r="AV46" s="22"/>
    </row>
    <row r="47" spans="1:48" ht="13.5" customHeight="1" x14ac:dyDescent="0.2">
      <c r="A47" s="35" t="s">
        <v>26</v>
      </c>
      <c r="B47" s="35"/>
      <c r="C47" s="36"/>
      <c r="D47" s="27">
        <f>D48+D65</f>
        <v>1531</v>
      </c>
      <c r="E47" s="27">
        <f t="shared" ref="E47:AS47" si="6">E48+E65</f>
        <v>92</v>
      </c>
      <c r="F47" s="27">
        <f t="shared" si="6"/>
        <v>9</v>
      </c>
      <c r="G47" s="27">
        <f t="shared" si="6"/>
        <v>0</v>
      </c>
      <c r="H47" s="27">
        <f t="shared" si="6"/>
        <v>2</v>
      </c>
      <c r="I47" s="27">
        <f t="shared" si="6"/>
        <v>0</v>
      </c>
      <c r="J47" s="27">
        <f t="shared" si="6"/>
        <v>1</v>
      </c>
      <c r="K47" s="27">
        <f t="shared" si="6"/>
        <v>0</v>
      </c>
      <c r="L47" s="27">
        <f t="shared" si="6"/>
        <v>180</v>
      </c>
      <c r="M47" s="27">
        <f t="shared" si="6"/>
        <v>13</v>
      </c>
      <c r="N47" s="27">
        <f t="shared" si="6"/>
        <v>202</v>
      </c>
      <c r="O47" s="27">
        <f t="shared" si="6"/>
        <v>24</v>
      </c>
      <c r="P47" s="27">
        <f t="shared" si="6"/>
        <v>25</v>
      </c>
      <c r="Q47" s="27">
        <f t="shared" si="6"/>
        <v>0</v>
      </c>
      <c r="R47" s="27">
        <f t="shared" si="6"/>
        <v>18</v>
      </c>
      <c r="S47" s="27">
        <f t="shared" si="6"/>
        <v>2</v>
      </c>
      <c r="T47" s="27">
        <f t="shared" si="6"/>
        <v>84</v>
      </c>
      <c r="U47" s="27">
        <f t="shared" si="6"/>
        <v>2</v>
      </c>
      <c r="V47" s="27">
        <f t="shared" si="6"/>
        <v>250</v>
      </c>
      <c r="W47" s="27">
        <f t="shared" si="6"/>
        <v>6</v>
      </c>
      <c r="X47" s="27">
        <f t="shared" si="6"/>
        <v>17</v>
      </c>
      <c r="Y47" s="27">
        <f t="shared" si="6"/>
        <v>0</v>
      </c>
      <c r="Z47" s="27">
        <f t="shared" si="6"/>
        <v>20</v>
      </c>
      <c r="AA47" s="27">
        <f t="shared" si="6"/>
        <v>2</v>
      </c>
      <c r="AB47" s="27">
        <f t="shared" si="6"/>
        <v>21</v>
      </c>
      <c r="AC47" s="27">
        <f t="shared" si="6"/>
        <v>0</v>
      </c>
      <c r="AD47" s="27">
        <f t="shared" si="6"/>
        <v>129</v>
      </c>
      <c r="AE47" s="27">
        <f t="shared" si="6"/>
        <v>5</v>
      </c>
      <c r="AF47" s="27">
        <f t="shared" si="6"/>
        <v>50</v>
      </c>
      <c r="AG47" s="27">
        <f t="shared" si="6"/>
        <v>5</v>
      </c>
      <c r="AH47" s="27">
        <f t="shared" si="6"/>
        <v>12</v>
      </c>
      <c r="AI47" s="27">
        <f t="shared" si="6"/>
        <v>5</v>
      </c>
      <c r="AJ47" s="27">
        <f t="shared" si="6"/>
        <v>72</v>
      </c>
      <c r="AK47" s="27">
        <f t="shared" si="6"/>
        <v>0</v>
      </c>
      <c r="AL47" s="27">
        <f t="shared" si="6"/>
        <v>13</v>
      </c>
      <c r="AM47" s="27">
        <f t="shared" si="6"/>
        <v>1</v>
      </c>
      <c r="AN47" s="27">
        <f t="shared" si="6"/>
        <v>101</v>
      </c>
      <c r="AO47" s="27">
        <f t="shared" si="6"/>
        <v>9</v>
      </c>
      <c r="AP47" s="27">
        <f t="shared" si="6"/>
        <v>299</v>
      </c>
      <c r="AQ47" s="27">
        <f t="shared" si="6"/>
        <v>13</v>
      </c>
      <c r="AR47" s="27">
        <f t="shared" si="6"/>
        <v>26</v>
      </c>
      <c r="AS47" s="27">
        <f t="shared" si="6"/>
        <v>5</v>
      </c>
      <c r="AT47" s="37" t="s">
        <v>26</v>
      </c>
      <c r="AU47" s="35"/>
      <c r="AV47" s="35"/>
    </row>
    <row r="48" spans="1:48" ht="13.5" customHeight="1" x14ac:dyDescent="0.2">
      <c r="A48" s="22"/>
      <c r="B48" s="38" t="s">
        <v>17</v>
      </c>
      <c r="C48" s="39"/>
      <c r="D48" s="27">
        <f>SUM(D50:D64)</f>
        <v>1505</v>
      </c>
      <c r="E48" s="27">
        <f t="shared" ref="E48:AS48" si="7">SUM(E50:E64)</f>
        <v>91</v>
      </c>
      <c r="F48" s="27">
        <f t="shared" si="7"/>
        <v>8</v>
      </c>
      <c r="G48" s="27">
        <f t="shared" si="7"/>
        <v>0</v>
      </c>
      <c r="H48" s="27">
        <f t="shared" si="7"/>
        <v>2</v>
      </c>
      <c r="I48" s="27">
        <f t="shared" si="7"/>
        <v>0</v>
      </c>
      <c r="J48" s="27">
        <f t="shared" si="7"/>
        <v>1</v>
      </c>
      <c r="K48" s="27">
        <f t="shared" si="7"/>
        <v>0</v>
      </c>
      <c r="L48" s="27">
        <f t="shared" si="7"/>
        <v>177</v>
      </c>
      <c r="M48" s="27">
        <f t="shared" si="7"/>
        <v>13</v>
      </c>
      <c r="N48" s="27">
        <f t="shared" si="7"/>
        <v>191</v>
      </c>
      <c r="O48" s="27">
        <f t="shared" si="7"/>
        <v>24</v>
      </c>
      <c r="P48" s="27">
        <f t="shared" si="7"/>
        <v>25</v>
      </c>
      <c r="Q48" s="27">
        <f t="shared" si="7"/>
        <v>0</v>
      </c>
      <c r="R48" s="27">
        <f t="shared" si="7"/>
        <v>18</v>
      </c>
      <c r="S48" s="27">
        <f t="shared" si="7"/>
        <v>2</v>
      </c>
      <c r="T48" s="27">
        <f t="shared" si="7"/>
        <v>84</v>
      </c>
      <c r="U48" s="27">
        <f t="shared" si="7"/>
        <v>2</v>
      </c>
      <c r="V48" s="27">
        <f t="shared" si="7"/>
        <v>244</v>
      </c>
      <c r="W48" s="27">
        <f t="shared" si="7"/>
        <v>6</v>
      </c>
      <c r="X48" s="27">
        <f t="shared" si="7"/>
        <v>17</v>
      </c>
      <c r="Y48" s="27">
        <f t="shared" si="7"/>
        <v>0</v>
      </c>
      <c r="Z48" s="27">
        <f t="shared" si="7"/>
        <v>20</v>
      </c>
      <c r="AA48" s="27">
        <f t="shared" si="7"/>
        <v>2</v>
      </c>
      <c r="AB48" s="27">
        <f t="shared" si="7"/>
        <v>21</v>
      </c>
      <c r="AC48" s="27">
        <f t="shared" si="7"/>
        <v>0</v>
      </c>
      <c r="AD48" s="27">
        <f t="shared" si="7"/>
        <v>128</v>
      </c>
      <c r="AE48" s="27">
        <f t="shared" si="7"/>
        <v>5</v>
      </c>
      <c r="AF48" s="27">
        <f t="shared" si="7"/>
        <v>49</v>
      </c>
      <c r="AG48" s="27">
        <f t="shared" si="7"/>
        <v>5</v>
      </c>
      <c r="AH48" s="27">
        <f t="shared" si="7"/>
        <v>12</v>
      </c>
      <c r="AI48" s="27">
        <f t="shared" si="7"/>
        <v>5</v>
      </c>
      <c r="AJ48" s="27">
        <f t="shared" si="7"/>
        <v>70</v>
      </c>
      <c r="AK48" s="27">
        <f t="shared" si="7"/>
        <v>0</v>
      </c>
      <c r="AL48" s="27">
        <f t="shared" si="7"/>
        <v>13</v>
      </c>
      <c r="AM48" s="27">
        <f t="shared" si="7"/>
        <v>1</v>
      </c>
      <c r="AN48" s="27">
        <f t="shared" si="7"/>
        <v>101</v>
      </c>
      <c r="AO48" s="27">
        <f t="shared" si="7"/>
        <v>9</v>
      </c>
      <c r="AP48" s="27">
        <f t="shared" si="7"/>
        <v>298</v>
      </c>
      <c r="AQ48" s="27">
        <f t="shared" si="7"/>
        <v>12</v>
      </c>
      <c r="AR48" s="27">
        <f t="shared" si="7"/>
        <v>26</v>
      </c>
      <c r="AS48" s="27">
        <f t="shared" si="7"/>
        <v>5</v>
      </c>
      <c r="AT48" s="13"/>
      <c r="AU48" s="38" t="s">
        <v>17</v>
      </c>
      <c r="AV48" s="38"/>
    </row>
    <row r="49" spans="1:48" ht="13.5" customHeight="1" x14ac:dyDescent="0.2">
      <c r="A49" s="14"/>
      <c r="B49" s="33" t="s">
        <v>81</v>
      </c>
      <c r="C49" s="34"/>
      <c r="D49" s="27">
        <f>SUM(D50:D59)</f>
        <v>1085</v>
      </c>
      <c r="E49" s="27">
        <f t="shared" ref="E49:AS49" si="8">SUM(E50:E59)</f>
        <v>76</v>
      </c>
      <c r="F49" s="27">
        <f t="shared" si="8"/>
        <v>4</v>
      </c>
      <c r="G49" s="27">
        <f t="shared" si="8"/>
        <v>0</v>
      </c>
      <c r="H49" s="27">
        <f t="shared" si="8"/>
        <v>2</v>
      </c>
      <c r="I49" s="27">
        <f t="shared" si="8"/>
        <v>0</v>
      </c>
      <c r="J49" s="27">
        <f t="shared" si="8"/>
        <v>1</v>
      </c>
      <c r="K49" s="27">
        <f t="shared" si="8"/>
        <v>0</v>
      </c>
      <c r="L49" s="27">
        <f t="shared" si="8"/>
        <v>150</v>
      </c>
      <c r="M49" s="27">
        <f t="shared" si="8"/>
        <v>12</v>
      </c>
      <c r="N49" s="27">
        <f t="shared" si="8"/>
        <v>126</v>
      </c>
      <c r="O49" s="27">
        <f t="shared" si="8"/>
        <v>21</v>
      </c>
      <c r="P49" s="27">
        <f t="shared" si="8"/>
        <v>25</v>
      </c>
      <c r="Q49" s="27">
        <f t="shared" si="8"/>
        <v>0</v>
      </c>
      <c r="R49" s="27">
        <f t="shared" si="8"/>
        <v>18</v>
      </c>
      <c r="S49" s="27">
        <f t="shared" si="8"/>
        <v>2</v>
      </c>
      <c r="T49" s="27">
        <f t="shared" si="8"/>
        <v>53</v>
      </c>
      <c r="U49" s="27">
        <f t="shared" si="8"/>
        <v>1</v>
      </c>
      <c r="V49" s="27">
        <f t="shared" si="8"/>
        <v>182</v>
      </c>
      <c r="W49" s="27">
        <f t="shared" si="8"/>
        <v>6</v>
      </c>
      <c r="X49" s="27">
        <f t="shared" si="8"/>
        <v>13</v>
      </c>
      <c r="Y49" s="27">
        <f t="shared" si="8"/>
        <v>0</v>
      </c>
      <c r="Z49" s="27">
        <f t="shared" si="8"/>
        <v>11</v>
      </c>
      <c r="AA49" s="27">
        <f t="shared" si="8"/>
        <v>2</v>
      </c>
      <c r="AB49" s="27">
        <f t="shared" si="8"/>
        <v>19</v>
      </c>
      <c r="AC49" s="27">
        <f t="shared" si="8"/>
        <v>0</v>
      </c>
      <c r="AD49" s="27">
        <f t="shared" si="8"/>
        <v>93</v>
      </c>
      <c r="AE49" s="27">
        <f t="shared" si="8"/>
        <v>4</v>
      </c>
      <c r="AF49" s="27">
        <f t="shared" si="8"/>
        <v>41</v>
      </c>
      <c r="AG49" s="27">
        <f t="shared" si="8"/>
        <v>5</v>
      </c>
      <c r="AH49" s="27">
        <f t="shared" si="8"/>
        <v>9</v>
      </c>
      <c r="AI49" s="27">
        <f t="shared" si="8"/>
        <v>4</v>
      </c>
      <c r="AJ49" s="27">
        <f t="shared" si="8"/>
        <v>46</v>
      </c>
      <c r="AK49" s="27">
        <f t="shared" si="8"/>
        <v>0</v>
      </c>
      <c r="AL49" s="27">
        <f t="shared" si="8"/>
        <v>11</v>
      </c>
      <c r="AM49" s="27">
        <f t="shared" si="8"/>
        <v>1</v>
      </c>
      <c r="AN49" s="27">
        <f t="shared" si="8"/>
        <v>68</v>
      </c>
      <c r="AO49" s="27">
        <f t="shared" si="8"/>
        <v>8</v>
      </c>
      <c r="AP49" s="27">
        <f t="shared" si="8"/>
        <v>192</v>
      </c>
      <c r="AQ49" s="27">
        <f t="shared" si="8"/>
        <v>5</v>
      </c>
      <c r="AR49" s="27">
        <f t="shared" si="8"/>
        <v>21</v>
      </c>
      <c r="AS49" s="27">
        <f t="shared" si="8"/>
        <v>5</v>
      </c>
      <c r="AT49" s="15"/>
      <c r="AU49" s="33" t="s">
        <v>81</v>
      </c>
      <c r="AV49" s="33"/>
    </row>
    <row r="50" spans="1:48" x14ac:dyDescent="0.2">
      <c r="A50" s="14"/>
      <c r="B50" s="22"/>
      <c r="C50" s="24" t="s">
        <v>82</v>
      </c>
      <c r="D50" s="29">
        <v>66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2</v>
      </c>
      <c r="M50" s="29">
        <v>0</v>
      </c>
      <c r="N50" s="29">
        <v>8</v>
      </c>
      <c r="O50" s="29">
        <v>0</v>
      </c>
      <c r="P50" s="29">
        <v>0</v>
      </c>
      <c r="Q50" s="29">
        <v>0</v>
      </c>
      <c r="R50" s="29">
        <v>1</v>
      </c>
      <c r="S50" s="29">
        <v>0</v>
      </c>
      <c r="T50" s="29">
        <v>3</v>
      </c>
      <c r="U50" s="29">
        <v>0</v>
      </c>
      <c r="V50" s="29">
        <v>4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13</v>
      </c>
      <c r="AE50" s="29">
        <v>0</v>
      </c>
      <c r="AF50" s="29">
        <v>8</v>
      </c>
      <c r="AG50" s="29">
        <v>0</v>
      </c>
      <c r="AH50" s="29">
        <v>1</v>
      </c>
      <c r="AI50" s="29">
        <v>0</v>
      </c>
      <c r="AJ50" s="29">
        <v>6</v>
      </c>
      <c r="AK50" s="29">
        <v>0</v>
      </c>
      <c r="AL50" s="29">
        <v>0</v>
      </c>
      <c r="AM50" s="29">
        <v>0</v>
      </c>
      <c r="AN50" s="29">
        <v>6</v>
      </c>
      <c r="AO50" s="29">
        <v>0</v>
      </c>
      <c r="AP50" s="29">
        <v>14</v>
      </c>
      <c r="AQ50" s="29">
        <v>0</v>
      </c>
      <c r="AR50" s="29">
        <v>0</v>
      </c>
      <c r="AS50" s="29">
        <v>0</v>
      </c>
      <c r="AT50" s="15"/>
      <c r="AU50" s="22"/>
      <c r="AV50" s="22" t="s">
        <v>82</v>
      </c>
    </row>
    <row r="51" spans="1:48" x14ac:dyDescent="0.2">
      <c r="A51" s="14"/>
      <c r="B51" s="22"/>
      <c r="C51" s="24" t="s">
        <v>83</v>
      </c>
      <c r="D51" s="29">
        <v>233</v>
      </c>
      <c r="E51" s="29">
        <v>22</v>
      </c>
      <c r="F51" s="29">
        <v>2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64</v>
      </c>
      <c r="M51" s="29">
        <v>7</v>
      </c>
      <c r="N51" s="29">
        <v>35</v>
      </c>
      <c r="O51" s="29">
        <v>5</v>
      </c>
      <c r="P51" s="29">
        <v>7</v>
      </c>
      <c r="Q51" s="29">
        <v>0</v>
      </c>
      <c r="R51" s="29">
        <v>0</v>
      </c>
      <c r="S51" s="29">
        <v>0</v>
      </c>
      <c r="T51" s="29">
        <v>15</v>
      </c>
      <c r="U51" s="29">
        <v>1</v>
      </c>
      <c r="V51" s="29">
        <v>20</v>
      </c>
      <c r="W51" s="29">
        <v>2</v>
      </c>
      <c r="X51" s="29">
        <v>1</v>
      </c>
      <c r="Y51" s="29">
        <v>0</v>
      </c>
      <c r="Z51" s="29">
        <v>3</v>
      </c>
      <c r="AA51" s="29">
        <v>2</v>
      </c>
      <c r="AB51" s="29">
        <v>7</v>
      </c>
      <c r="AC51" s="29">
        <v>0</v>
      </c>
      <c r="AD51" s="29">
        <v>10</v>
      </c>
      <c r="AE51" s="29">
        <v>2</v>
      </c>
      <c r="AF51" s="29">
        <v>3</v>
      </c>
      <c r="AG51" s="29">
        <v>1</v>
      </c>
      <c r="AH51" s="29">
        <v>0</v>
      </c>
      <c r="AI51" s="29">
        <v>0</v>
      </c>
      <c r="AJ51" s="29">
        <v>5</v>
      </c>
      <c r="AK51" s="29">
        <v>0</v>
      </c>
      <c r="AL51" s="29">
        <v>3</v>
      </c>
      <c r="AM51" s="29">
        <v>1</v>
      </c>
      <c r="AN51" s="29">
        <v>13</v>
      </c>
      <c r="AO51" s="29">
        <v>0</v>
      </c>
      <c r="AP51" s="29">
        <v>41</v>
      </c>
      <c r="AQ51" s="29">
        <v>0</v>
      </c>
      <c r="AR51" s="29">
        <v>4</v>
      </c>
      <c r="AS51" s="29">
        <v>1</v>
      </c>
      <c r="AT51" s="15"/>
      <c r="AU51" s="22"/>
      <c r="AV51" s="22" t="s">
        <v>83</v>
      </c>
    </row>
    <row r="52" spans="1:48" x14ac:dyDescent="0.2">
      <c r="A52" s="14"/>
      <c r="B52" s="22"/>
      <c r="C52" s="24" t="s">
        <v>84</v>
      </c>
      <c r="D52" s="29">
        <v>134</v>
      </c>
      <c r="E52" s="29">
        <v>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20</v>
      </c>
      <c r="M52" s="29">
        <v>1</v>
      </c>
      <c r="N52" s="29">
        <v>2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10</v>
      </c>
      <c r="U52" s="29">
        <v>0</v>
      </c>
      <c r="V52" s="29">
        <v>27</v>
      </c>
      <c r="W52" s="29">
        <v>0</v>
      </c>
      <c r="X52" s="29">
        <v>1</v>
      </c>
      <c r="Y52" s="29">
        <v>0</v>
      </c>
      <c r="Z52" s="29">
        <v>0</v>
      </c>
      <c r="AA52" s="29">
        <v>0</v>
      </c>
      <c r="AB52" s="29">
        <v>2</v>
      </c>
      <c r="AC52" s="29">
        <v>0</v>
      </c>
      <c r="AD52" s="29">
        <v>18</v>
      </c>
      <c r="AE52" s="29">
        <v>0</v>
      </c>
      <c r="AF52" s="29">
        <v>3</v>
      </c>
      <c r="AG52" s="29">
        <v>1</v>
      </c>
      <c r="AH52" s="29">
        <v>1</v>
      </c>
      <c r="AI52" s="29">
        <v>0</v>
      </c>
      <c r="AJ52" s="29">
        <v>9</v>
      </c>
      <c r="AK52" s="29">
        <v>0</v>
      </c>
      <c r="AL52" s="29">
        <v>2</v>
      </c>
      <c r="AM52" s="29">
        <v>0</v>
      </c>
      <c r="AN52" s="29">
        <v>10</v>
      </c>
      <c r="AO52" s="29">
        <v>2</v>
      </c>
      <c r="AP52" s="29">
        <v>19</v>
      </c>
      <c r="AQ52" s="29">
        <v>0</v>
      </c>
      <c r="AR52" s="29">
        <v>10</v>
      </c>
      <c r="AS52" s="29">
        <v>3</v>
      </c>
      <c r="AT52" s="15"/>
      <c r="AU52" s="22"/>
      <c r="AV52" s="22" t="s">
        <v>84</v>
      </c>
    </row>
    <row r="53" spans="1:48" x14ac:dyDescent="0.2">
      <c r="A53" s="14"/>
      <c r="B53" s="22"/>
      <c r="C53" s="24" t="s">
        <v>85</v>
      </c>
      <c r="D53" s="29">
        <v>60</v>
      </c>
      <c r="E53" s="29">
        <v>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11</v>
      </c>
      <c r="M53" s="29">
        <v>0</v>
      </c>
      <c r="N53" s="29">
        <v>5</v>
      </c>
      <c r="O53" s="29">
        <v>0</v>
      </c>
      <c r="P53" s="29">
        <v>0</v>
      </c>
      <c r="Q53" s="29">
        <v>0</v>
      </c>
      <c r="R53" s="29">
        <v>1</v>
      </c>
      <c r="S53" s="29">
        <v>0</v>
      </c>
      <c r="T53" s="29">
        <v>1</v>
      </c>
      <c r="U53" s="29">
        <v>0</v>
      </c>
      <c r="V53" s="29">
        <v>15</v>
      </c>
      <c r="W53" s="29">
        <v>0</v>
      </c>
      <c r="X53" s="29">
        <v>1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4</v>
      </c>
      <c r="AE53" s="29">
        <v>0</v>
      </c>
      <c r="AF53" s="29">
        <v>3</v>
      </c>
      <c r="AG53" s="29">
        <v>0</v>
      </c>
      <c r="AH53" s="29">
        <v>3</v>
      </c>
      <c r="AI53" s="29">
        <v>1</v>
      </c>
      <c r="AJ53" s="29">
        <v>5</v>
      </c>
      <c r="AK53" s="29">
        <v>0</v>
      </c>
      <c r="AL53" s="29">
        <v>0</v>
      </c>
      <c r="AM53" s="29">
        <v>0</v>
      </c>
      <c r="AN53" s="29">
        <v>5</v>
      </c>
      <c r="AO53" s="29">
        <v>0</v>
      </c>
      <c r="AP53" s="29">
        <v>6</v>
      </c>
      <c r="AQ53" s="29">
        <v>0</v>
      </c>
      <c r="AR53" s="29">
        <v>0</v>
      </c>
      <c r="AS53" s="29">
        <v>0</v>
      </c>
      <c r="AT53" s="15"/>
      <c r="AU53" s="22"/>
      <c r="AV53" s="22" t="s">
        <v>85</v>
      </c>
    </row>
    <row r="54" spans="1:48" x14ac:dyDescent="0.2">
      <c r="A54" s="14"/>
      <c r="B54" s="22"/>
      <c r="C54" s="24" t="s">
        <v>86</v>
      </c>
      <c r="D54" s="29">
        <v>35</v>
      </c>
      <c r="E54" s="29">
        <v>2</v>
      </c>
      <c r="F54" s="29">
        <v>0</v>
      </c>
      <c r="G54" s="29">
        <v>0</v>
      </c>
      <c r="H54" s="29">
        <v>1</v>
      </c>
      <c r="I54" s="29">
        <v>0</v>
      </c>
      <c r="J54" s="29">
        <v>1</v>
      </c>
      <c r="K54" s="29">
        <v>0</v>
      </c>
      <c r="L54" s="29">
        <v>3</v>
      </c>
      <c r="M54" s="29">
        <v>0</v>
      </c>
      <c r="N54" s="29">
        <v>1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2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6</v>
      </c>
      <c r="AE54" s="29">
        <v>0</v>
      </c>
      <c r="AF54" s="29">
        <v>0</v>
      </c>
      <c r="AG54" s="29">
        <v>0</v>
      </c>
      <c r="AH54" s="29">
        <v>1</v>
      </c>
      <c r="AI54" s="29">
        <v>1</v>
      </c>
      <c r="AJ54" s="29">
        <v>0</v>
      </c>
      <c r="AK54" s="29">
        <v>0</v>
      </c>
      <c r="AL54" s="29">
        <v>0</v>
      </c>
      <c r="AM54" s="29">
        <v>0</v>
      </c>
      <c r="AN54" s="29">
        <v>4</v>
      </c>
      <c r="AO54" s="29">
        <v>0</v>
      </c>
      <c r="AP54" s="29">
        <v>15</v>
      </c>
      <c r="AQ54" s="29">
        <v>1</v>
      </c>
      <c r="AR54" s="29">
        <v>1</v>
      </c>
      <c r="AS54" s="29">
        <v>0</v>
      </c>
      <c r="AT54" s="15"/>
      <c r="AU54" s="22"/>
      <c r="AV54" s="22" t="s">
        <v>86</v>
      </c>
    </row>
    <row r="55" spans="1:48" x14ac:dyDescent="0.2">
      <c r="A55" s="14"/>
      <c r="B55" s="22"/>
      <c r="C55" s="24" t="s">
        <v>87</v>
      </c>
      <c r="D55" s="29">
        <v>132</v>
      </c>
      <c r="E55" s="29">
        <v>8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3</v>
      </c>
      <c r="M55" s="29">
        <v>0</v>
      </c>
      <c r="N55" s="29">
        <v>4</v>
      </c>
      <c r="O55" s="29">
        <v>2</v>
      </c>
      <c r="P55" s="29">
        <v>3</v>
      </c>
      <c r="Q55" s="29">
        <v>0</v>
      </c>
      <c r="R55" s="29">
        <v>2</v>
      </c>
      <c r="S55" s="29">
        <v>0</v>
      </c>
      <c r="T55" s="29">
        <v>6</v>
      </c>
      <c r="U55" s="29">
        <v>0</v>
      </c>
      <c r="V55" s="29">
        <v>22</v>
      </c>
      <c r="W55" s="29">
        <v>0</v>
      </c>
      <c r="X55" s="29">
        <v>1</v>
      </c>
      <c r="Y55" s="29">
        <v>0</v>
      </c>
      <c r="Z55" s="29">
        <v>2</v>
      </c>
      <c r="AA55" s="29">
        <v>0</v>
      </c>
      <c r="AB55" s="29">
        <v>2</v>
      </c>
      <c r="AC55" s="29">
        <v>0</v>
      </c>
      <c r="AD55" s="29">
        <v>28</v>
      </c>
      <c r="AE55" s="29">
        <v>1</v>
      </c>
      <c r="AF55" s="29">
        <v>18</v>
      </c>
      <c r="AG55" s="29">
        <v>2</v>
      </c>
      <c r="AH55" s="29">
        <v>2</v>
      </c>
      <c r="AI55" s="29">
        <v>2</v>
      </c>
      <c r="AJ55" s="29">
        <v>3</v>
      </c>
      <c r="AK55" s="29">
        <v>0</v>
      </c>
      <c r="AL55" s="29">
        <v>4</v>
      </c>
      <c r="AM55" s="29">
        <v>0</v>
      </c>
      <c r="AN55" s="29">
        <v>4</v>
      </c>
      <c r="AO55" s="29">
        <v>0</v>
      </c>
      <c r="AP55" s="29">
        <v>26</v>
      </c>
      <c r="AQ55" s="29">
        <v>0</v>
      </c>
      <c r="AR55" s="29">
        <v>1</v>
      </c>
      <c r="AS55" s="29">
        <v>1</v>
      </c>
      <c r="AT55" s="15"/>
      <c r="AU55" s="22"/>
      <c r="AV55" s="22" t="s">
        <v>87</v>
      </c>
    </row>
    <row r="56" spans="1:48" x14ac:dyDescent="0.2">
      <c r="A56" s="14"/>
      <c r="B56" s="22"/>
      <c r="C56" s="24" t="s">
        <v>88</v>
      </c>
      <c r="D56" s="29">
        <v>244</v>
      </c>
      <c r="E56" s="29">
        <v>29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38</v>
      </c>
      <c r="M56" s="29">
        <v>4</v>
      </c>
      <c r="N56" s="29">
        <v>52</v>
      </c>
      <c r="O56" s="29">
        <v>14</v>
      </c>
      <c r="P56" s="29">
        <v>13</v>
      </c>
      <c r="Q56" s="29">
        <v>0</v>
      </c>
      <c r="R56" s="29">
        <v>10</v>
      </c>
      <c r="S56" s="29">
        <v>2</v>
      </c>
      <c r="T56" s="29">
        <v>13</v>
      </c>
      <c r="U56" s="29">
        <v>0</v>
      </c>
      <c r="V56" s="29">
        <v>39</v>
      </c>
      <c r="W56" s="29">
        <v>2</v>
      </c>
      <c r="X56" s="29">
        <v>4</v>
      </c>
      <c r="Y56" s="29">
        <v>0</v>
      </c>
      <c r="Z56" s="29">
        <v>1</v>
      </c>
      <c r="AA56" s="29">
        <v>0</v>
      </c>
      <c r="AB56" s="29">
        <v>4</v>
      </c>
      <c r="AC56" s="29">
        <v>0</v>
      </c>
      <c r="AD56" s="29">
        <v>4</v>
      </c>
      <c r="AE56" s="29">
        <v>0</v>
      </c>
      <c r="AF56" s="29">
        <v>2</v>
      </c>
      <c r="AG56" s="29">
        <v>0</v>
      </c>
      <c r="AH56" s="29">
        <v>1</v>
      </c>
      <c r="AI56" s="29">
        <v>0</v>
      </c>
      <c r="AJ56" s="29">
        <v>10</v>
      </c>
      <c r="AK56" s="29">
        <v>0</v>
      </c>
      <c r="AL56" s="29">
        <v>0</v>
      </c>
      <c r="AM56" s="29">
        <v>0</v>
      </c>
      <c r="AN56" s="29">
        <v>19</v>
      </c>
      <c r="AO56" s="29">
        <v>5</v>
      </c>
      <c r="AP56" s="29">
        <v>28</v>
      </c>
      <c r="AQ56" s="29">
        <v>2</v>
      </c>
      <c r="AR56" s="29">
        <v>5</v>
      </c>
      <c r="AS56" s="29">
        <v>0</v>
      </c>
      <c r="AT56" s="15"/>
      <c r="AU56" s="22"/>
      <c r="AV56" s="22" t="s">
        <v>88</v>
      </c>
    </row>
    <row r="57" spans="1:48" x14ac:dyDescent="0.2">
      <c r="A57" s="14"/>
      <c r="B57" s="22"/>
      <c r="C57" s="24" t="s">
        <v>89</v>
      </c>
      <c r="D57" s="29">
        <v>103</v>
      </c>
      <c r="E57" s="29">
        <v>3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5</v>
      </c>
      <c r="M57" s="29">
        <v>0</v>
      </c>
      <c r="N57" s="29">
        <v>11</v>
      </c>
      <c r="O57" s="29">
        <v>0</v>
      </c>
      <c r="P57" s="29">
        <v>1</v>
      </c>
      <c r="Q57" s="29">
        <v>0</v>
      </c>
      <c r="R57" s="29">
        <v>4</v>
      </c>
      <c r="S57" s="29">
        <v>0</v>
      </c>
      <c r="T57" s="29">
        <v>4</v>
      </c>
      <c r="U57" s="29">
        <v>0</v>
      </c>
      <c r="V57" s="29">
        <v>31</v>
      </c>
      <c r="W57" s="29">
        <v>1</v>
      </c>
      <c r="X57" s="29">
        <v>5</v>
      </c>
      <c r="Y57" s="29">
        <v>0</v>
      </c>
      <c r="Z57" s="29">
        <v>4</v>
      </c>
      <c r="AA57" s="29">
        <v>0</v>
      </c>
      <c r="AB57" s="29">
        <v>2</v>
      </c>
      <c r="AC57" s="29">
        <v>0</v>
      </c>
      <c r="AD57" s="29">
        <v>3</v>
      </c>
      <c r="AE57" s="29">
        <v>1</v>
      </c>
      <c r="AF57" s="29">
        <v>3</v>
      </c>
      <c r="AG57" s="29">
        <v>0</v>
      </c>
      <c r="AH57" s="29">
        <v>0</v>
      </c>
      <c r="AI57" s="29">
        <v>0</v>
      </c>
      <c r="AJ57" s="29">
        <v>2</v>
      </c>
      <c r="AK57" s="29">
        <v>0</v>
      </c>
      <c r="AL57" s="29">
        <v>2</v>
      </c>
      <c r="AM57" s="29">
        <v>0</v>
      </c>
      <c r="AN57" s="29">
        <v>2</v>
      </c>
      <c r="AO57" s="29">
        <v>0</v>
      </c>
      <c r="AP57" s="29">
        <v>24</v>
      </c>
      <c r="AQ57" s="29">
        <v>1</v>
      </c>
      <c r="AR57" s="29">
        <v>0</v>
      </c>
      <c r="AS57" s="29">
        <v>0</v>
      </c>
      <c r="AT57" s="15"/>
      <c r="AU57" s="22"/>
      <c r="AV57" s="22" t="s">
        <v>89</v>
      </c>
    </row>
    <row r="58" spans="1:48" x14ac:dyDescent="0.2">
      <c r="A58" s="14"/>
      <c r="B58" s="22"/>
      <c r="C58" s="24" t="s">
        <v>90</v>
      </c>
      <c r="D58" s="29">
        <v>56</v>
      </c>
      <c r="E58" s="29">
        <v>2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2</v>
      </c>
      <c r="M58" s="29">
        <v>0</v>
      </c>
      <c r="N58" s="29">
        <v>8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>
        <v>0</v>
      </c>
      <c r="V58" s="29">
        <v>19</v>
      </c>
      <c r="W58" s="29">
        <v>1</v>
      </c>
      <c r="X58" s="29">
        <v>0</v>
      </c>
      <c r="Y58" s="29">
        <v>0</v>
      </c>
      <c r="Z58" s="29">
        <v>0</v>
      </c>
      <c r="AA58" s="29">
        <v>0</v>
      </c>
      <c r="AB58" s="29">
        <v>2</v>
      </c>
      <c r="AC58" s="29">
        <v>0</v>
      </c>
      <c r="AD58" s="29">
        <v>6</v>
      </c>
      <c r="AE58" s="29">
        <v>0</v>
      </c>
      <c r="AF58" s="29">
        <v>1</v>
      </c>
      <c r="AG58" s="29">
        <v>1</v>
      </c>
      <c r="AH58" s="29">
        <v>0</v>
      </c>
      <c r="AI58" s="29">
        <v>0</v>
      </c>
      <c r="AJ58" s="29">
        <v>4</v>
      </c>
      <c r="AK58" s="29">
        <v>0</v>
      </c>
      <c r="AL58" s="29">
        <v>0</v>
      </c>
      <c r="AM58" s="29">
        <v>0</v>
      </c>
      <c r="AN58" s="29">
        <v>3</v>
      </c>
      <c r="AO58" s="29">
        <v>0</v>
      </c>
      <c r="AP58" s="29">
        <v>9</v>
      </c>
      <c r="AQ58" s="29">
        <v>0</v>
      </c>
      <c r="AR58" s="29">
        <v>0</v>
      </c>
      <c r="AS58" s="29">
        <v>0</v>
      </c>
      <c r="AT58" s="15"/>
      <c r="AU58" s="22"/>
      <c r="AV58" s="22" t="s">
        <v>90</v>
      </c>
    </row>
    <row r="59" spans="1:48" x14ac:dyDescent="0.2">
      <c r="A59" s="14"/>
      <c r="B59" s="22"/>
      <c r="C59" s="24" t="s">
        <v>91</v>
      </c>
      <c r="D59" s="29">
        <v>22</v>
      </c>
      <c r="E59" s="29">
        <v>2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2</v>
      </c>
      <c r="M59" s="29">
        <v>0</v>
      </c>
      <c r="N59" s="29">
        <v>0</v>
      </c>
      <c r="O59" s="29">
        <v>0</v>
      </c>
      <c r="P59" s="29">
        <v>1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3</v>
      </c>
      <c r="W59" s="29">
        <v>0</v>
      </c>
      <c r="X59" s="29">
        <v>0</v>
      </c>
      <c r="Y59" s="29">
        <v>0</v>
      </c>
      <c r="Z59" s="29">
        <v>1</v>
      </c>
      <c r="AA59" s="29">
        <v>0</v>
      </c>
      <c r="AB59" s="29">
        <v>0</v>
      </c>
      <c r="AC59" s="29">
        <v>0</v>
      </c>
      <c r="AD59" s="29">
        <v>1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2</v>
      </c>
      <c r="AK59" s="29">
        <v>0</v>
      </c>
      <c r="AL59" s="29">
        <v>0</v>
      </c>
      <c r="AM59" s="29">
        <v>0</v>
      </c>
      <c r="AN59" s="29">
        <v>2</v>
      </c>
      <c r="AO59" s="29">
        <v>1</v>
      </c>
      <c r="AP59" s="29">
        <v>10</v>
      </c>
      <c r="AQ59" s="29">
        <v>1</v>
      </c>
      <c r="AR59" s="29">
        <v>0</v>
      </c>
      <c r="AS59" s="29">
        <v>0</v>
      </c>
      <c r="AT59" s="15"/>
      <c r="AU59" s="22"/>
      <c r="AV59" s="22" t="s">
        <v>91</v>
      </c>
    </row>
    <row r="60" spans="1:48" x14ac:dyDescent="0.2">
      <c r="A60" s="14"/>
      <c r="B60" s="33" t="s">
        <v>92</v>
      </c>
      <c r="C60" s="34"/>
      <c r="D60" s="12">
        <v>105</v>
      </c>
      <c r="E60" s="12">
        <v>4</v>
      </c>
      <c r="F60" s="12">
        <v>3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13</v>
      </c>
      <c r="M60" s="12">
        <v>1</v>
      </c>
      <c r="N60" s="12">
        <v>13</v>
      </c>
      <c r="O60" s="12">
        <v>1</v>
      </c>
      <c r="P60" s="12">
        <v>0</v>
      </c>
      <c r="Q60" s="12">
        <v>0</v>
      </c>
      <c r="R60" s="12">
        <v>0</v>
      </c>
      <c r="S60" s="12">
        <v>0</v>
      </c>
      <c r="T60" s="12">
        <v>7</v>
      </c>
      <c r="U60" s="12">
        <v>1</v>
      </c>
      <c r="V60" s="12">
        <v>24</v>
      </c>
      <c r="W60" s="12">
        <v>0</v>
      </c>
      <c r="X60" s="12">
        <v>4</v>
      </c>
      <c r="Y60" s="12">
        <v>0</v>
      </c>
      <c r="Z60" s="12">
        <v>3</v>
      </c>
      <c r="AA60" s="12">
        <v>0</v>
      </c>
      <c r="AB60" s="12">
        <v>2</v>
      </c>
      <c r="AC60" s="12">
        <v>0</v>
      </c>
      <c r="AD60" s="12">
        <v>7</v>
      </c>
      <c r="AE60" s="12">
        <v>0</v>
      </c>
      <c r="AF60" s="12">
        <v>1</v>
      </c>
      <c r="AG60" s="12">
        <v>0</v>
      </c>
      <c r="AH60" s="12">
        <v>2</v>
      </c>
      <c r="AI60" s="12">
        <v>0</v>
      </c>
      <c r="AJ60" s="12">
        <v>3</v>
      </c>
      <c r="AK60" s="12">
        <v>0</v>
      </c>
      <c r="AL60" s="12">
        <v>0</v>
      </c>
      <c r="AM60" s="12">
        <v>0</v>
      </c>
      <c r="AN60" s="12">
        <v>6</v>
      </c>
      <c r="AO60" s="12">
        <v>0</v>
      </c>
      <c r="AP60" s="12">
        <v>17</v>
      </c>
      <c r="AQ60" s="12">
        <v>1</v>
      </c>
      <c r="AR60" s="12">
        <v>0</v>
      </c>
      <c r="AS60" s="12">
        <v>0</v>
      </c>
      <c r="AT60" s="15"/>
      <c r="AU60" s="33" t="s">
        <v>92</v>
      </c>
      <c r="AV60" s="33"/>
    </row>
    <row r="61" spans="1:48" x14ac:dyDescent="0.2">
      <c r="A61" s="14"/>
      <c r="B61" s="33" t="s">
        <v>93</v>
      </c>
      <c r="C61" s="34"/>
      <c r="D61" s="12">
        <v>94</v>
      </c>
      <c r="E61" s="12">
        <v>3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17</v>
      </c>
      <c r="O61" s="12">
        <v>1</v>
      </c>
      <c r="P61" s="12">
        <v>0</v>
      </c>
      <c r="Q61" s="12">
        <v>0</v>
      </c>
      <c r="R61" s="12">
        <v>0</v>
      </c>
      <c r="S61" s="12">
        <v>0</v>
      </c>
      <c r="T61" s="12">
        <v>7</v>
      </c>
      <c r="U61" s="12">
        <v>0</v>
      </c>
      <c r="V61" s="12">
        <v>9</v>
      </c>
      <c r="W61" s="12">
        <v>0</v>
      </c>
      <c r="X61" s="12">
        <v>0</v>
      </c>
      <c r="Y61" s="12">
        <v>0</v>
      </c>
      <c r="Z61" s="12">
        <v>2</v>
      </c>
      <c r="AA61" s="12">
        <v>0</v>
      </c>
      <c r="AB61" s="12">
        <v>0</v>
      </c>
      <c r="AC61" s="12">
        <v>0</v>
      </c>
      <c r="AD61" s="12">
        <v>9</v>
      </c>
      <c r="AE61" s="12">
        <v>1</v>
      </c>
      <c r="AF61" s="12">
        <v>0</v>
      </c>
      <c r="AG61" s="12">
        <v>0</v>
      </c>
      <c r="AH61" s="12">
        <v>0</v>
      </c>
      <c r="AI61" s="12">
        <v>0</v>
      </c>
      <c r="AJ61" s="12">
        <v>5</v>
      </c>
      <c r="AK61" s="12">
        <v>0</v>
      </c>
      <c r="AL61" s="12">
        <v>0</v>
      </c>
      <c r="AM61" s="12">
        <v>0</v>
      </c>
      <c r="AN61" s="12">
        <v>12</v>
      </c>
      <c r="AO61" s="12">
        <v>1</v>
      </c>
      <c r="AP61" s="12">
        <v>32</v>
      </c>
      <c r="AQ61" s="12">
        <v>0</v>
      </c>
      <c r="AR61" s="12">
        <v>1</v>
      </c>
      <c r="AS61" s="12">
        <v>0</v>
      </c>
      <c r="AT61" s="15"/>
      <c r="AU61" s="33" t="s">
        <v>93</v>
      </c>
      <c r="AV61" s="33"/>
    </row>
    <row r="62" spans="1:48" x14ac:dyDescent="0.2">
      <c r="A62" s="14"/>
      <c r="B62" s="33" t="s">
        <v>94</v>
      </c>
      <c r="C62" s="34"/>
      <c r="D62" s="12">
        <v>117</v>
      </c>
      <c r="E62" s="12">
        <v>6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4</v>
      </c>
      <c r="M62" s="12">
        <v>0</v>
      </c>
      <c r="N62" s="12">
        <v>18</v>
      </c>
      <c r="O62" s="12">
        <v>1</v>
      </c>
      <c r="P62" s="12">
        <v>0</v>
      </c>
      <c r="Q62" s="12">
        <v>0</v>
      </c>
      <c r="R62" s="12">
        <v>0</v>
      </c>
      <c r="S62" s="12">
        <v>0</v>
      </c>
      <c r="T62" s="12">
        <v>3</v>
      </c>
      <c r="U62" s="12">
        <v>0</v>
      </c>
      <c r="V62" s="12">
        <v>12</v>
      </c>
      <c r="W62" s="12">
        <v>0</v>
      </c>
      <c r="X62" s="12">
        <v>0</v>
      </c>
      <c r="Y62" s="12">
        <v>0</v>
      </c>
      <c r="Z62" s="12">
        <v>2</v>
      </c>
      <c r="AA62" s="12">
        <v>0</v>
      </c>
      <c r="AB62" s="12">
        <v>0</v>
      </c>
      <c r="AC62" s="12">
        <v>0</v>
      </c>
      <c r="AD62" s="12">
        <v>13</v>
      </c>
      <c r="AE62" s="12">
        <v>0</v>
      </c>
      <c r="AF62" s="12">
        <v>4</v>
      </c>
      <c r="AG62" s="12">
        <v>0</v>
      </c>
      <c r="AH62" s="12">
        <v>0</v>
      </c>
      <c r="AI62" s="12">
        <v>0</v>
      </c>
      <c r="AJ62" s="12">
        <v>6</v>
      </c>
      <c r="AK62" s="12">
        <v>0</v>
      </c>
      <c r="AL62" s="12">
        <v>1</v>
      </c>
      <c r="AM62" s="12">
        <v>0</v>
      </c>
      <c r="AN62" s="12">
        <v>11</v>
      </c>
      <c r="AO62" s="12">
        <v>0</v>
      </c>
      <c r="AP62" s="12">
        <v>39</v>
      </c>
      <c r="AQ62" s="12">
        <v>5</v>
      </c>
      <c r="AR62" s="12">
        <v>3</v>
      </c>
      <c r="AS62" s="12">
        <v>0</v>
      </c>
      <c r="AT62" s="15"/>
      <c r="AU62" s="33" t="s">
        <v>94</v>
      </c>
      <c r="AV62" s="33"/>
    </row>
    <row r="63" spans="1:48" x14ac:dyDescent="0.2">
      <c r="A63" s="14"/>
      <c r="B63" s="33" t="s">
        <v>95</v>
      </c>
      <c r="C63" s="34"/>
      <c r="D63" s="12">
        <v>53</v>
      </c>
      <c r="E63" s="12">
        <v>2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5</v>
      </c>
      <c r="M63" s="12">
        <v>0</v>
      </c>
      <c r="N63" s="12">
        <v>4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9</v>
      </c>
      <c r="U63" s="12">
        <v>0</v>
      </c>
      <c r="V63" s="12">
        <v>10</v>
      </c>
      <c r="W63" s="12">
        <v>0</v>
      </c>
      <c r="X63" s="12">
        <v>0</v>
      </c>
      <c r="Y63" s="12">
        <v>0</v>
      </c>
      <c r="Z63" s="12">
        <v>2</v>
      </c>
      <c r="AA63" s="12">
        <v>0</v>
      </c>
      <c r="AB63" s="12">
        <v>0</v>
      </c>
      <c r="AC63" s="12">
        <v>0</v>
      </c>
      <c r="AD63" s="12">
        <v>3</v>
      </c>
      <c r="AE63" s="12">
        <v>0</v>
      </c>
      <c r="AF63" s="12">
        <v>3</v>
      </c>
      <c r="AG63" s="12">
        <v>0</v>
      </c>
      <c r="AH63" s="12">
        <v>1</v>
      </c>
      <c r="AI63" s="12">
        <v>1</v>
      </c>
      <c r="AJ63" s="12">
        <v>3</v>
      </c>
      <c r="AK63" s="12">
        <v>0</v>
      </c>
      <c r="AL63" s="12">
        <v>1</v>
      </c>
      <c r="AM63" s="12">
        <v>0</v>
      </c>
      <c r="AN63" s="12">
        <v>1</v>
      </c>
      <c r="AO63" s="12">
        <v>0</v>
      </c>
      <c r="AP63" s="12">
        <v>10</v>
      </c>
      <c r="AQ63" s="12">
        <v>1</v>
      </c>
      <c r="AR63" s="12">
        <v>1</v>
      </c>
      <c r="AS63" s="12">
        <v>0</v>
      </c>
      <c r="AT63" s="15"/>
      <c r="AU63" s="33" t="s">
        <v>95</v>
      </c>
      <c r="AV63" s="33"/>
    </row>
    <row r="64" spans="1:48" x14ac:dyDescent="0.2">
      <c r="A64" s="14"/>
      <c r="B64" s="33" t="s">
        <v>96</v>
      </c>
      <c r="C64" s="34"/>
      <c r="D64" s="12">
        <v>51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5</v>
      </c>
      <c r="M64" s="12">
        <v>0</v>
      </c>
      <c r="N64" s="12">
        <v>13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5</v>
      </c>
      <c r="U64" s="12">
        <v>0</v>
      </c>
      <c r="V64" s="12">
        <v>7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3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7</v>
      </c>
      <c r="AK64" s="12">
        <v>0</v>
      </c>
      <c r="AL64" s="12">
        <v>0</v>
      </c>
      <c r="AM64" s="12">
        <v>0</v>
      </c>
      <c r="AN64" s="12">
        <v>3</v>
      </c>
      <c r="AO64" s="12">
        <v>0</v>
      </c>
      <c r="AP64" s="12">
        <v>8</v>
      </c>
      <c r="AQ64" s="12">
        <v>0</v>
      </c>
      <c r="AR64" s="12">
        <v>0</v>
      </c>
      <c r="AS64" s="12">
        <v>0</v>
      </c>
      <c r="AT64" s="15"/>
      <c r="AU64" s="33" t="s">
        <v>96</v>
      </c>
      <c r="AV64" s="33"/>
    </row>
    <row r="65" spans="1:48" ht="13.5" customHeight="1" x14ac:dyDescent="0.2">
      <c r="A65" s="14"/>
      <c r="B65" s="38" t="s">
        <v>18</v>
      </c>
      <c r="C65" s="39"/>
      <c r="D65" s="27">
        <f>SUM(D66:D67)</f>
        <v>26</v>
      </c>
      <c r="E65" s="27">
        <f t="shared" ref="E65:AS65" si="9">SUM(E66:E67)</f>
        <v>1</v>
      </c>
      <c r="F65" s="27">
        <f t="shared" si="9"/>
        <v>1</v>
      </c>
      <c r="G65" s="27">
        <f t="shared" si="9"/>
        <v>0</v>
      </c>
      <c r="H65" s="27">
        <f t="shared" si="9"/>
        <v>0</v>
      </c>
      <c r="I65" s="27">
        <f t="shared" si="9"/>
        <v>0</v>
      </c>
      <c r="J65" s="27">
        <f t="shared" si="9"/>
        <v>0</v>
      </c>
      <c r="K65" s="27">
        <f t="shared" si="9"/>
        <v>0</v>
      </c>
      <c r="L65" s="27">
        <f t="shared" si="9"/>
        <v>3</v>
      </c>
      <c r="M65" s="27">
        <f t="shared" si="9"/>
        <v>0</v>
      </c>
      <c r="N65" s="27">
        <f t="shared" si="9"/>
        <v>11</v>
      </c>
      <c r="O65" s="27">
        <f t="shared" si="9"/>
        <v>0</v>
      </c>
      <c r="P65" s="27">
        <f t="shared" si="9"/>
        <v>0</v>
      </c>
      <c r="Q65" s="27">
        <f t="shared" si="9"/>
        <v>0</v>
      </c>
      <c r="R65" s="27">
        <f t="shared" si="9"/>
        <v>0</v>
      </c>
      <c r="S65" s="27">
        <f t="shared" si="9"/>
        <v>0</v>
      </c>
      <c r="T65" s="27">
        <f t="shared" si="9"/>
        <v>0</v>
      </c>
      <c r="U65" s="27">
        <f t="shared" si="9"/>
        <v>0</v>
      </c>
      <c r="V65" s="27">
        <f t="shared" si="9"/>
        <v>6</v>
      </c>
      <c r="W65" s="27">
        <f t="shared" si="9"/>
        <v>0</v>
      </c>
      <c r="X65" s="27">
        <f t="shared" si="9"/>
        <v>0</v>
      </c>
      <c r="Y65" s="27">
        <f t="shared" si="9"/>
        <v>0</v>
      </c>
      <c r="Z65" s="27">
        <f t="shared" si="9"/>
        <v>0</v>
      </c>
      <c r="AA65" s="27">
        <f t="shared" si="9"/>
        <v>0</v>
      </c>
      <c r="AB65" s="27">
        <f t="shared" si="9"/>
        <v>0</v>
      </c>
      <c r="AC65" s="27">
        <f t="shared" si="9"/>
        <v>0</v>
      </c>
      <c r="AD65" s="27">
        <f t="shared" si="9"/>
        <v>1</v>
      </c>
      <c r="AE65" s="27">
        <f t="shared" si="9"/>
        <v>0</v>
      </c>
      <c r="AF65" s="27">
        <f t="shared" si="9"/>
        <v>1</v>
      </c>
      <c r="AG65" s="27">
        <f t="shared" si="9"/>
        <v>0</v>
      </c>
      <c r="AH65" s="27">
        <f t="shared" si="9"/>
        <v>0</v>
      </c>
      <c r="AI65" s="27">
        <f t="shared" si="9"/>
        <v>0</v>
      </c>
      <c r="AJ65" s="27">
        <f t="shared" si="9"/>
        <v>2</v>
      </c>
      <c r="AK65" s="27">
        <f t="shared" si="9"/>
        <v>0</v>
      </c>
      <c r="AL65" s="27">
        <f t="shared" si="9"/>
        <v>0</v>
      </c>
      <c r="AM65" s="27">
        <f t="shared" si="9"/>
        <v>0</v>
      </c>
      <c r="AN65" s="27">
        <f t="shared" si="9"/>
        <v>0</v>
      </c>
      <c r="AO65" s="27">
        <f t="shared" si="9"/>
        <v>0</v>
      </c>
      <c r="AP65" s="27">
        <f t="shared" si="9"/>
        <v>1</v>
      </c>
      <c r="AQ65" s="27">
        <f t="shared" si="9"/>
        <v>1</v>
      </c>
      <c r="AR65" s="27">
        <f t="shared" si="9"/>
        <v>0</v>
      </c>
      <c r="AS65" s="27">
        <f t="shared" si="9"/>
        <v>0</v>
      </c>
      <c r="AT65" s="15"/>
      <c r="AU65" s="38" t="s">
        <v>18</v>
      </c>
      <c r="AV65" s="38"/>
    </row>
    <row r="66" spans="1:48" ht="14.25" customHeight="1" x14ac:dyDescent="0.2">
      <c r="A66" s="14"/>
      <c r="B66" s="33" t="s">
        <v>97</v>
      </c>
      <c r="C66" s="34"/>
      <c r="D66" s="12">
        <v>26</v>
      </c>
      <c r="E66" s="12">
        <v>1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3</v>
      </c>
      <c r="M66" s="12">
        <v>0</v>
      </c>
      <c r="N66" s="12">
        <v>11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6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1</v>
      </c>
      <c r="AE66" s="12">
        <v>0</v>
      </c>
      <c r="AF66" s="12">
        <v>1</v>
      </c>
      <c r="AG66" s="12">
        <v>0</v>
      </c>
      <c r="AH66" s="12">
        <v>0</v>
      </c>
      <c r="AI66" s="12">
        <v>0</v>
      </c>
      <c r="AJ66" s="12">
        <v>2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1</v>
      </c>
      <c r="AQ66" s="12">
        <v>1</v>
      </c>
      <c r="AR66" s="12">
        <v>0</v>
      </c>
      <c r="AS66" s="12">
        <v>0</v>
      </c>
      <c r="AT66" s="15"/>
      <c r="AU66" s="33" t="s">
        <v>97</v>
      </c>
      <c r="AV66" s="33"/>
    </row>
    <row r="67" spans="1:48" x14ac:dyDescent="0.2">
      <c r="A67" s="14"/>
      <c r="B67" s="33" t="s">
        <v>98</v>
      </c>
      <c r="C67" s="34"/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5"/>
      <c r="AU67" s="33" t="s">
        <v>98</v>
      </c>
      <c r="AV67" s="33"/>
    </row>
    <row r="68" spans="1:48" x14ac:dyDescent="0.2">
      <c r="A68" s="16"/>
      <c r="B68" s="16"/>
      <c r="C68" s="1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17"/>
      <c r="AU68" s="16"/>
      <c r="AV68" s="16"/>
    </row>
    <row r="69" spans="1:48" x14ac:dyDescent="0.2">
      <c r="A69" s="35" t="s">
        <v>27</v>
      </c>
      <c r="B69" s="35"/>
      <c r="C69" s="36"/>
      <c r="D69" s="27">
        <f>SUM(D70:D71)</f>
        <v>298</v>
      </c>
      <c r="E69" s="27">
        <f t="shared" ref="E69:AS69" si="10">SUM(E70:E71)</f>
        <v>23</v>
      </c>
      <c r="F69" s="27">
        <f t="shared" si="10"/>
        <v>5</v>
      </c>
      <c r="G69" s="27">
        <f t="shared" si="10"/>
        <v>0</v>
      </c>
      <c r="H69" s="27">
        <f t="shared" si="10"/>
        <v>9</v>
      </c>
      <c r="I69" s="27">
        <f t="shared" si="10"/>
        <v>0</v>
      </c>
      <c r="J69" s="27">
        <f t="shared" si="10"/>
        <v>0</v>
      </c>
      <c r="K69" s="27">
        <f t="shared" si="10"/>
        <v>0</v>
      </c>
      <c r="L69" s="27">
        <f t="shared" si="10"/>
        <v>28</v>
      </c>
      <c r="M69" s="27">
        <f t="shared" si="10"/>
        <v>2</v>
      </c>
      <c r="N69" s="27">
        <f t="shared" si="10"/>
        <v>54</v>
      </c>
      <c r="O69" s="27">
        <f t="shared" si="10"/>
        <v>5</v>
      </c>
      <c r="P69" s="27">
        <f t="shared" si="10"/>
        <v>10</v>
      </c>
      <c r="Q69" s="27">
        <f t="shared" si="10"/>
        <v>0</v>
      </c>
      <c r="R69" s="27">
        <f t="shared" si="10"/>
        <v>3</v>
      </c>
      <c r="S69" s="27">
        <f t="shared" si="10"/>
        <v>1</v>
      </c>
      <c r="T69" s="27">
        <f t="shared" si="10"/>
        <v>21</v>
      </c>
      <c r="U69" s="27">
        <f t="shared" si="10"/>
        <v>4</v>
      </c>
      <c r="V69" s="27">
        <f t="shared" si="10"/>
        <v>24</v>
      </c>
      <c r="W69" s="27">
        <f t="shared" si="10"/>
        <v>1</v>
      </c>
      <c r="X69" s="27">
        <f t="shared" si="10"/>
        <v>3</v>
      </c>
      <c r="Y69" s="27">
        <f t="shared" si="10"/>
        <v>0</v>
      </c>
      <c r="Z69" s="27">
        <f t="shared" si="10"/>
        <v>3</v>
      </c>
      <c r="AA69" s="27">
        <f t="shared" si="10"/>
        <v>1</v>
      </c>
      <c r="AB69" s="27">
        <f t="shared" si="10"/>
        <v>3</v>
      </c>
      <c r="AC69" s="27">
        <f t="shared" si="10"/>
        <v>1</v>
      </c>
      <c r="AD69" s="27">
        <f t="shared" si="10"/>
        <v>19</v>
      </c>
      <c r="AE69" s="27">
        <f t="shared" si="10"/>
        <v>2</v>
      </c>
      <c r="AF69" s="27">
        <f t="shared" si="10"/>
        <v>16</v>
      </c>
      <c r="AG69" s="27">
        <f t="shared" si="10"/>
        <v>1</v>
      </c>
      <c r="AH69" s="27">
        <f t="shared" si="10"/>
        <v>0</v>
      </c>
      <c r="AI69" s="27">
        <f t="shared" si="10"/>
        <v>0</v>
      </c>
      <c r="AJ69" s="27">
        <f t="shared" si="10"/>
        <v>18</v>
      </c>
      <c r="AK69" s="27">
        <f t="shared" si="10"/>
        <v>0</v>
      </c>
      <c r="AL69" s="27">
        <f t="shared" si="10"/>
        <v>1</v>
      </c>
      <c r="AM69" s="27">
        <f t="shared" si="10"/>
        <v>0</v>
      </c>
      <c r="AN69" s="27">
        <f t="shared" si="10"/>
        <v>29</v>
      </c>
      <c r="AO69" s="27">
        <f t="shared" si="10"/>
        <v>1</v>
      </c>
      <c r="AP69" s="27">
        <f t="shared" si="10"/>
        <v>49</v>
      </c>
      <c r="AQ69" s="27">
        <f t="shared" si="10"/>
        <v>4</v>
      </c>
      <c r="AR69" s="27">
        <f t="shared" si="10"/>
        <v>3</v>
      </c>
      <c r="AS69" s="27">
        <f t="shared" si="10"/>
        <v>0</v>
      </c>
      <c r="AT69" s="37" t="s">
        <v>27</v>
      </c>
      <c r="AU69" s="35"/>
      <c r="AV69" s="35"/>
    </row>
    <row r="70" spans="1:48" ht="13.5" customHeight="1" x14ac:dyDescent="0.2">
      <c r="A70" s="16"/>
      <c r="B70" s="33" t="s">
        <v>99</v>
      </c>
      <c r="C70" s="34"/>
      <c r="D70" s="12">
        <v>202</v>
      </c>
      <c r="E70" s="12">
        <v>17</v>
      </c>
      <c r="F70" s="12">
        <v>1</v>
      </c>
      <c r="G70" s="12">
        <v>0</v>
      </c>
      <c r="H70" s="12">
        <v>9</v>
      </c>
      <c r="I70" s="12">
        <v>0</v>
      </c>
      <c r="J70" s="12">
        <v>0</v>
      </c>
      <c r="K70" s="12">
        <v>0</v>
      </c>
      <c r="L70" s="12">
        <v>22</v>
      </c>
      <c r="M70" s="12">
        <v>1</v>
      </c>
      <c r="N70" s="12">
        <v>39</v>
      </c>
      <c r="O70" s="12">
        <v>4</v>
      </c>
      <c r="P70" s="12">
        <v>9</v>
      </c>
      <c r="Q70" s="12">
        <v>0</v>
      </c>
      <c r="R70" s="12">
        <v>3</v>
      </c>
      <c r="S70" s="12">
        <v>1</v>
      </c>
      <c r="T70" s="12">
        <v>19</v>
      </c>
      <c r="U70" s="12">
        <v>4</v>
      </c>
      <c r="V70" s="12">
        <v>18</v>
      </c>
      <c r="W70" s="12">
        <v>1</v>
      </c>
      <c r="X70" s="12">
        <v>3</v>
      </c>
      <c r="Y70" s="12">
        <v>0</v>
      </c>
      <c r="Z70" s="12">
        <v>3</v>
      </c>
      <c r="AA70" s="12">
        <v>1</v>
      </c>
      <c r="AB70" s="12">
        <v>2</v>
      </c>
      <c r="AC70" s="12">
        <v>1</v>
      </c>
      <c r="AD70" s="12">
        <v>12</v>
      </c>
      <c r="AE70" s="12">
        <v>0</v>
      </c>
      <c r="AF70" s="12">
        <v>10</v>
      </c>
      <c r="AG70" s="12">
        <v>1</v>
      </c>
      <c r="AH70" s="12">
        <v>0</v>
      </c>
      <c r="AI70" s="12">
        <v>0</v>
      </c>
      <c r="AJ70" s="12">
        <v>9</v>
      </c>
      <c r="AK70" s="12">
        <v>0</v>
      </c>
      <c r="AL70" s="12">
        <v>0</v>
      </c>
      <c r="AM70" s="12">
        <v>0</v>
      </c>
      <c r="AN70" s="12">
        <v>17</v>
      </c>
      <c r="AO70" s="12">
        <v>1</v>
      </c>
      <c r="AP70" s="12">
        <v>25</v>
      </c>
      <c r="AQ70" s="12">
        <v>2</v>
      </c>
      <c r="AR70" s="12">
        <v>1</v>
      </c>
      <c r="AS70" s="12">
        <v>0</v>
      </c>
      <c r="AT70" s="17"/>
      <c r="AU70" s="33" t="s">
        <v>99</v>
      </c>
      <c r="AV70" s="33"/>
    </row>
    <row r="71" spans="1:48" ht="13.5" customHeight="1" x14ac:dyDescent="0.2">
      <c r="A71" s="16"/>
      <c r="B71" s="38" t="s">
        <v>18</v>
      </c>
      <c r="C71" s="39"/>
      <c r="D71" s="27">
        <f>SUM(D72:D90)</f>
        <v>96</v>
      </c>
      <c r="E71" s="27">
        <f t="shared" ref="E71:AS71" si="11">SUM(E72:E90)</f>
        <v>6</v>
      </c>
      <c r="F71" s="27">
        <f t="shared" si="11"/>
        <v>4</v>
      </c>
      <c r="G71" s="27">
        <f t="shared" si="11"/>
        <v>0</v>
      </c>
      <c r="H71" s="27">
        <f t="shared" si="11"/>
        <v>0</v>
      </c>
      <c r="I71" s="27">
        <f t="shared" si="11"/>
        <v>0</v>
      </c>
      <c r="J71" s="27">
        <f t="shared" si="11"/>
        <v>0</v>
      </c>
      <c r="K71" s="27">
        <f t="shared" si="11"/>
        <v>0</v>
      </c>
      <c r="L71" s="27">
        <f t="shared" si="11"/>
        <v>6</v>
      </c>
      <c r="M71" s="27">
        <f t="shared" si="11"/>
        <v>1</v>
      </c>
      <c r="N71" s="27">
        <f t="shared" si="11"/>
        <v>15</v>
      </c>
      <c r="O71" s="27">
        <f t="shared" si="11"/>
        <v>1</v>
      </c>
      <c r="P71" s="27">
        <f t="shared" si="11"/>
        <v>1</v>
      </c>
      <c r="Q71" s="27">
        <f t="shared" si="11"/>
        <v>0</v>
      </c>
      <c r="R71" s="27">
        <f t="shared" si="11"/>
        <v>0</v>
      </c>
      <c r="S71" s="27">
        <f t="shared" si="11"/>
        <v>0</v>
      </c>
      <c r="T71" s="27">
        <f t="shared" si="11"/>
        <v>2</v>
      </c>
      <c r="U71" s="27">
        <f t="shared" si="11"/>
        <v>0</v>
      </c>
      <c r="V71" s="27">
        <f t="shared" si="11"/>
        <v>6</v>
      </c>
      <c r="W71" s="27">
        <f t="shared" si="11"/>
        <v>0</v>
      </c>
      <c r="X71" s="27">
        <f t="shared" si="11"/>
        <v>0</v>
      </c>
      <c r="Y71" s="27">
        <f t="shared" si="11"/>
        <v>0</v>
      </c>
      <c r="Z71" s="27">
        <f t="shared" si="11"/>
        <v>0</v>
      </c>
      <c r="AA71" s="27">
        <f t="shared" si="11"/>
        <v>0</v>
      </c>
      <c r="AB71" s="27">
        <f t="shared" si="11"/>
        <v>1</v>
      </c>
      <c r="AC71" s="27">
        <f t="shared" si="11"/>
        <v>0</v>
      </c>
      <c r="AD71" s="27">
        <f t="shared" si="11"/>
        <v>7</v>
      </c>
      <c r="AE71" s="27">
        <f t="shared" si="11"/>
        <v>2</v>
      </c>
      <c r="AF71" s="27">
        <f t="shared" si="11"/>
        <v>6</v>
      </c>
      <c r="AG71" s="27">
        <f t="shared" si="11"/>
        <v>0</v>
      </c>
      <c r="AH71" s="27">
        <f t="shared" si="11"/>
        <v>0</v>
      </c>
      <c r="AI71" s="27">
        <f t="shared" si="11"/>
        <v>0</v>
      </c>
      <c r="AJ71" s="27">
        <f t="shared" si="11"/>
        <v>9</v>
      </c>
      <c r="AK71" s="27">
        <f t="shared" si="11"/>
        <v>0</v>
      </c>
      <c r="AL71" s="27">
        <f t="shared" si="11"/>
        <v>1</v>
      </c>
      <c r="AM71" s="27">
        <f t="shared" si="11"/>
        <v>0</v>
      </c>
      <c r="AN71" s="27">
        <f t="shared" si="11"/>
        <v>12</v>
      </c>
      <c r="AO71" s="27">
        <f t="shared" si="11"/>
        <v>0</v>
      </c>
      <c r="AP71" s="27">
        <f t="shared" si="11"/>
        <v>24</v>
      </c>
      <c r="AQ71" s="27">
        <f t="shared" si="11"/>
        <v>2</v>
      </c>
      <c r="AR71" s="27">
        <f t="shared" si="11"/>
        <v>2</v>
      </c>
      <c r="AS71" s="27">
        <f t="shared" si="11"/>
        <v>0</v>
      </c>
      <c r="AT71" s="17"/>
      <c r="AU71" s="38" t="s">
        <v>18</v>
      </c>
      <c r="AV71" s="38"/>
    </row>
    <row r="72" spans="1:48" ht="13.5" customHeight="1" x14ac:dyDescent="0.2">
      <c r="A72" s="16"/>
      <c r="B72" s="33" t="s">
        <v>100</v>
      </c>
      <c r="C72" s="34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7"/>
      <c r="AU72" s="33" t="s">
        <v>100</v>
      </c>
      <c r="AV72" s="33"/>
    </row>
    <row r="73" spans="1:48" x14ac:dyDescent="0.2">
      <c r="A73" s="16"/>
      <c r="B73" s="33" t="s">
        <v>101</v>
      </c>
      <c r="C73" s="34"/>
      <c r="D73" s="12">
        <v>7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</v>
      </c>
      <c r="M73" s="12">
        <v>0</v>
      </c>
      <c r="N73" s="12">
        <v>1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5</v>
      </c>
      <c r="AQ73" s="12">
        <v>1</v>
      </c>
      <c r="AR73" s="12">
        <v>0</v>
      </c>
      <c r="AS73" s="12">
        <v>0</v>
      </c>
      <c r="AT73" s="17"/>
      <c r="AU73" s="33" t="s">
        <v>101</v>
      </c>
      <c r="AV73" s="33"/>
    </row>
    <row r="74" spans="1:48" x14ac:dyDescent="0.2">
      <c r="A74" s="16"/>
      <c r="B74" s="33" t="s">
        <v>102</v>
      </c>
      <c r="C74" s="34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7"/>
      <c r="AU74" s="33" t="s">
        <v>102</v>
      </c>
      <c r="AV74" s="33"/>
    </row>
    <row r="75" spans="1:48" x14ac:dyDescent="0.2">
      <c r="A75" s="16"/>
      <c r="B75" s="33" t="s">
        <v>103</v>
      </c>
      <c r="C75" s="34"/>
      <c r="D75" s="12">
        <v>4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1</v>
      </c>
      <c r="P75" s="12">
        <v>0</v>
      </c>
      <c r="Q75" s="12">
        <v>0</v>
      </c>
      <c r="R75" s="12">
        <v>0</v>
      </c>
      <c r="S75" s="12">
        <v>0</v>
      </c>
      <c r="T75" s="12">
        <v>1</v>
      </c>
      <c r="U75" s="12">
        <v>0</v>
      </c>
      <c r="V75" s="12">
        <v>1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1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7"/>
      <c r="AU75" s="33" t="s">
        <v>103</v>
      </c>
      <c r="AV75" s="33"/>
    </row>
    <row r="76" spans="1:48" x14ac:dyDescent="0.2">
      <c r="A76" s="16"/>
      <c r="B76" s="33" t="s">
        <v>104</v>
      </c>
      <c r="C76" s="34"/>
      <c r="D76" s="12">
        <v>5</v>
      </c>
      <c r="E76" s="12">
        <v>0</v>
      </c>
      <c r="F76" s="12">
        <v>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1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1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1</v>
      </c>
      <c r="AQ76" s="12">
        <v>0</v>
      </c>
      <c r="AR76" s="12">
        <v>0</v>
      </c>
      <c r="AS76" s="12">
        <v>0</v>
      </c>
      <c r="AT76" s="17"/>
      <c r="AU76" s="33" t="s">
        <v>104</v>
      </c>
      <c r="AV76" s="33"/>
    </row>
    <row r="77" spans="1:48" x14ac:dyDescent="0.2">
      <c r="A77" s="16"/>
      <c r="B77" s="33" t="s">
        <v>105</v>
      </c>
      <c r="C77" s="34"/>
      <c r="D77" s="12">
        <v>10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4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2</v>
      </c>
      <c r="AE77" s="12">
        <v>0</v>
      </c>
      <c r="AF77" s="12">
        <v>2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2</v>
      </c>
      <c r="AQ77" s="12">
        <v>1</v>
      </c>
      <c r="AR77" s="12">
        <v>0</v>
      </c>
      <c r="AS77" s="12">
        <v>0</v>
      </c>
      <c r="AT77" s="17"/>
      <c r="AU77" s="33" t="s">
        <v>105</v>
      </c>
      <c r="AV77" s="33"/>
    </row>
    <row r="78" spans="1:48" x14ac:dyDescent="0.2">
      <c r="A78" s="16"/>
      <c r="B78" s="33" t="s">
        <v>106</v>
      </c>
      <c r="C78" s="34"/>
      <c r="D78" s="12">
        <v>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</v>
      </c>
      <c r="M78" s="12">
        <v>0</v>
      </c>
      <c r="N78" s="12">
        <v>1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1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4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1</v>
      </c>
      <c r="AQ78" s="12">
        <v>0</v>
      </c>
      <c r="AR78" s="12">
        <v>0</v>
      </c>
      <c r="AS78" s="12">
        <v>0</v>
      </c>
      <c r="AT78" s="17"/>
      <c r="AU78" s="33" t="s">
        <v>106</v>
      </c>
      <c r="AV78" s="33"/>
    </row>
    <row r="79" spans="1:48" x14ac:dyDescent="0.2">
      <c r="A79" s="16"/>
      <c r="B79" s="33" t="s">
        <v>107</v>
      </c>
      <c r="C79" s="34"/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7"/>
      <c r="AU79" s="33" t="s">
        <v>107</v>
      </c>
      <c r="AV79" s="33"/>
    </row>
    <row r="80" spans="1:48" x14ac:dyDescent="0.2">
      <c r="A80" s="16"/>
      <c r="B80" s="33" t="s">
        <v>108</v>
      </c>
      <c r="C80" s="34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7"/>
      <c r="AU80" s="33" t="s">
        <v>108</v>
      </c>
      <c r="AV80" s="33"/>
    </row>
    <row r="81" spans="1:48" x14ac:dyDescent="0.2">
      <c r="A81" s="16"/>
      <c r="B81" s="33" t="s">
        <v>109</v>
      </c>
      <c r="C81" s="34"/>
      <c r="D81" s="12">
        <v>20</v>
      </c>
      <c r="E81" s="12">
        <v>0</v>
      </c>
      <c r="F81" s="12">
        <v>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</v>
      </c>
      <c r="M81" s="12">
        <v>0</v>
      </c>
      <c r="N81" s="12">
        <v>1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1</v>
      </c>
      <c r="U81" s="12">
        <v>0</v>
      </c>
      <c r="V81" s="12">
        <v>1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1</v>
      </c>
      <c r="AE81" s="12">
        <v>0</v>
      </c>
      <c r="AF81" s="12">
        <v>1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4</v>
      </c>
      <c r="AO81" s="12">
        <v>0</v>
      </c>
      <c r="AP81" s="12">
        <v>7</v>
      </c>
      <c r="AQ81" s="12">
        <v>0</v>
      </c>
      <c r="AR81" s="12">
        <v>1</v>
      </c>
      <c r="AS81" s="12">
        <v>0</v>
      </c>
      <c r="AT81" s="17"/>
      <c r="AU81" s="33" t="s">
        <v>109</v>
      </c>
      <c r="AV81" s="33"/>
    </row>
    <row r="82" spans="1:48" x14ac:dyDescent="0.2">
      <c r="A82" s="16"/>
      <c r="B82" s="33" t="s">
        <v>110</v>
      </c>
      <c r="C82" s="34"/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7"/>
      <c r="AU82" s="33" t="s">
        <v>110</v>
      </c>
      <c r="AV82" s="33"/>
    </row>
    <row r="83" spans="1:48" x14ac:dyDescent="0.2">
      <c r="A83" s="16"/>
      <c r="B83" s="33" t="s">
        <v>111</v>
      </c>
      <c r="C83" s="34"/>
      <c r="D83" s="12">
        <v>23</v>
      </c>
      <c r="E83" s="12">
        <v>0</v>
      </c>
      <c r="F83" s="12">
        <v>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</v>
      </c>
      <c r="M83" s="12">
        <v>0</v>
      </c>
      <c r="N83" s="12">
        <v>2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2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2</v>
      </c>
      <c r="AG83" s="12">
        <v>0</v>
      </c>
      <c r="AH83" s="12">
        <v>0</v>
      </c>
      <c r="AI83" s="12">
        <v>0</v>
      </c>
      <c r="AJ83" s="12">
        <v>3</v>
      </c>
      <c r="AK83" s="12">
        <v>0</v>
      </c>
      <c r="AL83" s="12">
        <v>1</v>
      </c>
      <c r="AM83" s="12">
        <v>0</v>
      </c>
      <c r="AN83" s="12">
        <v>4</v>
      </c>
      <c r="AO83" s="12">
        <v>0</v>
      </c>
      <c r="AP83" s="12">
        <v>5</v>
      </c>
      <c r="AQ83" s="12">
        <v>0</v>
      </c>
      <c r="AR83" s="12">
        <v>1</v>
      </c>
      <c r="AS83" s="12">
        <v>0</v>
      </c>
      <c r="AT83" s="17"/>
      <c r="AU83" s="33" t="s">
        <v>111</v>
      </c>
      <c r="AV83" s="33"/>
    </row>
    <row r="84" spans="1:48" ht="13.5" customHeight="1" x14ac:dyDescent="0.2">
      <c r="A84" s="16"/>
      <c r="B84" s="33" t="s">
        <v>112</v>
      </c>
      <c r="C84" s="34"/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7"/>
      <c r="AU84" s="33" t="s">
        <v>112</v>
      </c>
      <c r="AV84" s="33"/>
    </row>
    <row r="85" spans="1:48" x14ac:dyDescent="0.2">
      <c r="A85" s="16"/>
      <c r="B85" s="33" t="s">
        <v>113</v>
      </c>
      <c r="C85" s="34"/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7"/>
      <c r="AU85" s="33" t="s">
        <v>113</v>
      </c>
      <c r="AV85" s="33"/>
    </row>
    <row r="86" spans="1:48" ht="14.25" customHeight="1" x14ac:dyDescent="0.2">
      <c r="A86" s="16"/>
      <c r="B86" s="33" t="s">
        <v>114</v>
      </c>
      <c r="C86" s="34"/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7"/>
      <c r="AU86" s="33" t="s">
        <v>114</v>
      </c>
      <c r="AV86" s="33"/>
    </row>
    <row r="87" spans="1:48" x14ac:dyDescent="0.2">
      <c r="A87" s="16"/>
      <c r="B87" s="33" t="s">
        <v>115</v>
      </c>
      <c r="C87" s="34"/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7"/>
      <c r="AU87" s="33" t="s">
        <v>115</v>
      </c>
      <c r="AV87" s="33"/>
    </row>
    <row r="88" spans="1:48" x14ac:dyDescent="0.2">
      <c r="A88" s="16"/>
      <c r="B88" s="33" t="s">
        <v>116</v>
      </c>
      <c r="C88" s="34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7"/>
      <c r="AU88" s="33" t="s">
        <v>116</v>
      </c>
      <c r="AV88" s="33"/>
    </row>
    <row r="89" spans="1:48" x14ac:dyDescent="0.2">
      <c r="A89" s="16"/>
      <c r="B89" s="33" t="s">
        <v>117</v>
      </c>
      <c r="C89" s="34"/>
      <c r="D89" s="12">
        <v>19</v>
      </c>
      <c r="E89" s="12">
        <v>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</v>
      </c>
      <c r="M89" s="12">
        <v>1</v>
      </c>
      <c r="N89" s="12">
        <v>4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2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3</v>
      </c>
      <c r="AE89" s="12">
        <v>2</v>
      </c>
      <c r="AF89" s="12">
        <v>1</v>
      </c>
      <c r="AG89" s="12">
        <v>0</v>
      </c>
      <c r="AH89" s="12">
        <v>0</v>
      </c>
      <c r="AI89" s="12">
        <v>0</v>
      </c>
      <c r="AJ89" s="12">
        <v>2</v>
      </c>
      <c r="AK89" s="12">
        <v>0</v>
      </c>
      <c r="AL89" s="12">
        <v>0</v>
      </c>
      <c r="AM89" s="12">
        <v>0</v>
      </c>
      <c r="AN89" s="12">
        <v>3</v>
      </c>
      <c r="AO89" s="12">
        <v>0</v>
      </c>
      <c r="AP89" s="12">
        <v>3</v>
      </c>
      <c r="AQ89" s="12">
        <v>0</v>
      </c>
      <c r="AR89" s="12">
        <v>0</v>
      </c>
      <c r="AS89" s="12">
        <v>0</v>
      </c>
      <c r="AT89" s="17"/>
      <c r="AU89" s="33" t="s">
        <v>117</v>
      </c>
      <c r="AV89" s="33"/>
    </row>
    <row r="90" spans="1:48" x14ac:dyDescent="0.2">
      <c r="A90" s="16"/>
      <c r="B90" s="33" t="s">
        <v>118</v>
      </c>
      <c r="C90" s="34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7"/>
      <c r="AU90" s="33" t="s">
        <v>118</v>
      </c>
      <c r="AV90" s="33"/>
    </row>
    <row r="91" spans="1:48" x14ac:dyDescent="0.2">
      <c r="A91" s="16"/>
      <c r="B91" s="16"/>
      <c r="C91" s="1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17"/>
      <c r="AU91" s="16"/>
      <c r="AV91" s="16"/>
    </row>
    <row r="92" spans="1:48" x14ac:dyDescent="0.2">
      <c r="A92" s="35" t="s">
        <v>28</v>
      </c>
      <c r="B92" s="35"/>
      <c r="C92" s="36"/>
      <c r="D92" s="27">
        <f>D93+D98</f>
        <v>736</v>
      </c>
      <c r="E92" s="27">
        <f t="shared" ref="E92:AS92" si="12">E93+E98</f>
        <v>54</v>
      </c>
      <c r="F92" s="27">
        <f t="shared" si="12"/>
        <v>10</v>
      </c>
      <c r="G92" s="27">
        <f t="shared" si="12"/>
        <v>1</v>
      </c>
      <c r="H92" s="27">
        <f t="shared" si="12"/>
        <v>2</v>
      </c>
      <c r="I92" s="27">
        <f t="shared" si="12"/>
        <v>0</v>
      </c>
      <c r="J92" s="27">
        <f t="shared" si="12"/>
        <v>3</v>
      </c>
      <c r="K92" s="27">
        <f t="shared" si="12"/>
        <v>1</v>
      </c>
      <c r="L92" s="27">
        <f t="shared" si="12"/>
        <v>89</v>
      </c>
      <c r="M92" s="27">
        <f t="shared" si="12"/>
        <v>3</v>
      </c>
      <c r="N92" s="27">
        <f t="shared" si="12"/>
        <v>261</v>
      </c>
      <c r="O92" s="27">
        <f t="shared" si="12"/>
        <v>34</v>
      </c>
      <c r="P92" s="27">
        <f t="shared" si="12"/>
        <v>9</v>
      </c>
      <c r="Q92" s="27">
        <f t="shared" si="12"/>
        <v>0</v>
      </c>
      <c r="R92" s="27">
        <f t="shared" si="12"/>
        <v>3</v>
      </c>
      <c r="S92" s="27">
        <f t="shared" si="12"/>
        <v>0</v>
      </c>
      <c r="T92" s="27">
        <f t="shared" si="12"/>
        <v>38</v>
      </c>
      <c r="U92" s="27">
        <f t="shared" si="12"/>
        <v>1</v>
      </c>
      <c r="V92" s="27">
        <f t="shared" si="12"/>
        <v>79</v>
      </c>
      <c r="W92" s="27">
        <f t="shared" si="12"/>
        <v>2</v>
      </c>
      <c r="X92" s="27">
        <f t="shared" si="12"/>
        <v>22</v>
      </c>
      <c r="Y92" s="27">
        <f t="shared" si="12"/>
        <v>0</v>
      </c>
      <c r="Z92" s="27">
        <f t="shared" si="12"/>
        <v>3</v>
      </c>
      <c r="AA92" s="27">
        <f t="shared" si="12"/>
        <v>0</v>
      </c>
      <c r="AB92" s="27">
        <f t="shared" si="12"/>
        <v>9</v>
      </c>
      <c r="AC92" s="27">
        <f t="shared" si="12"/>
        <v>1</v>
      </c>
      <c r="AD92" s="27">
        <f t="shared" si="12"/>
        <v>47</v>
      </c>
      <c r="AE92" s="27">
        <f t="shared" si="12"/>
        <v>2</v>
      </c>
      <c r="AF92" s="27">
        <f t="shared" si="12"/>
        <v>25</v>
      </c>
      <c r="AG92" s="27">
        <f t="shared" si="12"/>
        <v>0</v>
      </c>
      <c r="AH92" s="27">
        <f t="shared" si="12"/>
        <v>5</v>
      </c>
      <c r="AI92" s="27">
        <f t="shared" si="12"/>
        <v>0</v>
      </c>
      <c r="AJ92" s="27">
        <f t="shared" si="12"/>
        <v>33</v>
      </c>
      <c r="AK92" s="27">
        <f t="shared" si="12"/>
        <v>0</v>
      </c>
      <c r="AL92" s="27">
        <f t="shared" si="12"/>
        <v>5</v>
      </c>
      <c r="AM92" s="27">
        <f t="shared" si="12"/>
        <v>0</v>
      </c>
      <c r="AN92" s="27">
        <f t="shared" si="12"/>
        <v>35</v>
      </c>
      <c r="AO92" s="27">
        <f t="shared" si="12"/>
        <v>3</v>
      </c>
      <c r="AP92" s="27">
        <f t="shared" si="12"/>
        <v>55</v>
      </c>
      <c r="AQ92" s="27">
        <f t="shared" si="12"/>
        <v>5</v>
      </c>
      <c r="AR92" s="27">
        <f t="shared" si="12"/>
        <v>3</v>
      </c>
      <c r="AS92" s="27">
        <f t="shared" si="12"/>
        <v>1</v>
      </c>
      <c r="AT92" s="37" t="s">
        <v>28</v>
      </c>
      <c r="AU92" s="35"/>
      <c r="AV92" s="35"/>
    </row>
    <row r="93" spans="1:48" ht="13.5" customHeight="1" x14ac:dyDescent="0.2">
      <c r="A93" s="14"/>
      <c r="B93" s="38" t="s">
        <v>17</v>
      </c>
      <c r="C93" s="39"/>
      <c r="D93" s="27">
        <f>SUM(D94:D97)</f>
        <v>600</v>
      </c>
      <c r="E93" s="27">
        <f t="shared" ref="E93:AS93" si="13">SUM(E94:E97)</f>
        <v>48</v>
      </c>
      <c r="F93" s="27">
        <f t="shared" si="13"/>
        <v>6</v>
      </c>
      <c r="G93" s="27">
        <f t="shared" si="13"/>
        <v>0</v>
      </c>
      <c r="H93" s="27">
        <f t="shared" si="13"/>
        <v>1</v>
      </c>
      <c r="I93" s="27">
        <f t="shared" si="13"/>
        <v>0</v>
      </c>
      <c r="J93" s="27">
        <f t="shared" si="13"/>
        <v>2</v>
      </c>
      <c r="K93" s="27">
        <f t="shared" si="13"/>
        <v>1</v>
      </c>
      <c r="L93" s="27">
        <f t="shared" si="13"/>
        <v>74</v>
      </c>
      <c r="M93" s="27">
        <f t="shared" si="13"/>
        <v>3</v>
      </c>
      <c r="N93" s="27">
        <f t="shared" si="13"/>
        <v>214</v>
      </c>
      <c r="O93" s="27">
        <f t="shared" si="13"/>
        <v>31</v>
      </c>
      <c r="P93" s="27">
        <f t="shared" si="13"/>
        <v>9</v>
      </c>
      <c r="Q93" s="27">
        <f t="shared" si="13"/>
        <v>0</v>
      </c>
      <c r="R93" s="27">
        <f t="shared" si="13"/>
        <v>3</v>
      </c>
      <c r="S93" s="27">
        <f t="shared" si="13"/>
        <v>0</v>
      </c>
      <c r="T93" s="27">
        <f t="shared" si="13"/>
        <v>31</v>
      </c>
      <c r="U93" s="27">
        <f t="shared" si="13"/>
        <v>0</v>
      </c>
      <c r="V93" s="27">
        <f t="shared" si="13"/>
        <v>59</v>
      </c>
      <c r="W93" s="27">
        <f t="shared" si="13"/>
        <v>2</v>
      </c>
      <c r="X93" s="27">
        <f t="shared" si="13"/>
        <v>20</v>
      </c>
      <c r="Y93" s="27">
        <f t="shared" si="13"/>
        <v>0</v>
      </c>
      <c r="Z93" s="27">
        <f t="shared" si="13"/>
        <v>2</v>
      </c>
      <c r="AA93" s="27">
        <f t="shared" si="13"/>
        <v>0</v>
      </c>
      <c r="AB93" s="27">
        <f t="shared" si="13"/>
        <v>7</v>
      </c>
      <c r="AC93" s="27">
        <f t="shared" si="13"/>
        <v>1</v>
      </c>
      <c r="AD93" s="27">
        <f t="shared" si="13"/>
        <v>38</v>
      </c>
      <c r="AE93" s="27">
        <f t="shared" si="13"/>
        <v>2</v>
      </c>
      <c r="AF93" s="27">
        <f t="shared" si="13"/>
        <v>22</v>
      </c>
      <c r="AG93" s="27">
        <f t="shared" si="13"/>
        <v>0</v>
      </c>
      <c r="AH93" s="27">
        <f t="shared" si="13"/>
        <v>5</v>
      </c>
      <c r="AI93" s="27">
        <f t="shared" si="13"/>
        <v>0</v>
      </c>
      <c r="AJ93" s="27">
        <f t="shared" si="13"/>
        <v>29</v>
      </c>
      <c r="AK93" s="27">
        <f t="shared" si="13"/>
        <v>0</v>
      </c>
      <c r="AL93" s="27">
        <f t="shared" si="13"/>
        <v>2</v>
      </c>
      <c r="AM93" s="27">
        <f t="shared" si="13"/>
        <v>0</v>
      </c>
      <c r="AN93" s="27">
        <f t="shared" si="13"/>
        <v>29</v>
      </c>
      <c r="AO93" s="27">
        <f t="shared" si="13"/>
        <v>3</v>
      </c>
      <c r="AP93" s="27">
        <f t="shared" si="13"/>
        <v>45</v>
      </c>
      <c r="AQ93" s="27">
        <f t="shared" si="13"/>
        <v>4</v>
      </c>
      <c r="AR93" s="27">
        <f t="shared" si="13"/>
        <v>2</v>
      </c>
      <c r="AS93" s="27">
        <f t="shared" si="13"/>
        <v>1</v>
      </c>
      <c r="AT93" s="15"/>
      <c r="AU93" s="38" t="s">
        <v>17</v>
      </c>
      <c r="AV93" s="38"/>
    </row>
    <row r="94" spans="1:48" ht="13.5" customHeight="1" x14ac:dyDescent="0.2">
      <c r="A94" s="16"/>
      <c r="B94" s="33" t="s">
        <v>119</v>
      </c>
      <c r="C94" s="34"/>
      <c r="D94" s="12">
        <v>154</v>
      </c>
      <c r="E94" s="12">
        <v>7</v>
      </c>
      <c r="F94" s="12">
        <v>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24</v>
      </c>
      <c r="M94" s="12">
        <v>1</v>
      </c>
      <c r="N94" s="12">
        <v>72</v>
      </c>
      <c r="O94" s="12">
        <v>4</v>
      </c>
      <c r="P94" s="12">
        <v>1</v>
      </c>
      <c r="Q94" s="12">
        <v>0</v>
      </c>
      <c r="R94" s="12">
        <v>0</v>
      </c>
      <c r="S94" s="12">
        <v>0</v>
      </c>
      <c r="T94" s="12">
        <v>9</v>
      </c>
      <c r="U94" s="12">
        <v>0</v>
      </c>
      <c r="V94" s="12">
        <v>13</v>
      </c>
      <c r="W94" s="12">
        <v>1</v>
      </c>
      <c r="X94" s="12">
        <v>4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3</v>
      </c>
      <c r="AE94" s="12">
        <v>1</v>
      </c>
      <c r="AF94" s="12">
        <v>2</v>
      </c>
      <c r="AG94" s="12">
        <v>0</v>
      </c>
      <c r="AH94" s="12">
        <v>1</v>
      </c>
      <c r="AI94" s="12">
        <v>0</v>
      </c>
      <c r="AJ94" s="12">
        <v>12</v>
      </c>
      <c r="AK94" s="12">
        <v>0</v>
      </c>
      <c r="AL94" s="12">
        <v>0</v>
      </c>
      <c r="AM94" s="12">
        <v>0</v>
      </c>
      <c r="AN94" s="12">
        <v>4</v>
      </c>
      <c r="AO94" s="12">
        <v>0</v>
      </c>
      <c r="AP94" s="12">
        <v>7</v>
      </c>
      <c r="AQ94" s="12">
        <v>0</v>
      </c>
      <c r="AR94" s="12">
        <v>1</v>
      </c>
      <c r="AS94" s="12">
        <v>0</v>
      </c>
      <c r="AT94" s="17"/>
      <c r="AU94" s="33" t="s">
        <v>119</v>
      </c>
      <c r="AV94" s="33"/>
    </row>
    <row r="95" spans="1:48" x14ac:dyDescent="0.2">
      <c r="A95" s="16"/>
      <c r="B95" s="33" t="s">
        <v>120</v>
      </c>
      <c r="C95" s="34"/>
      <c r="D95" s="12">
        <v>360</v>
      </c>
      <c r="E95" s="12">
        <v>41</v>
      </c>
      <c r="F95" s="12">
        <v>3</v>
      </c>
      <c r="G95" s="12">
        <v>0</v>
      </c>
      <c r="H95" s="12">
        <v>1</v>
      </c>
      <c r="I95" s="12">
        <v>0</v>
      </c>
      <c r="J95" s="12">
        <v>2</v>
      </c>
      <c r="K95" s="12">
        <v>1</v>
      </c>
      <c r="L95" s="12">
        <v>44</v>
      </c>
      <c r="M95" s="12">
        <v>2</v>
      </c>
      <c r="N95" s="12">
        <v>126</v>
      </c>
      <c r="O95" s="12">
        <v>27</v>
      </c>
      <c r="P95" s="12">
        <v>6</v>
      </c>
      <c r="Q95" s="12">
        <v>0</v>
      </c>
      <c r="R95" s="12">
        <v>1</v>
      </c>
      <c r="S95" s="12">
        <v>0</v>
      </c>
      <c r="T95" s="12">
        <v>17</v>
      </c>
      <c r="U95" s="12">
        <v>0</v>
      </c>
      <c r="V95" s="12">
        <v>36</v>
      </c>
      <c r="W95" s="12">
        <v>1</v>
      </c>
      <c r="X95" s="12">
        <v>15</v>
      </c>
      <c r="Y95" s="12">
        <v>0</v>
      </c>
      <c r="Z95" s="12">
        <v>1</v>
      </c>
      <c r="AA95" s="12">
        <v>0</v>
      </c>
      <c r="AB95" s="12">
        <v>7</v>
      </c>
      <c r="AC95" s="12">
        <v>1</v>
      </c>
      <c r="AD95" s="12">
        <v>20</v>
      </c>
      <c r="AE95" s="12">
        <v>1</v>
      </c>
      <c r="AF95" s="12">
        <v>12</v>
      </c>
      <c r="AG95" s="12">
        <v>0</v>
      </c>
      <c r="AH95" s="12">
        <v>3</v>
      </c>
      <c r="AI95" s="12">
        <v>0</v>
      </c>
      <c r="AJ95" s="12">
        <v>10</v>
      </c>
      <c r="AK95" s="12">
        <v>0</v>
      </c>
      <c r="AL95" s="12">
        <v>1</v>
      </c>
      <c r="AM95" s="12">
        <v>0</v>
      </c>
      <c r="AN95" s="12">
        <v>22</v>
      </c>
      <c r="AO95" s="12">
        <v>3</v>
      </c>
      <c r="AP95" s="12">
        <v>32</v>
      </c>
      <c r="AQ95" s="12">
        <v>4</v>
      </c>
      <c r="AR95" s="12">
        <v>1</v>
      </c>
      <c r="AS95" s="12">
        <v>1</v>
      </c>
      <c r="AT95" s="17"/>
      <c r="AU95" s="33" t="s">
        <v>120</v>
      </c>
      <c r="AV95" s="33"/>
    </row>
    <row r="96" spans="1:48" x14ac:dyDescent="0.2">
      <c r="A96" s="16"/>
      <c r="B96" s="33" t="s">
        <v>121</v>
      </c>
      <c r="C96" s="34"/>
      <c r="D96" s="12">
        <v>42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2</v>
      </c>
      <c r="M96" s="12">
        <v>0</v>
      </c>
      <c r="N96" s="12">
        <v>7</v>
      </c>
      <c r="O96" s="12">
        <v>0</v>
      </c>
      <c r="P96" s="12">
        <v>1</v>
      </c>
      <c r="Q96" s="12">
        <v>0</v>
      </c>
      <c r="R96" s="12">
        <v>1</v>
      </c>
      <c r="S96" s="12">
        <v>0</v>
      </c>
      <c r="T96" s="12">
        <v>1</v>
      </c>
      <c r="U96" s="12">
        <v>0</v>
      </c>
      <c r="V96" s="12">
        <v>7</v>
      </c>
      <c r="W96" s="12">
        <v>0</v>
      </c>
      <c r="X96" s="12">
        <v>0</v>
      </c>
      <c r="Y96" s="12">
        <v>0</v>
      </c>
      <c r="Z96" s="12">
        <v>1</v>
      </c>
      <c r="AA96" s="12">
        <v>0</v>
      </c>
      <c r="AB96" s="12">
        <v>0</v>
      </c>
      <c r="AC96" s="12">
        <v>0</v>
      </c>
      <c r="AD96" s="12">
        <v>9</v>
      </c>
      <c r="AE96" s="12">
        <v>0</v>
      </c>
      <c r="AF96" s="12">
        <v>2</v>
      </c>
      <c r="AG96" s="12">
        <v>0</v>
      </c>
      <c r="AH96" s="12">
        <v>1</v>
      </c>
      <c r="AI96" s="12">
        <v>0</v>
      </c>
      <c r="AJ96" s="12">
        <v>3</v>
      </c>
      <c r="AK96" s="12">
        <v>0</v>
      </c>
      <c r="AL96" s="12">
        <v>1</v>
      </c>
      <c r="AM96" s="12">
        <v>0</v>
      </c>
      <c r="AN96" s="12">
        <v>2</v>
      </c>
      <c r="AO96" s="12">
        <v>0</v>
      </c>
      <c r="AP96" s="12">
        <v>4</v>
      </c>
      <c r="AQ96" s="12">
        <v>0</v>
      </c>
      <c r="AR96" s="12">
        <v>0</v>
      </c>
      <c r="AS96" s="12">
        <v>0</v>
      </c>
      <c r="AT96" s="17"/>
      <c r="AU96" s="33" t="s">
        <v>121</v>
      </c>
      <c r="AV96" s="33"/>
    </row>
    <row r="97" spans="1:48" x14ac:dyDescent="0.2">
      <c r="A97" s="16"/>
      <c r="B97" s="33" t="s">
        <v>122</v>
      </c>
      <c r="C97" s="34"/>
      <c r="D97" s="12">
        <v>44</v>
      </c>
      <c r="E97" s="12">
        <v>0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4</v>
      </c>
      <c r="M97" s="12">
        <v>0</v>
      </c>
      <c r="N97" s="12">
        <v>9</v>
      </c>
      <c r="O97" s="12">
        <v>0</v>
      </c>
      <c r="P97" s="12">
        <v>1</v>
      </c>
      <c r="Q97" s="12">
        <v>0</v>
      </c>
      <c r="R97" s="12">
        <v>1</v>
      </c>
      <c r="S97" s="12">
        <v>0</v>
      </c>
      <c r="T97" s="12">
        <v>4</v>
      </c>
      <c r="U97" s="12">
        <v>0</v>
      </c>
      <c r="V97" s="12">
        <v>3</v>
      </c>
      <c r="W97" s="12">
        <v>0</v>
      </c>
      <c r="X97" s="12">
        <v>1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6</v>
      </c>
      <c r="AE97" s="12">
        <v>0</v>
      </c>
      <c r="AF97" s="12">
        <v>6</v>
      </c>
      <c r="AG97" s="12">
        <v>0</v>
      </c>
      <c r="AH97" s="12">
        <v>0</v>
      </c>
      <c r="AI97" s="12">
        <v>0</v>
      </c>
      <c r="AJ97" s="12">
        <v>4</v>
      </c>
      <c r="AK97" s="12">
        <v>0</v>
      </c>
      <c r="AL97" s="12">
        <v>0</v>
      </c>
      <c r="AM97" s="12">
        <v>0</v>
      </c>
      <c r="AN97" s="12">
        <v>1</v>
      </c>
      <c r="AO97" s="12">
        <v>0</v>
      </c>
      <c r="AP97" s="12">
        <v>2</v>
      </c>
      <c r="AQ97" s="12">
        <v>0</v>
      </c>
      <c r="AR97" s="12">
        <v>0</v>
      </c>
      <c r="AS97" s="12">
        <v>0</v>
      </c>
      <c r="AT97" s="17"/>
      <c r="AU97" s="33" t="s">
        <v>122</v>
      </c>
      <c r="AV97" s="33"/>
    </row>
    <row r="98" spans="1:48" ht="13.5" customHeight="1" x14ac:dyDescent="0.2">
      <c r="A98" s="16"/>
      <c r="B98" s="38" t="s">
        <v>18</v>
      </c>
      <c r="C98" s="39"/>
      <c r="D98" s="27">
        <f>SUM(D99:D105)</f>
        <v>136</v>
      </c>
      <c r="E98" s="27">
        <f t="shared" ref="E98:AS98" si="14">SUM(E99:E105)</f>
        <v>6</v>
      </c>
      <c r="F98" s="27">
        <f t="shared" si="14"/>
        <v>4</v>
      </c>
      <c r="G98" s="27">
        <f t="shared" si="14"/>
        <v>1</v>
      </c>
      <c r="H98" s="27">
        <f t="shared" si="14"/>
        <v>1</v>
      </c>
      <c r="I98" s="27">
        <f t="shared" si="14"/>
        <v>0</v>
      </c>
      <c r="J98" s="27">
        <f t="shared" si="14"/>
        <v>1</v>
      </c>
      <c r="K98" s="27">
        <f t="shared" si="14"/>
        <v>0</v>
      </c>
      <c r="L98" s="27">
        <f t="shared" si="14"/>
        <v>15</v>
      </c>
      <c r="M98" s="27">
        <f t="shared" si="14"/>
        <v>0</v>
      </c>
      <c r="N98" s="27">
        <f t="shared" si="14"/>
        <v>47</v>
      </c>
      <c r="O98" s="27">
        <f t="shared" si="14"/>
        <v>3</v>
      </c>
      <c r="P98" s="27">
        <f t="shared" si="14"/>
        <v>0</v>
      </c>
      <c r="Q98" s="27">
        <f t="shared" si="14"/>
        <v>0</v>
      </c>
      <c r="R98" s="27">
        <f t="shared" si="14"/>
        <v>0</v>
      </c>
      <c r="S98" s="27">
        <f t="shared" si="14"/>
        <v>0</v>
      </c>
      <c r="T98" s="27">
        <f t="shared" si="14"/>
        <v>7</v>
      </c>
      <c r="U98" s="27">
        <f t="shared" si="14"/>
        <v>1</v>
      </c>
      <c r="V98" s="27">
        <f t="shared" si="14"/>
        <v>20</v>
      </c>
      <c r="W98" s="27">
        <f t="shared" si="14"/>
        <v>0</v>
      </c>
      <c r="X98" s="27">
        <f t="shared" si="14"/>
        <v>2</v>
      </c>
      <c r="Y98" s="27">
        <f t="shared" si="14"/>
        <v>0</v>
      </c>
      <c r="Z98" s="27">
        <f t="shared" si="14"/>
        <v>1</v>
      </c>
      <c r="AA98" s="27">
        <f t="shared" si="14"/>
        <v>0</v>
      </c>
      <c r="AB98" s="27">
        <f t="shared" si="14"/>
        <v>2</v>
      </c>
      <c r="AC98" s="27">
        <f t="shared" si="14"/>
        <v>0</v>
      </c>
      <c r="AD98" s="27">
        <f t="shared" si="14"/>
        <v>9</v>
      </c>
      <c r="AE98" s="27">
        <f t="shared" si="14"/>
        <v>0</v>
      </c>
      <c r="AF98" s="27">
        <f t="shared" si="14"/>
        <v>3</v>
      </c>
      <c r="AG98" s="27">
        <f t="shared" si="14"/>
        <v>0</v>
      </c>
      <c r="AH98" s="27">
        <f t="shared" si="14"/>
        <v>0</v>
      </c>
      <c r="AI98" s="27">
        <f t="shared" si="14"/>
        <v>0</v>
      </c>
      <c r="AJ98" s="27">
        <f t="shared" si="14"/>
        <v>4</v>
      </c>
      <c r="AK98" s="27">
        <f t="shared" si="14"/>
        <v>0</v>
      </c>
      <c r="AL98" s="27">
        <f t="shared" si="14"/>
        <v>3</v>
      </c>
      <c r="AM98" s="27">
        <f t="shared" si="14"/>
        <v>0</v>
      </c>
      <c r="AN98" s="27">
        <f t="shared" si="14"/>
        <v>6</v>
      </c>
      <c r="AO98" s="27">
        <f t="shared" si="14"/>
        <v>0</v>
      </c>
      <c r="AP98" s="27">
        <f t="shared" si="14"/>
        <v>10</v>
      </c>
      <c r="AQ98" s="27">
        <f t="shared" si="14"/>
        <v>1</v>
      </c>
      <c r="AR98" s="27">
        <f t="shared" si="14"/>
        <v>1</v>
      </c>
      <c r="AS98" s="27">
        <f t="shared" si="14"/>
        <v>0</v>
      </c>
      <c r="AT98" s="17"/>
      <c r="AU98" s="38" t="s">
        <v>18</v>
      </c>
      <c r="AV98" s="38"/>
    </row>
    <row r="99" spans="1:48" ht="13.5" customHeight="1" x14ac:dyDescent="0.2">
      <c r="A99" s="16"/>
      <c r="B99" s="33" t="s">
        <v>123</v>
      </c>
      <c r="C99" s="34"/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7"/>
      <c r="AU99" s="33" t="s">
        <v>123</v>
      </c>
      <c r="AV99" s="33"/>
    </row>
    <row r="100" spans="1:48" x14ac:dyDescent="0.2">
      <c r="A100" s="16"/>
      <c r="B100" s="33" t="s">
        <v>124</v>
      </c>
      <c r="C100" s="34"/>
      <c r="D100" s="12">
        <v>14</v>
      </c>
      <c r="E100" s="12">
        <v>0</v>
      </c>
      <c r="F100" s="12">
        <v>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</v>
      </c>
      <c r="U100" s="12">
        <v>0</v>
      </c>
      <c r="V100" s="12">
        <v>2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3</v>
      </c>
      <c r="AE100" s="12">
        <v>0</v>
      </c>
      <c r="AF100" s="12">
        <v>2</v>
      </c>
      <c r="AG100" s="12">
        <v>0</v>
      </c>
      <c r="AH100" s="12">
        <v>0</v>
      </c>
      <c r="AI100" s="12">
        <v>0</v>
      </c>
      <c r="AJ100" s="12">
        <v>1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1</v>
      </c>
      <c r="AQ100" s="12">
        <v>0</v>
      </c>
      <c r="AR100" s="12">
        <v>0</v>
      </c>
      <c r="AS100" s="12">
        <v>0</v>
      </c>
      <c r="AT100" s="17"/>
      <c r="AU100" s="33" t="s">
        <v>124</v>
      </c>
      <c r="AV100" s="33"/>
    </row>
    <row r="101" spans="1:48" ht="14.25" customHeight="1" x14ac:dyDescent="0.2">
      <c r="A101" s="16"/>
      <c r="B101" s="33" t="s">
        <v>125</v>
      </c>
      <c r="C101" s="34"/>
      <c r="D101" s="12">
        <v>58</v>
      </c>
      <c r="E101" s="12">
        <v>4</v>
      </c>
      <c r="F101" s="12">
        <v>1</v>
      </c>
      <c r="G101" s="12">
        <v>1</v>
      </c>
      <c r="H101" s="12">
        <v>1</v>
      </c>
      <c r="I101" s="12">
        <v>0</v>
      </c>
      <c r="J101" s="12">
        <v>1</v>
      </c>
      <c r="K101" s="12">
        <v>0</v>
      </c>
      <c r="L101" s="12">
        <v>5</v>
      </c>
      <c r="M101" s="12">
        <v>0</v>
      </c>
      <c r="N101" s="12">
        <v>24</v>
      </c>
      <c r="O101" s="12">
        <v>2</v>
      </c>
      <c r="P101" s="12">
        <v>0</v>
      </c>
      <c r="Q101" s="12">
        <v>0</v>
      </c>
      <c r="R101" s="12">
        <v>0</v>
      </c>
      <c r="S101" s="12">
        <v>0</v>
      </c>
      <c r="T101" s="12">
        <v>3</v>
      </c>
      <c r="U101" s="12">
        <v>1</v>
      </c>
      <c r="V101" s="12">
        <v>9</v>
      </c>
      <c r="W101" s="12">
        <v>0</v>
      </c>
      <c r="X101" s="12">
        <v>1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3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3</v>
      </c>
      <c r="AK101" s="12">
        <v>0</v>
      </c>
      <c r="AL101" s="12">
        <v>0</v>
      </c>
      <c r="AM101" s="12">
        <v>0</v>
      </c>
      <c r="AN101" s="12">
        <v>2</v>
      </c>
      <c r="AO101" s="12">
        <v>0</v>
      </c>
      <c r="AP101" s="12">
        <v>5</v>
      </c>
      <c r="AQ101" s="12">
        <v>0</v>
      </c>
      <c r="AR101" s="12">
        <v>0</v>
      </c>
      <c r="AS101" s="12">
        <v>0</v>
      </c>
      <c r="AT101" s="17"/>
      <c r="AU101" s="33" t="s">
        <v>125</v>
      </c>
      <c r="AV101" s="33"/>
    </row>
    <row r="102" spans="1:48" x14ac:dyDescent="0.2">
      <c r="A102" s="16"/>
      <c r="B102" s="33" t="s">
        <v>126</v>
      </c>
      <c r="C102" s="34"/>
      <c r="D102" s="12">
        <v>21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</v>
      </c>
      <c r="M102" s="12">
        <v>0</v>
      </c>
      <c r="N102" s="12">
        <v>10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5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1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2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7"/>
      <c r="AU102" s="33" t="s">
        <v>126</v>
      </c>
      <c r="AV102" s="33"/>
    </row>
    <row r="103" spans="1:48" x14ac:dyDescent="0.2">
      <c r="A103" s="16"/>
      <c r="B103" s="33" t="s">
        <v>21</v>
      </c>
      <c r="C103" s="34"/>
      <c r="D103" s="12">
        <v>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1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3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1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7"/>
      <c r="AU103" s="33" t="s">
        <v>21</v>
      </c>
      <c r="AV103" s="33"/>
    </row>
    <row r="104" spans="1:48" x14ac:dyDescent="0.2">
      <c r="A104" s="16"/>
      <c r="B104" s="33" t="s">
        <v>22</v>
      </c>
      <c r="C104" s="34"/>
      <c r="D104" s="12">
        <v>16</v>
      </c>
      <c r="E104" s="12">
        <v>0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3</v>
      </c>
      <c r="M104" s="12">
        <v>0</v>
      </c>
      <c r="N104" s="12">
        <v>7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3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1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1</v>
      </c>
      <c r="AQ104" s="12">
        <v>0</v>
      </c>
      <c r="AR104" s="12">
        <v>0</v>
      </c>
      <c r="AS104" s="12">
        <v>0</v>
      </c>
      <c r="AT104" s="17"/>
      <c r="AU104" s="33" t="s">
        <v>22</v>
      </c>
      <c r="AV104" s="33"/>
    </row>
    <row r="105" spans="1:48" x14ac:dyDescent="0.2">
      <c r="A105" s="16"/>
      <c r="B105" s="33" t="s">
        <v>127</v>
      </c>
      <c r="C105" s="34"/>
      <c r="D105" s="12">
        <v>22</v>
      </c>
      <c r="E105" s="12">
        <v>2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2</v>
      </c>
      <c r="M105" s="12">
        <v>0</v>
      </c>
      <c r="N105" s="12">
        <v>6</v>
      </c>
      <c r="O105" s="12">
        <v>1</v>
      </c>
      <c r="P105" s="12">
        <v>0</v>
      </c>
      <c r="Q105" s="12">
        <v>0</v>
      </c>
      <c r="R105" s="12">
        <v>0</v>
      </c>
      <c r="S105" s="12">
        <v>0</v>
      </c>
      <c r="T105" s="12">
        <v>3</v>
      </c>
      <c r="U105" s="12">
        <v>0</v>
      </c>
      <c r="V105" s="12">
        <v>0</v>
      </c>
      <c r="W105" s="12">
        <v>0</v>
      </c>
      <c r="X105" s="12">
        <v>1</v>
      </c>
      <c r="Y105" s="12">
        <v>0</v>
      </c>
      <c r="Z105" s="12">
        <v>1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1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2</v>
      </c>
      <c r="AM105" s="12">
        <v>0</v>
      </c>
      <c r="AN105" s="12">
        <v>2</v>
      </c>
      <c r="AO105" s="12">
        <v>0</v>
      </c>
      <c r="AP105" s="12">
        <v>3</v>
      </c>
      <c r="AQ105" s="12">
        <v>1</v>
      </c>
      <c r="AR105" s="12">
        <v>1</v>
      </c>
      <c r="AS105" s="12">
        <v>0</v>
      </c>
      <c r="AT105" s="17"/>
      <c r="AU105" s="33" t="s">
        <v>127</v>
      </c>
      <c r="AV105" s="33"/>
    </row>
    <row r="106" spans="1:48" x14ac:dyDescent="0.2">
      <c r="A106" s="16"/>
      <c r="B106" s="16"/>
      <c r="C106" s="1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17"/>
      <c r="AU106" s="16"/>
      <c r="AV106" s="16"/>
    </row>
    <row r="107" spans="1:48" ht="13.5" customHeight="1" x14ac:dyDescent="0.2">
      <c r="A107" s="35" t="s">
        <v>29</v>
      </c>
      <c r="B107" s="35"/>
      <c r="C107" s="36"/>
      <c r="D107" s="27">
        <f>SUM(D108:D114)</f>
        <v>95</v>
      </c>
      <c r="E107" s="27">
        <f t="shared" ref="E107:AS107" si="15">SUM(E108:E114)</f>
        <v>5</v>
      </c>
      <c r="F107" s="27">
        <f t="shared" si="15"/>
        <v>6</v>
      </c>
      <c r="G107" s="27">
        <f t="shared" si="15"/>
        <v>1</v>
      </c>
      <c r="H107" s="27">
        <f t="shared" si="15"/>
        <v>1</v>
      </c>
      <c r="I107" s="27">
        <f t="shared" si="15"/>
        <v>0</v>
      </c>
      <c r="J107" s="27">
        <f t="shared" si="15"/>
        <v>0</v>
      </c>
      <c r="K107" s="27">
        <f t="shared" si="15"/>
        <v>0</v>
      </c>
      <c r="L107" s="27">
        <f t="shared" si="15"/>
        <v>15</v>
      </c>
      <c r="M107" s="27">
        <f t="shared" si="15"/>
        <v>1</v>
      </c>
      <c r="N107" s="27">
        <f t="shared" si="15"/>
        <v>10</v>
      </c>
      <c r="O107" s="27">
        <f t="shared" si="15"/>
        <v>1</v>
      </c>
      <c r="P107" s="27">
        <f t="shared" si="15"/>
        <v>0</v>
      </c>
      <c r="Q107" s="27">
        <f t="shared" si="15"/>
        <v>0</v>
      </c>
      <c r="R107" s="27">
        <f t="shared" si="15"/>
        <v>0</v>
      </c>
      <c r="S107" s="27">
        <f t="shared" si="15"/>
        <v>0</v>
      </c>
      <c r="T107" s="27">
        <f t="shared" si="15"/>
        <v>2</v>
      </c>
      <c r="U107" s="27">
        <f t="shared" si="15"/>
        <v>0</v>
      </c>
      <c r="V107" s="27">
        <f t="shared" si="15"/>
        <v>7</v>
      </c>
      <c r="W107" s="27">
        <f t="shared" si="15"/>
        <v>0</v>
      </c>
      <c r="X107" s="27">
        <f t="shared" si="15"/>
        <v>1</v>
      </c>
      <c r="Y107" s="27">
        <f t="shared" si="15"/>
        <v>0</v>
      </c>
      <c r="Z107" s="27">
        <f t="shared" si="15"/>
        <v>0</v>
      </c>
      <c r="AA107" s="27">
        <f t="shared" si="15"/>
        <v>0</v>
      </c>
      <c r="AB107" s="27">
        <f t="shared" si="15"/>
        <v>3</v>
      </c>
      <c r="AC107" s="27">
        <f t="shared" si="15"/>
        <v>0</v>
      </c>
      <c r="AD107" s="27">
        <f t="shared" si="15"/>
        <v>7</v>
      </c>
      <c r="AE107" s="27">
        <f t="shared" si="15"/>
        <v>0</v>
      </c>
      <c r="AF107" s="27">
        <f t="shared" si="15"/>
        <v>8</v>
      </c>
      <c r="AG107" s="27">
        <f t="shared" si="15"/>
        <v>1</v>
      </c>
      <c r="AH107" s="27">
        <f t="shared" si="15"/>
        <v>0</v>
      </c>
      <c r="AI107" s="27">
        <f t="shared" si="15"/>
        <v>0</v>
      </c>
      <c r="AJ107" s="27">
        <f t="shared" si="15"/>
        <v>7</v>
      </c>
      <c r="AK107" s="27">
        <f t="shared" si="15"/>
        <v>1</v>
      </c>
      <c r="AL107" s="27">
        <f t="shared" si="15"/>
        <v>9</v>
      </c>
      <c r="AM107" s="27">
        <f t="shared" si="15"/>
        <v>0</v>
      </c>
      <c r="AN107" s="27">
        <f t="shared" si="15"/>
        <v>3</v>
      </c>
      <c r="AO107" s="27">
        <f t="shared" si="15"/>
        <v>0</v>
      </c>
      <c r="AP107" s="27">
        <f t="shared" si="15"/>
        <v>16</v>
      </c>
      <c r="AQ107" s="27">
        <f t="shared" si="15"/>
        <v>0</v>
      </c>
      <c r="AR107" s="27">
        <f t="shared" si="15"/>
        <v>0</v>
      </c>
      <c r="AS107" s="27">
        <f t="shared" si="15"/>
        <v>0</v>
      </c>
      <c r="AT107" s="37" t="s">
        <v>29</v>
      </c>
      <c r="AU107" s="35"/>
      <c r="AV107" s="35"/>
    </row>
    <row r="108" spans="1:48" ht="13.5" customHeight="1" x14ac:dyDescent="0.2">
      <c r="A108" s="16"/>
      <c r="B108" s="33" t="s">
        <v>128</v>
      </c>
      <c r="C108" s="34"/>
      <c r="D108" s="12">
        <v>10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4</v>
      </c>
      <c r="M108" s="12">
        <v>0</v>
      </c>
      <c r="N108" s="12">
        <v>1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1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1</v>
      </c>
      <c r="AO108" s="12">
        <v>0</v>
      </c>
      <c r="AP108" s="12">
        <v>3</v>
      </c>
      <c r="AQ108" s="12">
        <v>0</v>
      </c>
      <c r="AR108" s="12">
        <v>0</v>
      </c>
      <c r="AS108" s="12">
        <v>0</v>
      </c>
      <c r="AT108" s="17"/>
      <c r="AU108" s="33" t="s">
        <v>128</v>
      </c>
      <c r="AV108" s="33"/>
    </row>
    <row r="109" spans="1:48" x14ac:dyDescent="0.2">
      <c r="A109" s="16"/>
      <c r="B109" s="33" t="s">
        <v>129</v>
      </c>
      <c r="C109" s="34"/>
      <c r="D109" s="12">
        <v>4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0</v>
      </c>
      <c r="N109" s="12">
        <v>1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1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1</v>
      </c>
      <c r="AQ109" s="12">
        <v>0</v>
      </c>
      <c r="AR109" s="12">
        <v>0</v>
      </c>
      <c r="AS109" s="12">
        <v>0</v>
      </c>
      <c r="AT109" s="17"/>
      <c r="AU109" s="33" t="s">
        <v>129</v>
      </c>
      <c r="AV109" s="33"/>
    </row>
    <row r="110" spans="1:48" x14ac:dyDescent="0.2">
      <c r="A110" s="16"/>
      <c r="B110" s="33" t="s">
        <v>130</v>
      </c>
      <c r="C110" s="34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7"/>
      <c r="AU110" s="33" t="s">
        <v>130</v>
      </c>
      <c r="AV110" s="33"/>
    </row>
    <row r="111" spans="1:48" x14ac:dyDescent="0.2">
      <c r="A111" s="16"/>
      <c r="B111" s="33" t="s">
        <v>131</v>
      </c>
      <c r="C111" s="34"/>
      <c r="D111" s="12">
        <v>20</v>
      </c>
      <c r="E111" s="12">
        <v>0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4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4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2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2</v>
      </c>
      <c r="AK111" s="12">
        <v>0</v>
      </c>
      <c r="AL111" s="12">
        <v>5</v>
      </c>
      <c r="AM111" s="12">
        <v>0</v>
      </c>
      <c r="AN111" s="12">
        <v>0</v>
      </c>
      <c r="AO111" s="12">
        <v>0</v>
      </c>
      <c r="AP111" s="12">
        <v>2</v>
      </c>
      <c r="AQ111" s="12">
        <v>0</v>
      </c>
      <c r="AR111" s="12">
        <v>0</v>
      </c>
      <c r="AS111" s="12">
        <v>0</v>
      </c>
      <c r="AT111" s="17"/>
      <c r="AU111" s="33" t="s">
        <v>131</v>
      </c>
      <c r="AV111" s="33"/>
    </row>
    <row r="112" spans="1:48" x14ac:dyDescent="0.2">
      <c r="A112" s="16"/>
      <c r="B112" s="33" t="s">
        <v>132</v>
      </c>
      <c r="C112" s="34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7"/>
      <c r="AU112" s="33" t="s">
        <v>132</v>
      </c>
      <c r="AV112" s="33"/>
    </row>
    <row r="113" spans="1:48" x14ac:dyDescent="0.2">
      <c r="A113" s="16"/>
      <c r="B113" s="33" t="s">
        <v>133</v>
      </c>
      <c r="C113" s="34"/>
      <c r="D113" s="12">
        <v>6</v>
      </c>
      <c r="E113" s="12">
        <v>1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1</v>
      </c>
      <c r="AG113" s="12">
        <v>1</v>
      </c>
      <c r="AH113" s="12">
        <v>0</v>
      </c>
      <c r="AI113" s="12">
        <v>0</v>
      </c>
      <c r="AJ113" s="12">
        <v>2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2</v>
      </c>
      <c r="AQ113" s="12">
        <v>0</v>
      </c>
      <c r="AR113" s="12">
        <v>0</v>
      </c>
      <c r="AS113" s="12">
        <v>0</v>
      </c>
      <c r="AT113" s="17"/>
      <c r="AU113" s="33" t="s">
        <v>133</v>
      </c>
      <c r="AV113" s="33"/>
    </row>
    <row r="114" spans="1:48" x14ac:dyDescent="0.2">
      <c r="A114" s="16"/>
      <c r="B114" s="33" t="s">
        <v>23</v>
      </c>
      <c r="C114" s="34"/>
      <c r="D114" s="12">
        <v>55</v>
      </c>
      <c r="E114" s="12">
        <v>4</v>
      </c>
      <c r="F114" s="12">
        <v>5</v>
      </c>
      <c r="G114" s="12">
        <v>1</v>
      </c>
      <c r="H114" s="12">
        <v>1</v>
      </c>
      <c r="I114" s="12">
        <v>0</v>
      </c>
      <c r="J114" s="12">
        <v>0</v>
      </c>
      <c r="K114" s="12">
        <v>0</v>
      </c>
      <c r="L114" s="12">
        <v>5</v>
      </c>
      <c r="M114" s="12">
        <v>1</v>
      </c>
      <c r="N114" s="12">
        <v>8</v>
      </c>
      <c r="O114" s="12">
        <v>1</v>
      </c>
      <c r="P114" s="12">
        <v>0</v>
      </c>
      <c r="Q114" s="12">
        <v>0</v>
      </c>
      <c r="R114" s="12">
        <v>0</v>
      </c>
      <c r="S114" s="12">
        <v>0</v>
      </c>
      <c r="T114" s="12">
        <v>2</v>
      </c>
      <c r="U114" s="12">
        <v>0</v>
      </c>
      <c r="V114" s="12">
        <v>3</v>
      </c>
      <c r="W114" s="12">
        <v>0</v>
      </c>
      <c r="X114" s="12">
        <v>1</v>
      </c>
      <c r="Y114" s="12">
        <v>0</v>
      </c>
      <c r="Z114" s="12">
        <v>0</v>
      </c>
      <c r="AA114" s="12">
        <v>0</v>
      </c>
      <c r="AB114" s="12">
        <v>2</v>
      </c>
      <c r="AC114" s="12">
        <v>0</v>
      </c>
      <c r="AD114" s="12">
        <v>4</v>
      </c>
      <c r="AE114" s="12">
        <v>0</v>
      </c>
      <c r="AF114" s="12">
        <v>7</v>
      </c>
      <c r="AG114" s="12">
        <v>0</v>
      </c>
      <c r="AH114" s="12">
        <v>0</v>
      </c>
      <c r="AI114" s="12">
        <v>0</v>
      </c>
      <c r="AJ114" s="12">
        <v>3</v>
      </c>
      <c r="AK114" s="12">
        <v>1</v>
      </c>
      <c r="AL114" s="12">
        <v>4</v>
      </c>
      <c r="AM114" s="12">
        <v>0</v>
      </c>
      <c r="AN114" s="12">
        <v>2</v>
      </c>
      <c r="AO114" s="12">
        <v>0</v>
      </c>
      <c r="AP114" s="12">
        <v>8</v>
      </c>
      <c r="AQ114" s="12">
        <v>0</v>
      </c>
      <c r="AR114" s="12">
        <v>0</v>
      </c>
      <c r="AS114" s="12">
        <v>0</v>
      </c>
      <c r="AT114" s="17"/>
      <c r="AU114" s="33" t="s">
        <v>23</v>
      </c>
      <c r="AV114" s="33"/>
    </row>
    <row r="115" spans="1:48" x14ac:dyDescent="0.2">
      <c r="A115" s="16"/>
      <c r="B115" s="22"/>
      <c r="C115" s="24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17"/>
      <c r="AU115" s="22"/>
      <c r="AV115" s="22"/>
    </row>
    <row r="116" spans="1:48" x14ac:dyDescent="0.2">
      <c r="A116" s="35" t="s">
        <v>30</v>
      </c>
      <c r="B116" s="35"/>
      <c r="C116" s="36"/>
      <c r="D116" s="27">
        <f>D117+D120</f>
        <v>601</v>
      </c>
      <c r="E116" s="27">
        <f t="shared" ref="E116:AS116" si="16">E117+E120</f>
        <v>76</v>
      </c>
      <c r="F116" s="27">
        <f t="shared" si="16"/>
        <v>8</v>
      </c>
      <c r="G116" s="27">
        <f t="shared" si="16"/>
        <v>0</v>
      </c>
      <c r="H116" s="27">
        <f t="shared" si="16"/>
        <v>6</v>
      </c>
      <c r="I116" s="27">
        <f t="shared" si="16"/>
        <v>0</v>
      </c>
      <c r="J116" s="27">
        <f t="shared" si="16"/>
        <v>2</v>
      </c>
      <c r="K116" s="27">
        <f t="shared" si="16"/>
        <v>0</v>
      </c>
      <c r="L116" s="27">
        <f t="shared" si="16"/>
        <v>56</v>
      </c>
      <c r="M116" s="27">
        <f t="shared" si="16"/>
        <v>4</v>
      </c>
      <c r="N116" s="27">
        <f t="shared" si="16"/>
        <v>109</v>
      </c>
      <c r="O116" s="27">
        <f t="shared" si="16"/>
        <v>28</v>
      </c>
      <c r="P116" s="27">
        <f t="shared" si="16"/>
        <v>19</v>
      </c>
      <c r="Q116" s="27">
        <f t="shared" si="16"/>
        <v>4</v>
      </c>
      <c r="R116" s="27">
        <f t="shared" si="16"/>
        <v>13</v>
      </c>
      <c r="S116" s="27">
        <f t="shared" si="16"/>
        <v>3</v>
      </c>
      <c r="T116" s="27">
        <f t="shared" si="16"/>
        <v>30</v>
      </c>
      <c r="U116" s="27">
        <f t="shared" si="16"/>
        <v>3</v>
      </c>
      <c r="V116" s="27">
        <f t="shared" si="16"/>
        <v>66</v>
      </c>
      <c r="W116" s="27">
        <f t="shared" si="16"/>
        <v>8</v>
      </c>
      <c r="X116" s="27">
        <f t="shared" si="16"/>
        <v>15</v>
      </c>
      <c r="Y116" s="27">
        <f t="shared" si="16"/>
        <v>0</v>
      </c>
      <c r="Z116" s="27">
        <f t="shared" si="16"/>
        <v>3</v>
      </c>
      <c r="AA116" s="27">
        <f t="shared" si="16"/>
        <v>0</v>
      </c>
      <c r="AB116" s="27">
        <f t="shared" si="16"/>
        <v>34</v>
      </c>
      <c r="AC116" s="27">
        <f t="shared" si="16"/>
        <v>7</v>
      </c>
      <c r="AD116" s="27">
        <f t="shared" si="16"/>
        <v>59</v>
      </c>
      <c r="AE116" s="27">
        <f t="shared" si="16"/>
        <v>4</v>
      </c>
      <c r="AF116" s="27">
        <f t="shared" si="16"/>
        <v>35</v>
      </c>
      <c r="AG116" s="27">
        <f t="shared" si="16"/>
        <v>2</v>
      </c>
      <c r="AH116" s="27">
        <f t="shared" si="16"/>
        <v>2</v>
      </c>
      <c r="AI116" s="27">
        <f t="shared" si="16"/>
        <v>0</v>
      </c>
      <c r="AJ116" s="27">
        <f t="shared" si="16"/>
        <v>35</v>
      </c>
      <c r="AK116" s="27">
        <f t="shared" si="16"/>
        <v>1</v>
      </c>
      <c r="AL116" s="27">
        <f t="shared" si="16"/>
        <v>20</v>
      </c>
      <c r="AM116" s="27">
        <f t="shared" si="16"/>
        <v>0</v>
      </c>
      <c r="AN116" s="27">
        <f t="shared" si="16"/>
        <v>20</v>
      </c>
      <c r="AO116" s="27">
        <f t="shared" si="16"/>
        <v>5</v>
      </c>
      <c r="AP116" s="27">
        <f t="shared" si="16"/>
        <v>68</v>
      </c>
      <c r="AQ116" s="27">
        <f t="shared" si="16"/>
        <v>7</v>
      </c>
      <c r="AR116" s="27">
        <f t="shared" si="16"/>
        <v>1</v>
      </c>
      <c r="AS116" s="27">
        <f t="shared" si="16"/>
        <v>0</v>
      </c>
      <c r="AT116" s="37" t="s">
        <v>30</v>
      </c>
      <c r="AU116" s="35"/>
      <c r="AV116" s="35"/>
    </row>
    <row r="117" spans="1:48" ht="13.5" customHeight="1" x14ac:dyDescent="0.2">
      <c r="A117" s="23"/>
      <c r="B117" s="38" t="s">
        <v>17</v>
      </c>
      <c r="C117" s="39"/>
      <c r="D117" s="27">
        <f>SUM(D118:D119)</f>
        <v>497</v>
      </c>
      <c r="E117" s="27">
        <f t="shared" ref="E117:AS117" si="17">SUM(E118:E119)</f>
        <v>65</v>
      </c>
      <c r="F117" s="27">
        <f t="shared" si="17"/>
        <v>5</v>
      </c>
      <c r="G117" s="27">
        <f t="shared" si="17"/>
        <v>0</v>
      </c>
      <c r="H117" s="27">
        <f t="shared" si="17"/>
        <v>3</v>
      </c>
      <c r="I117" s="27">
        <f t="shared" si="17"/>
        <v>0</v>
      </c>
      <c r="J117" s="27">
        <f t="shared" si="17"/>
        <v>2</v>
      </c>
      <c r="K117" s="27">
        <f t="shared" si="17"/>
        <v>0</v>
      </c>
      <c r="L117" s="27">
        <f t="shared" si="17"/>
        <v>50</v>
      </c>
      <c r="M117" s="27">
        <f t="shared" si="17"/>
        <v>4</v>
      </c>
      <c r="N117" s="27">
        <f t="shared" si="17"/>
        <v>93</v>
      </c>
      <c r="O117" s="27">
        <f t="shared" si="17"/>
        <v>26</v>
      </c>
      <c r="P117" s="27">
        <f t="shared" si="17"/>
        <v>15</v>
      </c>
      <c r="Q117" s="27">
        <f t="shared" si="17"/>
        <v>3</v>
      </c>
      <c r="R117" s="27">
        <f t="shared" si="17"/>
        <v>12</v>
      </c>
      <c r="S117" s="27">
        <f t="shared" si="17"/>
        <v>3</v>
      </c>
      <c r="T117" s="27">
        <f t="shared" si="17"/>
        <v>29</v>
      </c>
      <c r="U117" s="27">
        <f t="shared" si="17"/>
        <v>3</v>
      </c>
      <c r="V117" s="27">
        <f t="shared" si="17"/>
        <v>60</v>
      </c>
      <c r="W117" s="27">
        <f t="shared" si="17"/>
        <v>6</v>
      </c>
      <c r="X117" s="27">
        <f t="shared" si="17"/>
        <v>9</v>
      </c>
      <c r="Y117" s="27">
        <f t="shared" si="17"/>
        <v>0</v>
      </c>
      <c r="Z117" s="27">
        <f t="shared" si="17"/>
        <v>3</v>
      </c>
      <c r="AA117" s="27">
        <f t="shared" si="17"/>
        <v>0</v>
      </c>
      <c r="AB117" s="27">
        <f t="shared" si="17"/>
        <v>30</v>
      </c>
      <c r="AC117" s="27">
        <f t="shared" si="17"/>
        <v>7</v>
      </c>
      <c r="AD117" s="27">
        <f t="shared" si="17"/>
        <v>51</v>
      </c>
      <c r="AE117" s="27">
        <f t="shared" si="17"/>
        <v>4</v>
      </c>
      <c r="AF117" s="27">
        <f t="shared" si="17"/>
        <v>21</v>
      </c>
      <c r="AG117" s="27">
        <f t="shared" si="17"/>
        <v>0</v>
      </c>
      <c r="AH117" s="27">
        <f t="shared" si="17"/>
        <v>2</v>
      </c>
      <c r="AI117" s="27">
        <f t="shared" si="17"/>
        <v>0</v>
      </c>
      <c r="AJ117" s="27">
        <f t="shared" si="17"/>
        <v>25</v>
      </c>
      <c r="AK117" s="27">
        <f t="shared" si="17"/>
        <v>0</v>
      </c>
      <c r="AL117" s="27">
        <f t="shared" si="17"/>
        <v>17</v>
      </c>
      <c r="AM117" s="27">
        <f t="shared" si="17"/>
        <v>0</v>
      </c>
      <c r="AN117" s="27">
        <f t="shared" si="17"/>
        <v>18</v>
      </c>
      <c r="AO117" s="27">
        <f t="shared" si="17"/>
        <v>5</v>
      </c>
      <c r="AP117" s="27">
        <f t="shared" si="17"/>
        <v>51</v>
      </c>
      <c r="AQ117" s="27">
        <f t="shared" si="17"/>
        <v>4</v>
      </c>
      <c r="AR117" s="27">
        <f t="shared" si="17"/>
        <v>1</v>
      </c>
      <c r="AS117" s="27">
        <f t="shared" si="17"/>
        <v>0</v>
      </c>
      <c r="AT117" s="25"/>
      <c r="AU117" s="38" t="s">
        <v>17</v>
      </c>
      <c r="AV117" s="38"/>
    </row>
    <row r="118" spans="1:48" ht="13.5" customHeight="1" x14ac:dyDescent="0.2">
      <c r="A118" s="16"/>
      <c r="B118" s="33" t="s">
        <v>134</v>
      </c>
      <c r="C118" s="34"/>
      <c r="D118" s="12">
        <v>378</v>
      </c>
      <c r="E118" s="12">
        <v>53</v>
      </c>
      <c r="F118" s="12">
        <v>2</v>
      </c>
      <c r="G118" s="12">
        <v>0</v>
      </c>
      <c r="H118" s="12">
        <v>2</v>
      </c>
      <c r="I118" s="12">
        <v>0</v>
      </c>
      <c r="J118" s="12">
        <v>2</v>
      </c>
      <c r="K118" s="12">
        <v>0</v>
      </c>
      <c r="L118" s="12">
        <v>38</v>
      </c>
      <c r="M118" s="12">
        <v>4</v>
      </c>
      <c r="N118" s="12">
        <v>61</v>
      </c>
      <c r="O118" s="12">
        <v>22</v>
      </c>
      <c r="P118" s="12">
        <v>15</v>
      </c>
      <c r="Q118" s="12">
        <v>3</v>
      </c>
      <c r="R118" s="12">
        <v>12</v>
      </c>
      <c r="S118" s="12">
        <v>3</v>
      </c>
      <c r="T118" s="12">
        <v>11</v>
      </c>
      <c r="U118" s="12">
        <v>0</v>
      </c>
      <c r="V118" s="12">
        <v>43</v>
      </c>
      <c r="W118" s="12">
        <v>3</v>
      </c>
      <c r="X118" s="12">
        <v>9</v>
      </c>
      <c r="Y118" s="12">
        <v>0</v>
      </c>
      <c r="Z118" s="12">
        <v>3</v>
      </c>
      <c r="AA118" s="12">
        <v>0</v>
      </c>
      <c r="AB118" s="12">
        <v>29</v>
      </c>
      <c r="AC118" s="12">
        <v>7</v>
      </c>
      <c r="AD118" s="12">
        <v>43</v>
      </c>
      <c r="AE118" s="12">
        <v>4</v>
      </c>
      <c r="AF118" s="12">
        <v>15</v>
      </c>
      <c r="AG118" s="12">
        <v>0</v>
      </c>
      <c r="AH118" s="12">
        <v>1</v>
      </c>
      <c r="AI118" s="12">
        <v>0</v>
      </c>
      <c r="AJ118" s="12">
        <v>18</v>
      </c>
      <c r="AK118" s="12">
        <v>0</v>
      </c>
      <c r="AL118" s="12">
        <v>16</v>
      </c>
      <c r="AM118" s="12">
        <v>0</v>
      </c>
      <c r="AN118" s="12">
        <v>16</v>
      </c>
      <c r="AO118" s="12">
        <v>5</v>
      </c>
      <c r="AP118" s="12">
        <v>41</v>
      </c>
      <c r="AQ118" s="12">
        <v>2</v>
      </c>
      <c r="AR118" s="12">
        <v>1</v>
      </c>
      <c r="AS118" s="12">
        <v>0</v>
      </c>
      <c r="AT118" s="17"/>
      <c r="AU118" s="33" t="s">
        <v>134</v>
      </c>
      <c r="AV118" s="33"/>
    </row>
    <row r="119" spans="1:48" x14ac:dyDescent="0.2">
      <c r="A119" s="16"/>
      <c r="B119" s="33" t="s">
        <v>19</v>
      </c>
      <c r="C119" s="34"/>
      <c r="D119" s="12">
        <v>119</v>
      </c>
      <c r="E119" s="12">
        <v>12</v>
      </c>
      <c r="F119" s="12">
        <v>3</v>
      </c>
      <c r="G119" s="12">
        <v>0</v>
      </c>
      <c r="H119" s="12">
        <v>1</v>
      </c>
      <c r="I119" s="12">
        <v>0</v>
      </c>
      <c r="J119" s="12">
        <v>0</v>
      </c>
      <c r="K119" s="12">
        <v>0</v>
      </c>
      <c r="L119" s="12">
        <v>12</v>
      </c>
      <c r="M119" s="12">
        <v>0</v>
      </c>
      <c r="N119" s="12">
        <v>32</v>
      </c>
      <c r="O119" s="12">
        <v>4</v>
      </c>
      <c r="P119" s="12">
        <v>0</v>
      </c>
      <c r="Q119" s="12">
        <v>0</v>
      </c>
      <c r="R119" s="12">
        <v>0</v>
      </c>
      <c r="S119" s="12">
        <v>0</v>
      </c>
      <c r="T119" s="12">
        <v>18</v>
      </c>
      <c r="U119" s="12">
        <v>3</v>
      </c>
      <c r="V119" s="12">
        <v>17</v>
      </c>
      <c r="W119" s="12">
        <v>3</v>
      </c>
      <c r="X119" s="12">
        <v>0</v>
      </c>
      <c r="Y119" s="12">
        <v>0</v>
      </c>
      <c r="Z119" s="12">
        <v>0</v>
      </c>
      <c r="AA119" s="12">
        <v>0</v>
      </c>
      <c r="AB119" s="12">
        <v>1</v>
      </c>
      <c r="AC119" s="12">
        <v>0</v>
      </c>
      <c r="AD119" s="12">
        <v>8</v>
      </c>
      <c r="AE119" s="12">
        <v>0</v>
      </c>
      <c r="AF119" s="12">
        <v>6</v>
      </c>
      <c r="AG119" s="12">
        <v>0</v>
      </c>
      <c r="AH119" s="12">
        <v>1</v>
      </c>
      <c r="AI119" s="12">
        <v>0</v>
      </c>
      <c r="AJ119" s="12">
        <v>7</v>
      </c>
      <c r="AK119" s="12">
        <v>0</v>
      </c>
      <c r="AL119" s="12">
        <v>1</v>
      </c>
      <c r="AM119" s="12">
        <v>0</v>
      </c>
      <c r="AN119" s="12">
        <v>2</v>
      </c>
      <c r="AO119" s="12">
        <v>0</v>
      </c>
      <c r="AP119" s="12">
        <v>10</v>
      </c>
      <c r="AQ119" s="12">
        <v>2</v>
      </c>
      <c r="AR119" s="12">
        <v>0</v>
      </c>
      <c r="AS119" s="12">
        <v>0</v>
      </c>
      <c r="AT119" s="17"/>
      <c r="AU119" s="33" t="s">
        <v>19</v>
      </c>
      <c r="AV119" s="33"/>
    </row>
    <row r="120" spans="1:48" ht="13.5" customHeight="1" x14ac:dyDescent="0.2">
      <c r="A120" s="16"/>
      <c r="B120" s="38" t="s">
        <v>18</v>
      </c>
      <c r="C120" s="39"/>
      <c r="D120" s="27">
        <f>SUM(D121:D129)</f>
        <v>104</v>
      </c>
      <c r="E120" s="27">
        <f t="shared" ref="E120:AS120" si="18">SUM(E121:E129)</f>
        <v>11</v>
      </c>
      <c r="F120" s="27">
        <f t="shared" si="18"/>
        <v>3</v>
      </c>
      <c r="G120" s="27">
        <f t="shared" si="18"/>
        <v>0</v>
      </c>
      <c r="H120" s="27">
        <f t="shared" si="18"/>
        <v>3</v>
      </c>
      <c r="I120" s="27">
        <f t="shared" si="18"/>
        <v>0</v>
      </c>
      <c r="J120" s="27">
        <f t="shared" si="18"/>
        <v>0</v>
      </c>
      <c r="K120" s="27">
        <f t="shared" si="18"/>
        <v>0</v>
      </c>
      <c r="L120" s="27">
        <f t="shared" si="18"/>
        <v>6</v>
      </c>
      <c r="M120" s="27">
        <f t="shared" si="18"/>
        <v>0</v>
      </c>
      <c r="N120" s="27">
        <f t="shared" si="18"/>
        <v>16</v>
      </c>
      <c r="O120" s="27">
        <f t="shared" si="18"/>
        <v>2</v>
      </c>
      <c r="P120" s="27">
        <f t="shared" si="18"/>
        <v>4</v>
      </c>
      <c r="Q120" s="27">
        <f t="shared" si="18"/>
        <v>1</v>
      </c>
      <c r="R120" s="27">
        <f t="shared" si="18"/>
        <v>1</v>
      </c>
      <c r="S120" s="27">
        <f t="shared" si="18"/>
        <v>0</v>
      </c>
      <c r="T120" s="27">
        <f t="shared" si="18"/>
        <v>1</v>
      </c>
      <c r="U120" s="27">
        <f t="shared" si="18"/>
        <v>0</v>
      </c>
      <c r="V120" s="27">
        <f t="shared" si="18"/>
        <v>6</v>
      </c>
      <c r="W120" s="27">
        <f t="shared" si="18"/>
        <v>2</v>
      </c>
      <c r="X120" s="27">
        <f t="shared" si="18"/>
        <v>6</v>
      </c>
      <c r="Y120" s="27">
        <f t="shared" si="18"/>
        <v>0</v>
      </c>
      <c r="Z120" s="27">
        <f t="shared" si="18"/>
        <v>0</v>
      </c>
      <c r="AA120" s="27">
        <f t="shared" si="18"/>
        <v>0</v>
      </c>
      <c r="AB120" s="27">
        <f t="shared" si="18"/>
        <v>4</v>
      </c>
      <c r="AC120" s="27">
        <f t="shared" si="18"/>
        <v>0</v>
      </c>
      <c r="AD120" s="27">
        <f t="shared" si="18"/>
        <v>8</v>
      </c>
      <c r="AE120" s="27">
        <f t="shared" si="18"/>
        <v>0</v>
      </c>
      <c r="AF120" s="27">
        <f t="shared" si="18"/>
        <v>14</v>
      </c>
      <c r="AG120" s="27">
        <f t="shared" si="18"/>
        <v>2</v>
      </c>
      <c r="AH120" s="27">
        <f t="shared" si="18"/>
        <v>0</v>
      </c>
      <c r="AI120" s="27">
        <f t="shared" si="18"/>
        <v>0</v>
      </c>
      <c r="AJ120" s="27">
        <f t="shared" si="18"/>
        <v>10</v>
      </c>
      <c r="AK120" s="27">
        <f t="shared" si="18"/>
        <v>1</v>
      </c>
      <c r="AL120" s="27">
        <f t="shared" si="18"/>
        <v>3</v>
      </c>
      <c r="AM120" s="27">
        <f t="shared" si="18"/>
        <v>0</v>
      </c>
      <c r="AN120" s="27">
        <f t="shared" si="18"/>
        <v>2</v>
      </c>
      <c r="AO120" s="27">
        <f t="shared" si="18"/>
        <v>0</v>
      </c>
      <c r="AP120" s="27">
        <f t="shared" si="18"/>
        <v>17</v>
      </c>
      <c r="AQ120" s="27">
        <f t="shared" si="18"/>
        <v>3</v>
      </c>
      <c r="AR120" s="27">
        <f t="shared" si="18"/>
        <v>0</v>
      </c>
      <c r="AS120" s="27">
        <f t="shared" si="18"/>
        <v>0</v>
      </c>
      <c r="AT120" s="17"/>
      <c r="AU120" s="38" t="s">
        <v>18</v>
      </c>
      <c r="AV120" s="38"/>
    </row>
    <row r="121" spans="1:48" ht="13.5" customHeight="1" x14ac:dyDescent="0.2">
      <c r="A121" s="16"/>
      <c r="B121" s="33" t="s">
        <v>135</v>
      </c>
      <c r="C121" s="34"/>
      <c r="D121" s="12">
        <v>5</v>
      </c>
      <c r="E121" s="12">
        <v>1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2</v>
      </c>
      <c r="O121" s="12">
        <v>1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1</v>
      </c>
      <c r="AE121" s="12">
        <v>0</v>
      </c>
      <c r="AF121" s="12">
        <v>1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1</v>
      </c>
      <c r="AQ121" s="12">
        <v>0</v>
      </c>
      <c r="AR121" s="12">
        <v>0</v>
      </c>
      <c r="AS121" s="12">
        <v>0</v>
      </c>
      <c r="AT121" s="17"/>
      <c r="AU121" s="33" t="s">
        <v>135</v>
      </c>
      <c r="AV121" s="33"/>
    </row>
    <row r="122" spans="1:48" x14ac:dyDescent="0.2">
      <c r="A122" s="16"/>
      <c r="B122" s="33" t="s">
        <v>136</v>
      </c>
      <c r="C122" s="34"/>
      <c r="D122" s="12">
        <v>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1</v>
      </c>
      <c r="W122" s="12">
        <v>0</v>
      </c>
      <c r="X122" s="12">
        <v>1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2</v>
      </c>
      <c r="AO122" s="12">
        <v>0</v>
      </c>
      <c r="AP122" s="12">
        <v>1</v>
      </c>
      <c r="AQ122" s="12">
        <v>0</v>
      </c>
      <c r="AR122" s="12">
        <v>0</v>
      </c>
      <c r="AS122" s="12">
        <v>0</v>
      </c>
      <c r="AT122" s="17"/>
      <c r="AU122" s="33" t="s">
        <v>136</v>
      </c>
      <c r="AV122" s="33"/>
    </row>
    <row r="123" spans="1:48" ht="13.5" customHeight="1" x14ac:dyDescent="0.2">
      <c r="A123" s="16"/>
      <c r="B123" s="33" t="s">
        <v>137</v>
      </c>
      <c r="C123" s="34"/>
      <c r="D123" s="12">
        <v>22</v>
      </c>
      <c r="E123" s="12">
        <v>6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1</v>
      </c>
      <c r="M123" s="12">
        <v>0</v>
      </c>
      <c r="N123" s="12">
        <v>3</v>
      </c>
      <c r="O123" s="12">
        <v>1</v>
      </c>
      <c r="P123" s="12">
        <v>2</v>
      </c>
      <c r="Q123" s="12">
        <v>1</v>
      </c>
      <c r="R123" s="12">
        <v>1</v>
      </c>
      <c r="S123" s="12">
        <v>0</v>
      </c>
      <c r="T123" s="12">
        <v>0</v>
      </c>
      <c r="U123" s="12">
        <v>0</v>
      </c>
      <c r="V123" s="12">
        <v>1</v>
      </c>
      <c r="W123" s="12">
        <v>1</v>
      </c>
      <c r="X123" s="12">
        <v>0</v>
      </c>
      <c r="Y123" s="12">
        <v>0</v>
      </c>
      <c r="Z123" s="12">
        <v>0</v>
      </c>
      <c r="AA123" s="12">
        <v>0</v>
      </c>
      <c r="AB123" s="12">
        <v>3</v>
      </c>
      <c r="AC123" s="12">
        <v>0</v>
      </c>
      <c r="AD123" s="12">
        <v>2</v>
      </c>
      <c r="AE123" s="12">
        <v>0</v>
      </c>
      <c r="AF123" s="12">
        <v>2</v>
      </c>
      <c r="AG123" s="12">
        <v>2</v>
      </c>
      <c r="AH123" s="12">
        <v>0</v>
      </c>
      <c r="AI123" s="12">
        <v>0</v>
      </c>
      <c r="AJ123" s="12">
        <v>2</v>
      </c>
      <c r="AK123" s="12">
        <v>1</v>
      </c>
      <c r="AL123" s="12">
        <v>1</v>
      </c>
      <c r="AM123" s="12">
        <v>0</v>
      </c>
      <c r="AN123" s="12">
        <v>0</v>
      </c>
      <c r="AO123" s="12">
        <v>0</v>
      </c>
      <c r="AP123" s="12">
        <v>3</v>
      </c>
      <c r="AQ123" s="12">
        <v>0</v>
      </c>
      <c r="AR123" s="12">
        <v>0</v>
      </c>
      <c r="AS123" s="12">
        <v>0</v>
      </c>
      <c r="AT123" s="17"/>
      <c r="AU123" s="33" t="s">
        <v>137</v>
      </c>
      <c r="AV123" s="33"/>
    </row>
    <row r="124" spans="1:48" x14ac:dyDescent="0.2">
      <c r="A124" s="16"/>
      <c r="B124" s="33" t="s">
        <v>138</v>
      </c>
      <c r="C124" s="34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7"/>
      <c r="AU124" s="33" t="s">
        <v>138</v>
      </c>
      <c r="AV124" s="33"/>
    </row>
    <row r="125" spans="1:48" ht="14.25" customHeight="1" x14ac:dyDescent="0.2">
      <c r="A125" s="16"/>
      <c r="B125" s="33" t="s">
        <v>139</v>
      </c>
      <c r="C125" s="34"/>
      <c r="D125" s="12">
        <v>25</v>
      </c>
      <c r="E125" s="12">
        <v>3</v>
      </c>
      <c r="F125" s="12">
        <v>0</v>
      </c>
      <c r="G125" s="12">
        <v>0</v>
      </c>
      <c r="H125" s="12">
        <v>1</v>
      </c>
      <c r="I125" s="12">
        <v>0</v>
      </c>
      <c r="J125" s="12">
        <v>0</v>
      </c>
      <c r="K125" s="12">
        <v>0</v>
      </c>
      <c r="L125" s="12">
        <v>1</v>
      </c>
      <c r="M125" s="12">
        <v>0</v>
      </c>
      <c r="N125" s="12">
        <v>8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3</v>
      </c>
      <c r="W125" s="12">
        <v>1</v>
      </c>
      <c r="X125" s="12">
        <v>2</v>
      </c>
      <c r="Y125" s="12">
        <v>0</v>
      </c>
      <c r="Z125" s="12">
        <v>0</v>
      </c>
      <c r="AA125" s="12">
        <v>0</v>
      </c>
      <c r="AB125" s="12">
        <v>1</v>
      </c>
      <c r="AC125" s="12">
        <v>0</v>
      </c>
      <c r="AD125" s="12">
        <v>2</v>
      </c>
      <c r="AE125" s="12">
        <v>0</v>
      </c>
      <c r="AF125" s="12">
        <v>1</v>
      </c>
      <c r="AG125" s="12">
        <v>0</v>
      </c>
      <c r="AH125" s="12">
        <v>0</v>
      </c>
      <c r="AI125" s="12">
        <v>0</v>
      </c>
      <c r="AJ125" s="12">
        <v>3</v>
      </c>
      <c r="AK125" s="12">
        <v>0</v>
      </c>
      <c r="AL125" s="12">
        <v>1</v>
      </c>
      <c r="AM125" s="12">
        <v>0</v>
      </c>
      <c r="AN125" s="12">
        <v>0</v>
      </c>
      <c r="AO125" s="12">
        <v>0</v>
      </c>
      <c r="AP125" s="12">
        <v>2</v>
      </c>
      <c r="AQ125" s="12">
        <v>2</v>
      </c>
      <c r="AR125" s="12">
        <v>0</v>
      </c>
      <c r="AS125" s="12">
        <v>0</v>
      </c>
      <c r="AT125" s="17"/>
      <c r="AU125" s="33" t="s">
        <v>139</v>
      </c>
      <c r="AV125" s="33"/>
    </row>
    <row r="126" spans="1:48" x14ac:dyDescent="0.2">
      <c r="A126" s="16"/>
      <c r="B126" s="33" t="s">
        <v>140</v>
      </c>
      <c r="C126" s="34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7"/>
      <c r="AU126" s="33" t="s">
        <v>140</v>
      </c>
      <c r="AV126" s="33"/>
    </row>
    <row r="127" spans="1:48" x14ac:dyDescent="0.2">
      <c r="A127" s="16"/>
      <c r="B127" s="33" t="s">
        <v>141</v>
      </c>
      <c r="C127" s="34"/>
      <c r="D127" s="12">
        <v>22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</v>
      </c>
      <c r="M127" s="12">
        <v>0</v>
      </c>
      <c r="N127" s="12">
        <v>0</v>
      </c>
      <c r="O127" s="12">
        <v>0</v>
      </c>
      <c r="P127" s="12">
        <v>2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1</v>
      </c>
      <c r="W127" s="12">
        <v>0</v>
      </c>
      <c r="X127" s="12">
        <v>3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1</v>
      </c>
      <c r="AE127" s="12">
        <v>0</v>
      </c>
      <c r="AF127" s="12">
        <v>7</v>
      </c>
      <c r="AG127" s="12">
        <v>0</v>
      </c>
      <c r="AH127" s="12">
        <v>0</v>
      </c>
      <c r="AI127" s="12">
        <v>0</v>
      </c>
      <c r="AJ127" s="12">
        <v>3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4</v>
      </c>
      <c r="AQ127" s="12">
        <v>0</v>
      </c>
      <c r="AR127" s="12">
        <v>0</v>
      </c>
      <c r="AS127" s="12">
        <v>0</v>
      </c>
      <c r="AT127" s="17"/>
      <c r="AU127" s="33" t="s">
        <v>141</v>
      </c>
      <c r="AV127" s="33"/>
    </row>
    <row r="128" spans="1:48" x14ac:dyDescent="0.2">
      <c r="A128" s="16"/>
      <c r="B128" s="33" t="s">
        <v>142</v>
      </c>
      <c r="C128" s="34"/>
      <c r="D128" s="12">
        <v>15</v>
      </c>
      <c r="E128" s="12">
        <v>0</v>
      </c>
      <c r="F128" s="12">
        <v>1</v>
      </c>
      <c r="G128" s="12">
        <v>0</v>
      </c>
      <c r="H128" s="12">
        <v>1</v>
      </c>
      <c r="I128" s="12">
        <v>0</v>
      </c>
      <c r="J128" s="12">
        <v>0</v>
      </c>
      <c r="K128" s="12">
        <v>0</v>
      </c>
      <c r="L128" s="12">
        <v>1</v>
      </c>
      <c r="M128" s="12">
        <v>0</v>
      </c>
      <c r="N128" s="12">
        <v>1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3</v>
      </c>
      <c r="AG128" s="12">
        <v>0</v>
      </c>
      <c r="AH128" s="12">
        <v>0</v>
      </c>
      <c r="AI128" s="12">
        <v>0</v>
      </c>
      <c r="AJ128" s="12">
        <v>2</v>
      </c>
      <c r="AK128" s="12">
        <v>0</v>
      </c>
      <c r="AL128" s="12">
        <v>1</v>
      </c>
      <c r="AM128" s="12">
        <v>0</v>
      </c>
      <c r="AN128" s="12">
        <v>0</v>
      </c>
      <c r="AO128" s="12">
        <v>0</v>
      </c>
      <c r="AP128" s="12">
        <v>5</v>
      </c>
      <c r="AQ128" s="12">
        <v>0</v>
      </c>
      <c r="AR128" s="12">
        <v>0</v>
      </c>
      <c r="AS128" s="12">
        <v>0</v>
      </c>
      <c r="AT128" s="17"/>
      <c r="AU128" s="33" t="s">
        <v>142</v>
      </c>
      <c r="AV128" s="33"/>
    </row>
    <row r="129" spans="1:48" x14ac:dyDescent="0.2">
      <c r="A129" s="16"/>
      <c r="B129" s="33" t="s">
        <v>143</v>
      </c>
      <c r="C129" s="34"/>
      <c r="D129" s="12">
        <v>9</v>
      </c>
      <c r="E129" s="12">
        <v>1</v>
      </c>
      <c r="F129" s="12">
        <v>1</v>
      </c>
      <c r="G129" s="12">
        <v>0</v>
      </c>
      <c r="H129" s="12">
        <v>1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2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1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2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1</v>
      </c>
      <c r="AQ129" s="12">
        <v>1</v>
      </c>
      <c r="AR129" s="12">
        <v>0</v>
      </c>
      <c r="AS129" s="12">
        <v>0</v>
      </c>
      <c r="AT129" s="17"/>
      <c r="AU129" s="33" t="s">
        <v>143</v>
      </c>
      <c r="AV129" s="33"/>
    </row>
    <row r="130" spans="1:48" x14ac:dyDescent="0.2">
      <c r="A130" s="16"/>
      <c r="B130" s="16"/>
      <c r="C130" s="1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17"/>
      <c r="AU130" s="16"/>
      <c r="AV130" s="16"/>
    </row>
    <row r="131" spans="1:48" ht="13.5" customHeight="1" x14ac:dyDescent="0.2">
      <c r="A131" s="35" t="s">
        <v>31</v>
      </c>
      <c r="B131" s="35"/>
      <c r="C131" s="36"/>
      <c r="D131" s="27">
        <f>SUM(D132:D138)</f>
        <v>44</v>
      </c>
      <c r="E131" s="27">
        <f t="shared" ref="E131:AS131" si="19">SUM(E132:E138)</f>
        <v>1</v>
      </c>
      <c r="F131" s="27">
        <f t="shared" si="19"/>
        <v>0</v>
      </c>
      <c r="G131" s="27">
        <f t="shared" si="19"/>
        <v>0</v>
      </c>
      <c r="H131" s="27">
        <f t="shared" si="19"/>
        <v>0</v>
      </c>
      <c r="I131" s="27">
        <f t="shared" si="19"/>
        <v>0</v>
      </c>
      <c r="J131" s="27">
        <f t="shared" si="19"/>
        <v>0</v>
      </c>
      <c r="K131" s="27">
        <f t="shared" si="19"/>
        <v>0</v>
      </c>
      <c r="L131" s="27">
        <f t="shared" si="19"/>
        <v>5</v>
      </c>
      <c r="M131" s="27">
        <f t="shared" si="19"/>
        <v>1</v>
      </c>
      <c r="N131" s="27">
        <f t="shared" si="19"/>
        <v>0</v>
      </c>
      <c r="O131" s="27">
        <f t="shared" si="19"/>
        <v>0</v>
      </c>
      <c r="P131" s="27">
        <f t="shared" si="19"/>
        <v>0</v>
      </c>
      <c r="Q131" s="27">
        <f t="shared" si="19"/>
        <v>0</v>
      </c>
      <c r="R131" s="27">
        <f t="shared" si="19"/>
        <v>0</v>
      </c>
      <c r="S131" s="27">
        <f t="shared" si="19"/>
        <v>0</v>
      </c>
      <c r="T131" s="27">
        <f t="shared" si="19"/>
        <v>2</v>
      </c>
      <c r="U131" s="27">
        <f t="shared" si="19"/>
        <v>0</v>
      </c>
      <c r="V131" s="27">
        <f t="shared" si="19"/>
        <v>1</v>
      </c>
      <c r="W131" s="27">
        <f t="shared" si="19"/>
        <v>0</v>
      </c>
      <c r="X131" s="27">
        <f t="shared" si="19"/>
        <v>0</v>
      </c>
      <c r="Y131" s="27">
        <f t="shared" si="19"/>
        <v>0</v>
      </c>
      <c r="Z131" s="27">
        <f t="shared" si="19"/>
        <v>0</v>
      </c>
      <c r="AA131" s="27">
        <f t="shared" si="19"/>
        <v>0</v>
      </c>
      <c r="AB131" s="27">
        <f t="shared" si="19"/>
        <v>1</v>
      </c>
      <c r="AC131" s="27">
        <f t="shared" si="19"/>
        <v>0</v>
      </c>
      <c r="AD131" s="27">
        <f t="shared" si="19"/>
        <v>4</v>
      </c>
      <c r="AE131" s="27">
        <f t="shared" si="19"/>
        <v>0</v>
      </c>
      <c r="AF131" s="27">
        <f t="shared" si="19"/>
        <v>2</v>
      </c>
      <c r="AG131" s="27">
        <f t="shared" si="19"/>
        <v>0</v>
      </c>
      <c r="AH131" s="27">
        <f t="shared" si="19"/>
        <v>0</v>
      </c>
      <c r="AI131" s="27">
        <f t="shared" si="19"/>
        <v>0</v>
      </c>
      <c r="AJ131" s="27">
        <f t="shared" si="19"/>
        <v>9</v>
      </c>
      <c r="AK131" s="27">
        <f t="shared" si="19"/>
        <v>0</v>
      </c>
      <c r="AL131" s="27">
        <f t="shared" si="19"/>
        <v>1</v>
      </c>
      <c r="AM131" s="27">
        <f t="shared" si="19"/>
        <v>0</v>
      </c>
      <c r="AN131" s="27">
        <f t="shared" si="19"/>
        <v>2</v>
      </c>
      <c r="AO131" s="27">
        <f t="shared" si="19"/>
        <v>0</v>
      </c>
      <c r="AP131" s="27">
        <f t="shared" si="19"/>
        <v>17</v>
      </c>
      <c r="AQ131" s="27">
        <f t="shared" si="19"/>
        <v>0</v>
      </c>
      <c r="AR131" s="27">
        <f t="shared" si="19"/>
        <v>0</v>
      </c>
      <c r="AS131" s="27">
        <f t="shared" si="19"/>
        <v>0</v>
      </c>
      <c r="AT131" s="37" t="s">
        <v>31</v>
      </c>
      <c r="AU131" s="35"/>
      <c r="AV131" s="35"/>
    </row>
    <row r="132" spans="1:48" ht="13.5" customHeight="1" x14ac:dyDescent="0.2">
      <c r="A132" s="16"/>
      <c r="B132" s="33" t="s">
        <v>144</v>
      </c>
      <c r="C132" s="34"/>
      <c r="D132" s="12">
        <v>20</v>
      </c>
      <c r="E132" s="12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4</v>
      </c>
      <c r="M132" s="12">
        <v>1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2</v>
      </c>
      <c r="U132" s="12">
        <v>0</v>
      </c>
      <c r="V132" s="12">
        <v>1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1</v>
      </c>
      <c r="AC132" s="12">
        <v>0</v>
      </c>
      <c r="AD132" s="12">
        <v>3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5</v>
      </c>
      <c r="AK132" s="12">
        <v>0</v>
      </c>
      <c r="AL132" s="12">
        <v>1</v>
      </c>
      <c r="AM132" s="12">
        <v>0</v>
      </c>
      <c r="AN132" s="12">
        <v>0</v>
      </c>
      <c r="AO132" s="12">
        <v>0</v>
      </c>
      <c r="AP132" s="12">
        <v>3</v>
      </c>
      <c r="AQ132" s="12">
        <v>0</v>
      </c>
      <c r="AR132" s="12">
        <v>0</v>
      </c>
      <c r="AS132" s="12">
        <v>0</v>
      </c>
      <c r="AT132" s="17"/>
      <c r="AU132" s="33" t="s">
        <v>144</v>
      </c>
      <c r="AV132" s="33"/>
    </row>
    <row r="133" spans="1:48" x14ac:dyDescent="0.2">
      <c r="A133" s="16"/>
      <c r="B133" s="33" t="s">
        <v>145</v>
      </c>
      <c r="C133" s="34"/>
      <c r="D133" s="12">
        <v>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1</v>
      </c>
      <c r="AK133" s="12">
        <v>0</v>
      </c>
      <c r="AL133" s="12">
        <v>0</v>
      </c>
      <c r="AM133" s="12">
        <v>0</v>
      </c>
      <c r="AN133" s="12">
        <v>2</v>
      </c>
      <c r="AO133" s="12">
        <v>0</v>
      </c>
      <c r="AP133" s="12">
        <v>1</v>
      </c>
      <c r="AQ133" s="12">
        <v>0</v>
      </c>
      <c r="AR133" s="12">
        <v>0</v>
      </c>
      <c r="AS133" s="12">
        <v>0</v>
      </c>
      <c r="AT133" s="17"/>
      <c r="AU133" s="33" t="s">
        <v>145</v>
      </c>
      <c r="AV133" s="33"/>
    </row>
    <row r="134" spans="1:48" x14ac:dyDescent="0.2">
      <c r="A134" s="16"/>
      <c r="B134" s="33" t="s">
        <v>146</v>
      </c>
      <c r="C134" s="34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7"/>
      <c r="AU134" s="33" t="s">
        <v>146</v>
      </c>
      <c r="AV134" s="33"/>
    </row>
    <row r="135" spans="1:48" x14ac:dyDescent="0.2">
      <c r="A135" s="16"/>
      <c r="B135" s="33" t="s">
        <v>147</v>
      </c>
      <c r="C135" s="34"/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7"/>
      <c r="AU135" s="33" t="s">
        <v>147</v>
      </c>
      <c r="AV135" s="33"/>
    </row>
    <row r="136" spans="1:48" x14ac:dyDescent="0.2">
      <c r="A136" s="16"/>
      <c r="B136" s="33" t="s">
        <v>148</v>
      </c>
      <c r="C136" s="34"/>
      <c r="D136" s="12">
        <v>6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2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4</v>
      </c>
      <c r="AQ136" s="12">
        <v>0</v>
      </c>
      <c r="AR136" s="12">
        <v>0</v>
      </c>
      <c r="AS136" s="12">
        <v>0</v>
      </c>
      <c r="AT136" s="17"/>
      <c r="AU136" s="33" t="s">
        <v>148</v>
      </c>
      <c r="AV136" s="33"/>
    </row>
    <row r="137" spans="1:48" x14ac:dyDescent="0.2">
      <c r="A137" s="16"/>
      <c r="B137" s="33" t="s">
        <v>149</v>
      </c>
      <c r="C137" s="34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7"/>
      <c r="AU137" s="33" t="s">
        <v>149</v>
      </c>
      <c r="AV137" s="33"/>
    </row>
    <row r="138" spans="1:48" x14ac:dyDescent="0.2">
      <c r="A138" s="16"/>
      <c r="B138" s="33" t="s">
        <v>150</v>
      </c>
      <c r="C138" s="34"/>
      <c r="D138" s="12">
        <v>13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1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3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9</v>
      </c>
      <c r="AQ138" s="12">
        <v>0</v>
      </c>
      <c r="AR138" s="12">
        <v>0</v>
      </c>
      <c r="AS138" s="12">
        <v>0</v>
      </c>
      <c r="AT138" s="17"/>
      <c r="AU138" s="33" t="s">
        <v>150</v>
      </c>
      <c r="AV138" s="33"/>
    </row>
    <row r="139" spans="1:48" x14ac:dyDescent="0.2">
      <c r="A139" s="16"/>
      <c r="B139" s="16"/>
      <c r="C139" s="1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17"/>
      <c r="AU139" s="16"/>
      <c r="AV139" s="16"/>
    </row>
    <row r="140" spans="1:48" x14ac:dyDescent="0.2">
      <c r="A140" s="35" t="s">
        <v>32</v>
      </c>
      <c r="B140" s="35"/>
      <c r="C140" s="36"/>
      <c r="D140" s="27">
        <f>D141+D146</f>
        <v>856</v>
      </c>
      <c r="E140" s="27">
        <f t="shared" ref="E140:AS140" si="20">E141+E146</f>
        <v>59</v>
      </c>
      <c r="F140" s="27">
        <f t="shared" si="20"/>
        <v>31</v>
      </c>
      <c r="G140" s="27">
        <f t="shared" si="20"/>
        <v>0</v>
      </c>
      <c r="H140" s="27">
        <f t="shared" si="20"/>
        <v>3</v>
      </c>
      <c r="I140" s="27">
        <f t="shared" si="20"/>
        <v>0</v>
      </c>
      <c r="J140" s="27">
        <f t="shared" si="20"/>
        <v>4</v>
      </c>
      <c r="K140" s="27">
        <f t="shared" si="20"/>
        <v>1</v>
      </c>
      <c r="L140" s="27">
        <f t="shared" si="20"/>
        <v>120</v>
      </c>
      <c r="M140" s="27">
        <f t="shared" si="20"/>
        <v>9</v>
      </c>
      <c r="N140" s="27">
        <f t="shared" si="20"/>
        <v>107</v>
      </c>
      <c r="O140" s="27">
        <f t="shared" si="20"/>
        <v>26</v>
      </c>
      <c r="P140" s="27">
        <f t="shared" si="20"/>
        <v>17</v>
      </c>
      <c r="Q140" s="27">
        <f t="shared" si="20"/>
        <v>1</v>
      </c>
      <c r="R140" s="27">
        <f t="shared" si="20"/>
        <v>12</v>
      </c>
      <c r="S140" s="27">
        <f t="shared" si="20"/>
        <v>2</v>
      </c>
      <c r="T140" s="27">
        <f t="shared" si="20"/>
        <v>24</v>
      </c>
      <c r="U140" s="27">
        <f t="shared" si="20"/>
        <v>3</v>
      </c>
      <c r="V140" s="27">
        <f t="shared" si="20"/>
        <v>115</v>
      </c>
      <c r="W140" s="27">
        <f t="shared" si="20"/>
        <v>0</v>
      </c>
      <c r="X140" s="27">
        <f t="shared" si="20"/>
        <v>35</v>
      </c>
      <c r="Y140" s="27">
        <f t="shared" si="20"/>
        <v>0</v>
      </c>
      <c r="Z140" s="27">
        <f t="shared" si="20"/>
        <v>11</v>
      </c>
      <c r="AA140" s="27">
        <f t="shared" si="20"/>
        <v>1</v>
      </c>
      <c r="AB140" s="27">
        <f t="shared" si="20"/>
        <v>10</v>
      </c>
      <c r="AC140" s="27">
        <f t="shared" si="20"/>
        <v>0</v>
      </c>
      <c r="AD140" s="27">
        <f t="shared" si="20"/>
        <v>41</v>
      </c>
      <c r="AE140" s="27">
        <f t="shared" si="20"/>
        <v>1</v>
      </c>
      <c r="AF140" s="27">
        <f t="shared" si="20"/>
        <v>48</v>
      </c>
      <c r="AG140" s="27">
        <f t="shared" si="20"/>
        <v>0</v>
      </c>
      <c r="AH140" s="27">
        <f t="shared" si="20"/>
        <v>7</v>
      </c>
      <c r="AI140" s="27">
        <f t="shared" si="20"/>
        <v>3</v>
      </c>
      <c r="AJ140" s="27">
        <f t="shared" si="20"/>
        <v>57</v>
      </c>
      <c r="AK140" s="27">
        <f t="shared" si="20"/>
        <v>0</v>
      </c>
      <c r="AL140" s="27">
        <f t="shared" si="20"/>
        <v>19</v>
      </c>
      <c r="AM140" s="27">
        <f t="shared" si="20"/>
        <v>1</v>
      </c>
      <c r="AN140" s="27">
        <f t="shared" si="20"/>
        <v>43</v>
      </c>
      <c r="AO140" s="27">
        <f t="shared" si="20"/>
        <v>3</v>
      </c>
      <c r="AP140" s="27">
        <f t="shared" si="20"/>
        <v>146</v>
      </c>
      <c r="AQ140" s="27">
        <f t="shared" si="20"/>
        <v>7</v>
      </c>
      <c r="AR140" s="27">
        <f t="shared" si="20"/>
        <v>6</v>
      </c>
      <c r="AS140" s="27">
        <f t="shared" si="20"/>
        <v>1</v>
      </c>
      <c r="AT140" s="37" t="s">
        <v>32</v>
      </c>
      <c r="AU140" s="35"/>
      <c r="AV140" s="35"/>
    </row>
    <row r="141" spans="1:48" ht="13.5" customHeight="1" x14ac:dyDescent="0.2">
      <c r="A141" s="14"/>
      <c r="B141" s="38" t="s">
        <v>17</v>
      </c>
      <c r="C141" s="39"/>
      <c r="D141" s="27">
        <f>SUM(D142:D145)</f>
        <v>724</v>
      </c>
      <c r="E141" s="27">
        <f t="shared" ref="E141:AS141" si="21">SUM(E142:E145)</f>
        <v>51</v>
      </c>
      <c r="F141" s="27">
        <f t="shared" si="21"/>
        <v>24</v>
      </c>
      <c r="G141" s="27">
        <f t="shared" si="21"/>
        <v>0</v>
      </c>
      <c r="H141" s="27">
        <f t="shared" si="21"/>
        <v>3</v>
      </c>
      <c r="I141" s="27">
        <f t="shared" si="21"/>
        <v>0</v>
      </c>
      <c r="J141" s="27">
        <f t="shared" si="21"/>
        <v>4</v>
      </c>
      <c r="K141" s="27">
        <f t="shared" si="21"/>
        <v>1</v>
      </c>
      <c r="L141" s="27">
        <f t="shared" si="21"/>
        <v>110</v>
      </c>
      <c r="M141" s="27">
        <f t="shared" si="21"/>
        <v>9</v>
      </c>
      <c r="N141" s="27">
        <f t="shared" si="21"/>
        <v>94</v>
      </c>
      <c r="O141" s="27">
        <f t="shared" si="21"/>
        <v>26</v>
      </c>
      <c r="P141" s="27">
        <f t="shared" si="21"/>
        <v>16</v>
      </c>
      <c r="Q141" s="27">
        <f t="shared" si="21"/>
        <v>0</v>
      </c>
      <c r="R141" s="27">
        <f t="shared" si="21"/>
        <v>10</v>
      </c>
      <c r="S141" s="27">
        <f t="shared" si="21"/>
        <v>1</v>
      </c>
      <c r="T141" s="27">
        <f t="shared" si="21"/>
        <v>18</v>
      </c>
      <c r="U141" s="27">
        <f t="shared" si="21"/>
        <v>2</v>
      </c>
      <c r="V141" s="27">
        <f t="shared" si="21"/>
        <v>105</v>
      </c>
      <c r="W141" s="27">
        <f t="shared" si="21"/>
        <v>0</v>
      </c>
      <c r="X141" s="27">
        <f t="shared" si="21"/>
        <v>33</v>
      </c>
      <c r="Y141" s="27">
        <f t="shared" si="21"/>
        <v>0</v>
      </c>
      <c r="Z141" s="27">
        <f t="shared" si="21"/>
        <v>10</v>
      </c>
      <c r="AA141" s="27">
        <f t="shared" si="21"/>
        <v>0</v>
      </c>
      <c r="AB141" s="27">
        <f t="shared" si="21"/>
        <v>9</v>
      </c>
      <c r="AC141" s="27">
        <f t="shared" si="21"/>
        <v>0</v>
      </c>
      <c r="AD141" s="27">
        <f t="shared" si="21"/>
        <v>28</v>
      </c>
      <c r="AE141" s="27">
        <f t="shared" si="21"/>
        <v>0</v>
      </c>
      <c r="AF141" s="27">
        <f t="shared" si="21"/>
        <v>34</v>
      </c>
      <c r="AG141" s="27">
        <f t="shared" si="21"/>
        <v>0</v>
      </c>
      <c r="AH141" s="27">
        <f t="shared" si="21"/>
        <v>7</v>
      </c>
      <c r="AI141" s="27">
        <f t="shared" si="21"/>
        <v>3</v>
      </c>
      <c r="AJ141" s="27">
        <f t="shared" si="21"/>
        <v>36</v>
      </c>
      <c r="AK141" s="27">
        <f t="shared" si="21"/>
        <v>0</v>
      </c>
      <c r="AL141" s="27">
        <f t="shared" si="21"/>
        <v>19</v>
      </c>
      <c r="AM141" s="27">
        <f t="shared" si="21"/>
        <v>1</v>
      </c>
      <c r="AN141" s="27">
        <f t="shared" si="21"/>
        <v>34</v>
      </c>
      <c r="AO141" s="27">
        <f t="shared" si="21"/>
        <v>3</v>
      </c>
      <c r="AP141" s="27">
        <f t="shared" si="21"/>
        <v>125</v>
      </c>
      <c r="AQ141" s="27">
        <f t="shared" si="21"/>
        <v>4</v>
      </c>
      <c r="AR141" s="27">
        <f t="shared" si="21"/>
        <v>5</v>
      </c>
      <c r="AS141" s="27">
        <f t="shared" si="21"/>
        <v>1</v>
      </c>
      <c r="AT141" s="15"/>
      <c r="AU141" s="38" t="s">
        <v>17</v>
      </c>
      <c r="AV141" s="38"/>
    </row>
    <row r="142" spans="1:48" ht="13.5" customHeight="1" x14ac:dyDescent="0.2">
      <c r="A142" s="16"/>
      <c r="B142" s="33" t="s">
        <v>151</v>
      </c>
      <c r="C142" s="34"/>
      <c r="D142" s="12">
        <v>598</v>
      </c>
      <c r="E142" s="12">
        <v>47</v>
      </c>
      <c r="F142" s="12">
        <v>20</v>
      </c>
      <c r="G142" s="12">
        <v>0</v>
      </c>
      <c r="H142" s="12">
        <v>2</v>
      </c>
      <c r="I142" s="12">
        <v>0</v>
      </c>
      <c r="J142" s="12">
        <v>4</v>
      </c>
      <c r="K142" s="12">
        <v>1</v>
      </c>
      <c r="L142" s="12">
        <v>94</v>
      </c>
      <c r="M142" s="12">
        <v>9</v>
      </c>
      <c r="N142" s="12">
        <v>88</v>
      </c>
      <c r="O142" s="12">
        <v>25</v>
      </c>
      <c r="P142" s="12">
        <v>11</v>
      </c>
      <c r="Q142" s="12">
        <v>0</v>
      </c>
      <c r="R142" s="12">
        <v>10</v>
      </c>
      <c r="S142" s="12">
        <v>1</v>
      </c>
      <c r="T142" s="12">
        <v>14</v>
      </c>
      <c r="U142" s="12">
        <v>2</v>
      </c>
      <c r="V142" s="12">
        <v>91</v>
      </c>
      <c r="W142" s="12">
        <v>0</v>
      </c>
      <c r="X142" s="12">
        <v>27</v>
      </c>
      <c r="Y142" s="12">
        <v>0</v>
      </c>
      <c r="Z142" s="12">
        <v>10</v>
      </c>
      <c r="AA142" s="12">
        <v>0</v>
      </c>
      <c r="AB142" s="12">
        <v>9</v>
      </c>
      <c r="AC142" s="12">
        <v>0</v>
      </c>
      <c r="AD142" s="12">
        <v>20</v>
      </c>
      <c r="AE142" s="12">
        <v>0</v>
      </c>
      <c r="AF142" s="12">
        <v>28</v>
      </c>
      <c r="AG142" s="12">
        <v>0</v>
      </c>
      <c r="AH142" s="12">
        <v>7</v>
      </c>
      <c r="AI142" s="12">
        <v>3</v>
      </c>
      <c r="AJ142" s="12">
        <v>29</v>
      </c>
      <c r="AK142" s="12">
        <v>0</v>
      </c>
      <c r="AL142" s="12">
        <v>13</v>
      </c>
      <c r="AM142" s="12">
        <v>0</v>
      </c>
      <c r="AN142" s="12">
        <v>28</v>
      </c>
      <c r="AO142" s="12">
        <v>3</v>
      </c>
      <c r="AP142" s="12">
        <v>90</v>
      </c>
      <c r="AQ142" s="12">
        <v>3</v>
      </c>
      <c r="AR142" s="12">
        <v>3</v>
      </c>
      <c r="AS142" s="12">
        <v>0</v>
      </c>
      <c r="AT142" s="17"/>
      <c r="AU142" s="33" t="s">
        <v>151</v>
      </c>
      <c r="AV142" s="33"/>
    </row>
    <row r="143" spans="1:48" x14ac:dyDescent="0.2">
      <c r="A143" s="16"/>
      <c r="B143" s="33" t="s">
        <v>152</v>
      </c>
      <c r="C143" s="34"/>
      <c r="D143" s="12">
        <v>27</v>
      </c>
      <c r="E143" s="12">
        <v>1</v>
      </c>
      <c r="F143" s="12">
        <v>1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4</v>
      </c>
      <c r="M143" s="12">
        <v>0</v>
      </c>
      <c r="N143" s="12">
        <v>4</v>
      </c>
      <c r="O143" s="12">
        <v>1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4</v>
      </c>
      <c r="W143" s="12">
        <v>0</v>
      </c>
      <c r="X143" s="12">
        <v>1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2</v>
      </c>
      <c r="AE143" s="12">
        <v>0</v>
      </c>
      <c r="AF143" s="12">
        <v>3</v>
      </c>
      <c r="AG143" s="12">
        <v>0</v>
      </c>
      <c r="AH143" s="12">
        <v>0</v>
      </c>
      <c r="AI143" s="12">
        <v>0</v>
      </c>
      <c r="AJ143" s="12">
        <v>3</v>
      </c>
      <c r="AK143" s="12">
        <v>0</v>
      </c>
      <c r="AL143" s="12">
        <v>1</v>
      </c>
      <c r="AM143" s="12">
        <v>0</v>
      </c>
      <c r="AN143" s="12">
        <v>0</v>
      </c>
      <c r="AO143" s="12">
        <v>0</v>
      </c>
      <c r="AP143" s="12">
        <v>4</v>
      </c>
      <c r="AQ143" s="12">
        <v>0</v>
      </c>
      <c r="AR143" s="12">
        <v>0</v>
      </c>
      <c r="AS143" s="12">
        <v>0</v>
      </c>
      <c r="AT143" s="17"/>
      <c r="AU143" s="33" t="s">
        <v>152</v>
      </c>
      <c r="AV143" s="33"/>
    </row>
    <row r="144" spans="1:48" x14ac:dyDescent="0.2">
      <c r="A144" s="16"/>
      <c r="B144" s="33" t="s">
        <v>153</v>
      </c>
      <c r="C144" s="34"/>
      <c r="D144" s="12">
        <v>46</v>
      </c>
      <c r="E144" s="12">
        <v>3</v>
      </c>
      <c r="F144" s="12">
        <v>3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5</v>
      </c>
      <c r="M144" s="12">
        <v>0</v>
      </c>
      <c r="N144" s="12">
        <v>1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3</v>
      </c>
      <c r="U144" s="12">
        <v>0</v>
      </c>
      <c r="V144" s="12">
        <v>4</v>
      </c>
      <c r="W144" s="12">
        <v>0</v>
      </c>
      <c r="X144" s="12">
        <v>3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2</v>
      </c>
      <c r="AK144" s="12">
        <v>0</v>
      </c>
      <c r="AL144" s="12">
        <v>4</v>
      </c>
      <c r="AM144" s="12">
        <v>1</v>
      </c>
      <c r="AN144" s="12">
        <v>4</v>
      </c>
      <c r="AO144" s="12">
        <v>0</v>
      </c>
      <c r="AP144" s="12">
        <v>15</v>
      </c>
      <c r="AQ144" s="12">
        <v>1</v>
      </c>
      <c r="AR144" s="12">
        <v>2</v>
      </c>
      <c r="AS144" s="12">
        <v>1</v>
      </c>
      <c r="AT144" s="17"/>
      <c r="AU144" s="33" t="s">
        <v>153</v>
      </c>
      <c r="AV144" s="33"/>
    </row>
    <row r="145" spans="1:48" x14ac:dyDescent="0.2">
      <c r="A145" s="16"/>
      <c r="B145" s="33" t="s">
        <v>154</v>
      </c>
      <c r="C145" s="34"/>
      <c r="D145" s="12">
        <v>53</v>
      </c>
      <c r="E145" s="12">
        <v>0</v>
      </c>
      <c r="F145" s="12">
        <v>0</v>
      </c>
      <c r="G145" s="12">
        <v>0</v>
      </c>
      <c r="H145" s="12">
        <v>1</v>
      </c>
      <c r="I145" s="12">
        <v>0</v>
      </c>
      <c r="J145" s="12">
        <v>0</v>
      </c>
      <c r="K145" s="12">
        <v>0</v>
      </c>
      <c r="L145" s="12">
        <v>7</v>
      </c>
      <c r="M145" s="12">
        <v>0</v>
      </c>
      <c r="N145" s="12">
        <v>1</v>
      </c>
      <c r="O145" s="12">
        <v>0</v>
      </c>
      <c r="P145" s="12">
        <v>5</v>
      </c>
      <c r="Q145" s="12">
        <v>0</v>
      </c>
      <c r="R145" s="12">
        <v>0</v>
      </c>
      <c r="S145" s="12">
        <v>0</v>
      </c>
      <c r="T145" s="12">
        <v>1</v>
      </c>
      <c r="U145" s="12">
        <v>0</v>
      </c>
      <c r="V145" s="12">
        <v>6</v>
      </c>
      <c r="W145" s="12">
        <v>0</v>
      </c>
      <c r="X145" s="12">
        <v>2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6</v>
      </c>
      <c r="AE145" s="12">
        <v>0</v>
      </c>
      <c r="AF145" s="12">
        <v>3</v>
      </c>
      <c r="AG145" s="12">
        <v>0</v>
      </c>
      <c r="AH145" s="12">
        <v>0</v>
      </c>
      <c r="AI145" s="12">
        <v>0</v>
      </c>
      <c r="AJ145" s="12">
        <v>2</v>
      </c>
      <c r="AK145" s="12">
        <v>0</v>
      </c>
      <c r="AL145" s="12">
        <v>1</v>
      </c>
      <c r="AM145" s="12">
        <v>0</v>
      </c>
      <c r="AN145" s="12">
        <v>2</v>
      </c>
      <c r="AO145" s="12">
        <v>0</v>
      </c>
      <c r="AP145" s="12">
        <v>16</v>
      </c>
      <c r="AQ145" s="12">
        <v>0</v>
      </c>
      <c r="AR145" s="12">
        <v>0</v>
      </c>
      <c r="AS145" s="12">
        <v>0</v>
      </c>
      <c r="AT145" s="17"/>
      <c r="AU145" s="33" t="s">
        <v>154</v>
      </c>
      <c r="AV145" s="33"/>
    </row>
    <row r="146" spans="1:48" ht="13.5" customHeight="1" x14ac:dyDescent="0.2">
      <c r="A146" s="16"/>
      <c r="B146" s="38" t="s">
        <v>18</v>
      </c>
      <c r="C146" s="39"/>
      <c r="D146" s="27">
        <f>SUM(D147:D165)</f>
        <v>132</v>
      </c>
      <c r="E146" s="27">
        <f t="shared" ref="E146:AS146" si="22">SUM(E147:E165)</f>
        <v>8</v>
      </c>
      <c r="F146" s="27">
        <f t="shared" si="22"/>
        <v>7</v>
      </c>
      <c r="G146" s="27">
        <f t="shared" si="22"/>
        <v>0</v>
      </c>
      <c r="H146" s="27">
        <f t="shared" si="22"/>
        <v>0</v>
      </c>
      <c r="I146" s="27">
        <f t="shared" si="22"/>
        <v>0</v>
      </c>
      <c r="J146" s="27">
        <f t="shared" si="22"/>
        <v>0</v>
      </c>
      <c r="K146" s="27">
        <f t="shared" si="22"/>
        <v>0</v>
      </c>
      <c r="L146" s="27">
        <f t="shared" si="22"/>
        <v>10</v>
      </c>
      <c r="M146" s="27">
        <f t="shared" si="22"/>
        <v>0</v>
      </c>
      <c r="N146" s="27">
        <f t="shared" si="22"/>
        <v>13</v>
      </c>
      <c r="O146" s="27">
        <f t="shared" si="22"/>
        <v>0</v>
      </c>
      <c r="P146" s="27">
        <f t="shared" si="22"/>
        <v>1</v>
      </c>
      <c r="Q146" s="27">
        <f t="shared" si="22"/>
        <v>1</v>
      </c>
      <c r="R146" s="27">
        <f t="shared" si="22"/>
        <v>2</v>
      </c>
      <c r="S146" s="27">
        <f t="shared" si="22"/>
        <v>1</v>
      </c>
      <c r="T146" s="27">
        <f t="shared" si="22"/>
        <v>6</v>
      </c>
      <c r="U146" s="27">
        <f t="shared" si="22"/>
        <v>1</v>
      </c>
      <c r="V146" s="27">
        <f t="shared" si="22"/>
        <v>10</v>
      </c>
      <c r="W146" s="27">
        <f t="shared" si="22"/>
        <v>0</v>
      </c>
      <c r="X146" s="27">
        <f t="shared" si="22"/>
        <v>2</v>
      </c>
      <c r="Y146" s="27">
        <f t="shared" si="22"/>
        <v>0</v>
      </c>
      <c r="Z146" s="27">
        <f t="shared" si="22"/>
        <v>1</v>
      </c>
      <c r="AA146" s="27">
        <f t="shared" si="22"/>
        <v>1</v>
      </c>
      <c r="AB146" s="27">
        <f t="shared" si="22"/>
        <v>1</v>
      </c>
      <c r="AC146" s="27">
        <f t="shared" si="22"/>
        <v>0</v>
      </c>
      <c r="AD146" s="27">
        <f t="shared" si="22"/>
        <v>13</v>
      </c>
      <c r="AE146" s="27">
        <f t="shared" si="22"/>
        <v>1</v>
      </c>
      <c r="AF146" s="27">
        <f t="shared" si="22"/>
        <v>14</v>
      </c>
      <c r="AG146" s="27">
        <f t="shared" si="22"/>
        <v>0</v>
      </c>
      <c r="AH146" s="27">
        <f t="shared" si="22"/>
        <v>0</v>
      </c>
      <c r="AI146" s="27">
        <f t="shared" si="22"/>
        <v>0</v>
      </c>
      <c r="AJ146" s="27">
        <f t="shared" si="22"/>
        <v>21</v>
      </c>
      <c r="AK146" s="27">
        <f t="shared" si="22"/>
        <v>0</v>
      </c>
      <c r="AL146" s="27">
        <f t="shared" si="22"/>
        <v>0</v>
      </c>
      <c r="AM146" s="27">
        <f t="shared" si="22"/>
        <v>0</v>
      </c>
      <c r="AN146" s="27">
        <f t="shared" si="22"/>
        <v>9</v>
      </c>
      <c r="AO146" s="27">
        <f t="shared" si="22"/>
        <v>0</v>
      </c>
      <c r="AP146" s="27">
        <f t="shared" si="22"/>
        <v>21</v>
      </c>
      <c r="AQ146" s="27">
        <f t="shared" si="22"/>
        <v>3</v>
      </c>
      <c r="AR146" s="27">
        <f t="shared" si="22"/>
        <v>1</v>
      </c>
      <c r="AS146" s="27">
        <f t="shared" si="22"/>
        <v>0</v>
      </c>
      <c r="AT146" s="17"/>
      <c r="AU146" s="38" t="s">
        <v>18</v>
      </c>
      <c r="AV146" s="38"/>
    </row>
    <row r="147" spans="1:48" ht="14.25" customHeight="1" x14ac:dyDescent="0.2">
      <c r="A147" s="16"/>
      <c r="B147" s="33" t="s">
        <v>156</v>
      </c>
      <c r="C147" s="34"/>
      <c r="D147" s="12">
        <v>14</v>
      </c>
      <c r="E147" s="12">
        <v>0</v>
      </c>
      <c r="F147" s="12">
        <v>1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2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2</v>
      </c>
      <c r="AK147" s="12">
        <v>0</v>
      </c>
      <c r="AL147" s="12">
        <v>0</v>
      </c>
      <c r="AM147" s="12">
        <v>0</v>
      </c>
      <c r="AN147" s="12">
        <v>5</v>
      </c>
      <c r="AO147" s="12">
        <v>0</v>
      </c>
      <c r="AP147" s="12">
        <v>3</v>
      </c>
      <c r="AQ147" s="12">
        <v>0</v>
      </c>
      <c r="AR147" s="12">
        <v>0</v>
      </c>
      <c r="AS147" s="12">
        <v>0</v>
      </c>
      <c r="AT147" s="17"/>
      <c r="AU147" s="33" t="s">
        <v>156</v>
      </c>
      <c r="AV147" s="33"/>
    </row>
    <row r="148" spans="1:48" ht="13.5" customHeight="1" x14ac:dyDescent="0.2">
      <c r="A148" s="16"/>
      <c r="B148" s="33" t="s">
        <v>157</v>
      </c>
      <c r="C148" s="34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7"/>
      <c r="AU148" s="33" t="s">
        <v>157</v>
      </c>
      <c r="AV148" s="33"/>
    </row>
    <row r="149" spans="1:48" x14ac:dyDescent="0.2">
      <c r="A149" s="16"/>
      <c r="B149" s="33" t="s">
        <v>158</v>
      </c>
      <c r="C149" s="34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7"/>
      <c r="AU149" s="33" t="s">
        <v>158</v>
      </c>
      <c r="AV149" s="33"/>
    </row>
    <row r="150" spans="1:48" x14ac:dyDescent="0.2">
      <c r="A150" s="16"/>
      <c r="B150" s="33" t="s">
        <v>159</v>
      </c>
      <c r="C150" s="34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7"/>
      <c r="AU150" s="33" t="s">
        <v>159</v>
      </c>
      <c r="AV150" s="33"/>
    </row>
    <row r="151" spans="1:48" x14ac:dyDescent="0.2">
      <c r="A151" s="16"/>
      <c r="B151" s="33" t="s">
        <v>160</v>
      </c>
      <c r="C151" s="34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7"/>
      <c r="AU151" s="33" t="s">
        <v>160</v>
      </c>
      <c r="AV151" s="33"/>
    </row>
    <row r="152" spans="1:48" x14ac:dyDescent="0.2">
      <c r="A152" s="16"/>
      <c r="B152" s="33" t="s">
        <v>161</v>
      </c>
      <c r="C152" s="34"/>
      <c r="D152" s="12">
        <v>11</v>
      </c>
      <c r="E152" s="12">
        <v>2</v>
      </c>
      <c r="F152" s="12">
        <v>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2</v>
      </c>
      <c r="M152" s="12">
        <v>0</v>
      </c>
      <c r="N152" s="12">
        <v>1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1</v>
      </c>
      <c r="U152" s="12">
        <v>1</v>
      </c>
      <c r="V152" s="12">
        <v>1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1</v>
      </c>
      <c r="AE152" s="12">
        <v>0</v>
      </c>
      <c r="AF152" s="12">
        <v>1</v>
      </c>
      <c r="AG152" s="12">
        <v>0</v>
      </c>
      <c r="AH152" s="12">
        <v>0</v>
      </c>
      <c r="AI152" s="12">
        <v>0</v>
      </c>
      <c r="AJ152" s="12">
        <v>1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1</v>
      </c>
      <c r="AQ152" s="12">
        <v>1</v>
      </c>
      <c r="AR152" s="12">
        <v>1</v>
      </c>
      <c r="AS152" s="12">
        <v>0</v>
      </c>
      <c r="AT152" s="17"/>
      <c r="AU152" s="33" t="s">
        <v>161</v>
      </c>
      <c r="AV152" s="33"/>
    </row>
    <row r="153" spans="1:48" ht="14.25" customHeight="1" x14ac:dyDescent="0.2">
      <c r="A153" s="16"/>
      <c r="B153" s="33" t="s">
        <v>162</v>
      </c>
      <c r="C153" s="34"/>
      <c r="D153" s="12">
        <v>23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5</v>
      </c>
      <c r="M153" s="12">
        <v>0</v>
      </c>
      <c r="N153" s="12">
        <v>2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2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8</v>
      </c>
      <c r="AE153" s="12">
        <v>0</v>
      </c>
      <c r="AF153" s="12">
        <v>3</v>
      </c>
      <c r="AG153" s="12">
        <v>0</v>
      </c>
      <c r="AH153" s="12">
        <v>0</v>
      </c>
      <c r="AI153" s="12">
        <v>0</v>
      </c>
      <c r="AJ153" s="12">
        <v>1</v>
      </c>
      <c r="AK153" s="12">
        <v>0</v>
      </c>
      <c r="AL153" s="12">
        <v>0</v>
      </c>
      <c r="AM153" s="12">
        <v>0</v>
      </c>
      <c r="AN153" s="12">
        <v>1</v>
      </c>
      <c r="AO153" s="12">
        <v>0</v>
      </c>
      <c r="AP153" s="12">
        <v>1</v>
      </c>
      <c r="AQ153" s="12">
        <v>0</v>
      </c>
      <c r="AR153" s="12">
        <v>0</v>
      </c>
      <c r="AS153" s="12">
        <v>0</v>
      </c>
      <c r="AT153" s="17"/>
      <c r="AU153" s="33" t="s">
        <v>162</v>
      </c>
      <c r="AV153" s="33"/>
    </row>
    <row r="154" spans="1:48" x14ac:dyDescent="0.2">
      <c r="A154" s="16"/>
      <c r="B154" s="33" t="s">
        <v>163</v>
      </c>
      <c r="C154" s="34"/>
      <c r="D154" s="12">
        <v>13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2</v>
      </c>
      <c r="M154" s="12">
        <v>0</v>
      </c>
      <c r="N154" s="12">
        <v>1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1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7</v>
      </c>
      <c r="AG154" s="12">
        <v>0</v>
      </c>
      <c r="AH154" s="12">
        <v>0</v>
      </c>
      <c r="AI154" s="12">
        <v>0</v>
      </c>
      <c r="AJ154" s="12">
        <v>1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1</v>
      </c>
      <c r="AQ154" s="12">
        <v>0</v>
      </c>
      <c r="AR154" s="12">
        <v>0</v>
      </c>
      <c r="AS154" s="12">
        <v>0</v>
      </c>
      <c r="AT154" s="17"/>
      <c r="AU154" s="33" t="s">
        <v>163</v>
      </c>
      <c r="AV154" s="33"/>
    </row>
    <row r="155" spans="1:48" x14ac:dyDescent="0.2">
      <c r="A155" s="16"/>
      <c r="B155" s="33" t="s">
        <v>164</v>
      </c>
      <c r="C155" s="34"/>
      <c r="D155" s="12">
        <v>15</v>
      </c>
      <c r="E155" s="12">
        <v>1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3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1</v>
      </c>
      <c r="U155" s="12">
        <v>0</v>
      </c>
      <c r="V155" s="12">
        <v>3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1</v>
      </c>
      <c r="AE155" s="12">
        <v>0</v>
      </c>
      <c r="AF155" s="12">
        <v>1</v>
      </c>
      <c r="AG155" s="12">
        <v>0</v>
      </c>
      <c r="AH155" s="12">
        <v>0</v>
      </c>
      <c r="AI155" s="12">
        <v>0</v>
      </c>
      <c r="AJ155" s="12">
        <v>3</v>
      </c>
      <c r="AK155" s="12">
        <v>0</v>
      </c>
      <c r="AL155" s="12">
        <v>0</v>
      </c>
      <c r="AM155" s="12">
        <v>0</v>
      </c>
      <c r="AN155" s="12">
        <v>1</v>
      </c>
      <c r="AO155" s="12">
        <v>0</v>
      </c>
      <c r="AP155" s="12">
        <v>2</v>
      </c>
      <c r="AQ155" s="12">
        <v>1</v>
      </c>
      <c r="AR155" s="12">
        <v>0</v>
      </c>
      <c r="AS155" s="12">
        <v>0</v>
      </c>
      <c r="AT155" s="17"/>
      <c r="AU155" s="33" t="s">
        <v>164</v>
      </c>
      <c r="AV155" s="33"/>
    </row>
    <row r="156" spans="1:48" x14ac:dyDescent="0.2">
      <c r="A156" s="16"/>
      <c r="B156" s="33" t="s">
        <v>165</v>
      </c>
      <c r="C156" s="34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7"/>
      <c r="AU156" s="33" t="s">
        <v>165</v>
      </c>
      <c r="AV156" s="33"/>
    </row>
    <row r="157" spans="1:48" x14ac:dyDescent="0.2">
      <c r="A157" s="16"/>
      <c r="B157" s="33" t="s">
        <v>166</v>
      </c>
      <c r="C157" s="34"/>
      <c r="D157" s="12">
        <v>2</v>
      </c>
      <c r="E157" s="12">
        <v>0</v>
      </c>
      <c r="F157" s="12">
        <v>1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1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7"/>
      <c r="AU157" s="33" t="s">
        <v>166</v>
      </c>
      <c r="AV157" s="33"/>
    </row>
    <row r="158" spans="1:48" x14ac:dyDescent="0.2">
      <c r="A158" s="16"/>
      <c r="B158" s="33" t="s">
        <v>167</v>
      </c>
      <c r="C158" s="34"/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7"/>
      <c r="AU158" s="33" t="s">
        <v>167</v>
      </c>
      <c r="AV158" s="33"/>
    </row>
    <row r="159" spans="1:48" x14ac:dyDescent="0.2">
      <c r="A159" s="16"/>
      <c r="B159" s="33" t="s">
        <v>168</v>
      </c>
      <c r="C159" s="34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7"/>
      <c r="AU159" s="33" t="s">
        <v>168</v>
      </c>
      <c r="AV159" s="33"/>
    </row>
    <row r="160" spans="1:48" x14ac:dyDescent="0.2">
      <c r="A160" s="16"/>
      <c r="B160" s="33" t="s">
        <v>169</v>
      </c>
      <c r="C160" s="34"/>
      <c r="D160" s="12">
        <v>10</v>
      </c>
      <c r="E160" s="12">
        <v>0</v>
      </c>
      <c r="F160" s="12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1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7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1</v>
      </c>
      <c r="AQ160" s="12">
        <v>0</v>
      </c>
      <c r="AR160" s="12">
        <v>0</v>
      </c>
      <c r="AS160" s="12">
        <v>0</v>
      </c>
      <c r="AT160" s="17"/>
      <c r="AU160" s="33" t="s">
        <v>169</v>
      </c>
      <c r="AV160" s="33"/>
    </row>
    <row r="161" spans="1:48" x14ac:dyDescent="0.2">
      <c r="A161" s="16"/>
      <c r="B161" s="33" t="s">
        <v>170</v>
      </c>
      <c r="C161" s="34"/>
      <c r="D161" s="12">
        <v>20</v>
      </c>
      <c r="E161" s="12">
        <v>1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</v>
      </c>
      <c r="O161" s="12">
        <v>0</v>
      </c>
      <c r="P161" s="12">
        <v>0</v>
      </c>
      <c r="Q161" s="12">
        <v>0</v>
      </c>
      <c r="R161" s="12">
        <v>1</v>
      </c>
      <c r="S161" s="12">
        <v>1</v>
      </c>
      <c r="T161" s="12">
        <v>0</v>
      </c>
      <c r="U161" s="12">
        <v>0</v>
      </c>
      <c r="V161" s="12">
        <v>6</v>
      </c>
      <c r="W161" s="12">
        <v>0</v>
      </c>
      <c r="X161" s="12">
        <v>1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1</v>
      </c>
      <c r="AG161" s="12">
        <v>0</v>
      </c>
      <c r="AH161" s="12">
        <v>0</v>
      </c>
      <c r="AI161" s="12">
        <v>0</v>
      </c>
      <c r="AJ161" s="12">
        <v>4</v>
      </c>
      <c r="AK161" s="12">
        <v>0</v>
      </c>
      <c r="AL161" s="12">
        <v>0</v>
      </c>
      <c r="AM161" s="12">
        <v>0</v>
      </c>
      <c r="AN161" s="12">
        <v>1</v>
      </c>
      <c r="AO161" s="12">
        <v>0</v>
      </c>
      <c r="AP161" s="12">
        <v>5</v>
      </c>
      <c r="AQ161" s="12">
        <v>0</v>
      </c>
      <c r="AR161" s="12">
        <v>0</v>
      </c>
      <c r="AS161" s="12">
        <v>0</v>
      </c>
      <c r="AT161" s="17"/>
      <c r="AU161" s="33" t="s">
        <v>170</v>
      </c>
      <c r="AV161" s="33"/>
    </row>
    <row r="162" spans="1:48" x14ac:dyDescent="0.2">
      <c r="A162" s="16"/>
      <c r="B162" s="33" t="s">
        <v>171</v>
      </c>
      <c r="C162" s="34"/>
      <c r="D162" s="12">
        <v>10</v>
      </c>
      <c r="E162" s="12">
        <v>2</v>
      </c>
      <c r="F162" s="12">
        <v>2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1</v>
      </c>
      <c r="M162" s="12">
        <v>0</v>
      </c>
      <c r="N162" s="12">
        <v>0</v>
      </c>
      <c r="O162" s="12">
        <v>0</v>
      </c>
      <c r="P162" s="12">
        <v>1</v>
      </c>
      <c r="Q162" s="12">
        <v>1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2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4</v>
      </c>
      <c r="AQ162" s="12">
        <v>1</v>
      </c>
      <c r="AR162" s="12">
        <v>0</v>
      </c>
      <c r="AS162" s="12">
        <v>0</v>
      </c>
      <c r="AT162" s="17"/>
      <c r="AU162" s="33" t="s">
        <v>171</v>
      </c>
      <c r="AV162" s="33"/>
    </row>
    <row r="163" spans="1:48" x14ac:dyDescent="0.2">
      <c r="A163" s="16"/>
      <c r="B163" s="33" t="s">
        <v>172</v>
      </c>
      <c r="C163" s="34"/>
      <c r="D163" s="12">
        <v>12</v>
      </c>
      <c r="E163" s="12">
        <v>2</v>
      </c>
      <c r="F163" s="12">
        <v>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4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1</v>
      </c>
      <c r="AA163" s="12">
        <v>1</v>
      </c>
      <c r="AB163" s="12">
        <v>0</v>
      </c>
      <c r="AC163" s="12">
        <v>0</v>
      </c>
      <c r="AD163" s="12">
        <v>3</v>
      </c>
      <c r="AE163" s="12">
        <v>1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1</v>
      </c>
      <c r="AO163" s="12">
        <v>0</v>
      </c>
      <c r="AP163" s="12">
        <v>2</v>
      </c>
      <c r="AQ163" s="12">
        <v>0</v>
      </c>
      <c r="AR163" s="12">
        <v>0</v>
      </c>
      <c r="AS163" s="12">
        <v>0</v>
      </c>
      <c r="AT163" s="17"/>
      <c r="AU163" s="33" t="s">
        <v>172</v>
      </c>
      <c r="AV163" s="33"/>
    </row>
    <row r="164" spans="1:48" x14ac:dyDescent="0.2">
      <c r="A164" s="16"/>
      <c r="B164" s="33" t="s">
        <v>173</v>
      </c>
      <c r="C164" s="34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7"/>
      <c r="AU164" s="33" t="s">
        <v>173</v>
      </c>
      <c r="AV164" s="33"/>
    </row>
    <row r="165" spans="1:48" x14ac:dyDescent="0.2">
      <c r="A165" s="16"/>
      <c r="B165" s="33" t="s">
        <v>155</v>
      </c>
      <c r="C165" s="34"/>
      <c r="D165" s="12">
        <v>2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1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1</v>
      </c>
      <c r="AQ165" s="12">
        <v>0</v>
      </c>
      <c r="AR165" s="12">
        <v>0</v>
      </c>
      <c r="AS165" s="12">
        <v>0</v>
      </c>
      <c r="AT165" s="17"/>
      <c r="AU165" s="33" t="s">
        <v>155</v>
      </c>
      <c r="AV165" s="33"/>
    </row>
    <row r="166" spans="1:48" x14ac:dyDescent="0.2">
      <c r="A166" s="16"/>
      <c r="B166" s="16"/>
      <c r="C166" s="1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17"/>
      <c r="AU166" s="16"/>
      <c r="AV166" s="16"/>
    </row>
    <row r="167" spans="1:48" ht="13.5" customHeight="1" x14ac:dyDescent="0.2">
      <c r="A167" s="35" t="s">
        <v>33</v>
      </c>
      <c r="B167" s="35"/>
      <c r="C167" s="36"/>
      <c r="D167" s="27">
        <f>SUM(D168:D169)</f>
        <v>87</v>
      </c>
      <c r="E167" s="27">
        <f t="shared" ref="E167:AS167" si="23">SUM(E168:E169)</f>
        <v>0</v>
      </c>
      <c r="F167" s="27">
        <f t="shared" si="23"/>
        <v>1</v>
      </c>
      <c r="G167" s="27">
        <f t="shared" si="23"/>
        <v>0</v>
      </c>
      <c r="H167" s="27">
        <f t="shared" si="23"/>
        <v>3</v>
      </c>
      <c r="I167" s="27">
        <f t="shared" si="23"/>
        <v>0</v>
      </c>
      <c r="J167" s="27">
        <f t="shared" si="23"/>
        <v>0</v>
      </c>
      <c r="K167" s="27">
        <f t="shared" si="23"/>
        <v>0</v>
      </c>
      <c r="L167" s="27">
        <f t="shared" si="23"/>
        <v>8</v>
      </c>
      <c r="M167" s="27">
        <f t="shared" si="23"/>
        <v>0</v>
      </c>
      <c r="N167" s="27">
        <f t="shared" si="23"/>
        <v>4</v>
      </c>
      <c r="O167" s="27">
        <f t="shared" si="23"/>
        <v>0</v>
      </c>
      <c r="P167" s="27">
        <f t="shared" si="23"/>
        <v>1</v>
      </c>
      <c r="Q167" s="27">
        <f t="shared" si="23"/>
        <v>0</v>
      </c>
      <c r="R167" s="27">
        <f t="shared" si="23"/>
        <v>0</v>
      </c>
      <c r="S167" s="27">
        <f t="shared" si="23"/>
        <v>0</v>
      </c>
      <c r="T167" s="27">
        <f t="shared" si="23"/>
        <v>2</v>
      </c>
      <c r="U167" s="27">
        <f t="shared" si="23"/>
        <v>0</v>
      </c>
      <c r="V167" s="27">
        <f t="shared" si="23"/>
        <v>6</v>
      </c>
      <c r="W167" s="27">
        <f t="shared" si="23"/>
        <v>0</v>
      </c>
      <c r="X167" s="27">
        <f t="shared" si="23"/>
        <v>2</v>
      </c>
      <c r="Y167" s="27">
        <f t="shared" si="23"/>
        <v>0</v>
      </c>
      <c r="Z167" s="27">
        <f t="shared" si="23"/>
        <v>1</v>
      </c>
      <c r="AA167" s="27">
        <f t="shared" si="23"/>
        <v>0</v>
      </c>
      <c r="AB167" s="27">
        <f t="shared" si="23"/>
        <v>1</v>
      </c>
      <c r="AC167" s="27">
        <f t="shared" si="23"/>
        <v>0</v>
      </c>
      <c r="AD167" s="27">
        <f t="shared" si="23"/>
        <v>7</v>
      </c>
      <c r="AE167" s="27">
        <f t="shared" si="23"/>
        <v>0</v>
      </c>
      <c r="AF167" s="27">
        <f t="shared" si="23"/>
        <v>6</v>
      </c>
      <c r="AG167" s="27">
        <f t="shared" si="23"/>
        <v>0</v>
      </c>
      <c r="AH167" s="27">
        <f t="shared" si="23"/>
        <v>0</v>
      </c>
      <c r="AI167" s="27">
        <f t="shared" si="23"/>
        <v>0</v>
      </c>
      <c r="AJ167" s="27">
        <f t="shared" si="23"/>
        <v>7</v>
      </c>
      <c r="AK167" s="27">
        <f t="shared" si="23"/>
        <v>0</v>
      </c>
      <c r="AL167" s="27">
        <f t="shared" si="23"/>
        <v>11</v>
      </c>
      <c r="AM167" s="27">
        <f t="shared" si="23"/>
        <v>0</v>
      </c>
      <c r="AN167" s="27">
        <f t="shared" si="23"/>
        <v>1</v>
      </c>
      <c r="AO167" s="27">
        <f t="shared" si="23"/>
        <v>0</v>
      </c>
      <c r="AP167" s="27">
        <f t="shared" si="23"/>
        <v>26</v>
      </c>
      <c r="AQ167" s="27">
        <f t="shared" si="23"/>
        <v>0</v>
      </c>
      <c r="AR167" s="27">
        <f t="shared" si="23"/>
        <v>0</v>
      </c>
      <c r="AS167" s="27">
        <f t="shared" si="23"/>
        <v>0</v>
      </c>
      <c r="AT167" s="37" t="s">
        <v>33</v>
      </c>
      <c r="AU167" s="35"/>
      <c r="AV167" s="35"/>
    </row>
    <row r="168" spans="1:48" ht="13.5" customHeight="1" x14ac:dyDescent="0.2">
      <c r="A168" s="16"/>
      <c r="B168" s="33" t="s">
        <v>174</v>
      </c>
      <c r="C168" s="34"/>
      <c r="D168" s="12">
        <v>50</v>
      </c>
      <c r="E168" s="12">
        <v>0</v>
      </c>
      <c r="F168" s="12">
        <v>0</v>
      </c>
      <c r="G168" s="12">
        <v>0</v>
      </c>
      <c r="H168" s="12">
        <v>2</v>
      </c>
      <c r="I168" s="12">
        <v>0</v>
      </c>
      <c r="J168" s="12">
        <v>0</v>
      </c>
      <c r="K168" s="12">
        <v>0</v>
      </c>
      <c r="L168" s="12">
        <v>5</v>
      </c>
      <c r="M168" s="12">
        <v>0</v>
      </c>
      <c r="N168" s="12">
        <v>3</v>
      </c>
      <c r="O168" s="12">
        <v>0</v>
      </c>
      <c r="P168" s="12">
        <v>1</v>
      </c>
      <c r="Q168" s="12">
        <v>0</v>
      </c>
      <c r="R168" s="12">
        <v>0</v>
      </c>
      <c r="S168" s="12">
        <v>0</v>
      </c>
      <c r="T168" s="12">
        <v>1</v>
      </c>
      <c r="U168" s="12">
        <v>0</v>
      </c>
      <c r="V168" s="12">
        <v>4</v>
      </c>
      <c r="W168" s="12">
        <v>0</v>
      </c>
      <c r="X168" s="12">
        <v>1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2</v>
      </c>
      <c r="AE168" s="12">
        <v>0</v>
      </c>
      <c r="AF168" s="12">
        <v>2</v>
      </c>
      <c r="AG168" s="12">
        <v>0</v>
      </c>
      <c r="AH168" s="12">
        <v>0</v>
      </c>
      <c r="AI168" s="12">
        <v>0</v>
      </c>
      <c r="AJ168" s="12">
        <v>3</v>
      </c>
      <c r="AK168" s="12">
        <v>0</v>
      </c>
      <c r="AL168" s="12">
        <v>9</v>
      </c>
      <c r="AM168" s="12">
        <v>0</v>
      </c>
      <c r="AN168" s="12">
        <v>1</v>
      </c>
      <c r="AO168" s="12">
        <v>0</v>
      </c>
      <c r="AP168" s="12">
        <v>16</v>
      </c>
      <c r="AQ168" s="12">
        <v>0</v>
      </c>
      <c r="AR168" s="12">
        <v>0</v>
      </c>
      <c r="AS168" s="12">
        <v>0</v>
      </c>
      <c r="AT168" s="17"/>
      <c r="AU168" s="33" t="s">
        <v>174</v>
      </c>
      <c r="AV168" s="33"/>
    </row>
    <row r="169" spans="1:48" ht="13.5" customHeight="1" x14ac:dyDescent="0.2">
      <c r="A169" s="16"/>
      <c r="B169" s="38" t="s">
        <v>18</v>
      </c>
      <c r="C169" s="39"/>
      <c r="D169" s="27">
        <f>SUM(D170:D176)</f>
        <v>37</v>
      </c>
      <c r="E169" s="27">
        <f t="shared" ref="E169:AS169" si="24">SUM(E170:E176)</f>
        <v>0</v>
      </c>
      <c r="F169" s="27">
        <f t="shared" si="24"/>
        <v>1</v>
      </c>
      <c r="G169" s="27">
        <f t="shared" si="24"/>
        <v>0</v>
      </c>
      <c r="H169" s="27">
        <f t="shared" si="24"/>
        <v>1</v>
      </c>
      <c r="I169" s="27">
        <f t="shared" si="24"/>
        <v>0</v>
      </c>
      <c r="J169" s="27">
        <f t="shared" si="24"/>
        <v>0</v>
      </c>
      <c r="K169" s="27">
        <f t="shared" si="24"/>
        <v>0</v>
      </c>
      <c r="L169" s="27">
        <f t="shared" si="24"/>
        <v>3</v>
      </c>
      <c r="M169" s="27">
        <f t="shared" si="24"/>
        <v>0</v>
      </c>
      <c r="N169" s="27">
        <f t="shared" si="24"/>
        <v>1</v>
      </c>
      <c r="O169" s="27">
        <f t="shared" si="24"/>
        <v>0</v>
      </c>
      <c r="P169" s="27">
        <f t="shared" si="24"/>
        <v>0</v>
      </c>
      <c r="Q169" s="27">
        <f t="shared" si="24"/>
        <v>0</v>
      </c>
      <c r="R169" s="27">
        <f t="shared" si="24"/>
        <v>0</v>
      </c>
      <c r="S169" s="27">
        <f t="shared" si="24"/>
        <v>0</v>
      </c>
      <c r="T169" s="27">
        <f t="shared" si="24"/>
        <v>1</v>
      </c>
      <c r="U169" s="27">
        <f t="shared" si="24"/>
        <v>0</v>
      </c>
      <c r="V169" s="27">
        <f t="shared" si="24"/>
        <v>2</v>
      </c>
      <c r="W169" s="27">
        <f t="shared" si="24"/>
        <v>0</v>
      </c>
      <c r="X169" s="27">
        <f t="shared" si="24"/>
        <v>1</v>
      </c>
      <c r="Y169" s="27">
        <f t="shared" si="24"/>
        <v>0</v>
      </c>
      <c r="Z169" s="27">
        <f t="shared" si="24"/>
        <v>1</v>
      </c>
      <c r="AA169" s="27">
        <f t="shared" si="24"/>
        <v>0</v>
      </c>
      <c r="AB169" s="27">
        <f t="shared" si="24"/>
        <v>1</v>
      </c>
      <c r="AC169" s="27">
        <f t="shared" si="24"/>
        <v>0</v>
      </c>
      <c r="AD169" s="27">
        <f t="shared" si="24"/>
        <v>5</v>
      </c>
      <c r="AE169" s="27">
        <f t="shared" si="24"/>
        <v>0</v>
      </c>
      <c r="AF169" s="27">
        <f t="shared" si="24"/>
        <v>4</v>
      </c>
      <c r="AG169" s="27">
        <f t="shared" si="24"/>
        <v>0</v>
      </c>
      <c r="AH169" s="27">
        <f t="shared" si="24"/>
        <v>0</v>
      </c>
      <c r="AI169" s="27">
        <f t="shared" si="24"/>
        <v>0</v>
      </c>
      <c r="AJ169" s="27">
        <f t="shared" si="24"/>
        <v>4</v>
      </c>
      <c r="AK169" s="27">
        <f t="shared" si="24"/>
        <v>0</v>
      </c>
      <c r="AL169" s="27">
        <f t="shared" si="24"/>
        <v>2</v>
      </c>
      <c r="AM169" s="27">
        <f t="shared" si="24"/>
        <v>0</v>
      </c>
      <c r="AN169" s="27">
        <f t="shared" si="24"/>
        <v>0</v>
      </c>
      <c r="AO169" s="27">
        <f t="shared" si="24"/>
        <v>0</v>
      </c>
      <c r="AP169" s="27">
        <f t="shared" si="24"/>
        <v>10</v>
      </c>
      <c r="AQ169" s="27">
        <f t="shared" si="24"/>
        <v>0</v>
      </c>
      <c r="AR169" s="27">
        <f t="shared" si="24"/>
        <v>0</v>
      </c>
      <c r="AS169" s="27">
        <f t="shared" si="24"/>
        <v>0</v>
      </c>
      <c r="AT169" s="17"/>
      <c r="AU169" s="38" t="s">
        <v>18</v>
      </c>
      <c r="AV169" s="38"/>
    </row>
    <row r="170" spans="1:48" x14ac:dyDescent="0.2">
      <c r="A170" s="16"/>
      <c r="B170" s="33" t="s">
        <v>175</v>
      </c>
      <c r="C170" s="34"/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7"/>
      <c r="AU170" s="33" t="s">
        <v>175</v>
      </c>
      <c r="AV170" s="33"/>
    </row>
    <row r="171" spans="1:48" ht="14.25" customHeight="1" x14ac:dyDescent="0.2">
      <c r="A171" s="16"/>
      <c r="B171" s="33" t="s">
        <v>176</v>
      </c>
      <c r="C171" s="34"/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7"/>
      <c r="AU171" s="33" t="s">
        <v>176</v>
      </c>
      <c r="AV171" s="33"/>
    </row>
    <row r="172" spans="1:48" x14ac:dyDescent="0.2">
      <c r="A172" s="16"/>
      <c r="B172" s="33" t="s">
        <v>177</v>
      </c>
      <c r="C172" s="34"/>
      <c r="D172" s="12">
        <v>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2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1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2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2</v>
      </c>
      <c r="AQ172" s="12">
        <v>0</v>
      </c>
      <c r="AR172" s="12">
        <v>0</v>
      </c>
      <c r="AS172" s="12">
        <v>0</v>
      </c>
      <c r="AT172" s="17"/>
      <c r="AU172" s="33" t="s">
        <v>177</v>
      </c>
      <c r="AV172" s="33"/>
    </row>
    <row r="173" spans="1:48" x14ac:dyDescent="0.2">
      <c r="A173" s="16"/>
      <c r="B173" s="33" t="s">
        <v>178</v>
      </c>
      <c r="C173" s="34"/>
      <c r="D173" s="12">
        <v>12</v>
      </c>
      <c r="E173" s="12">
        <v>0</v>
      </c>
      <c r="F173" s="12">
        <v>0</v>
      </c>
      <c r="G173" s="12">
        <v>0</v>
      </c>
      <c r="H173" s="12">
        <v>1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1</v>
      </c>
      <c r="U173" s="12">
        <v>0</v>
      </c>
      <c r="V173" s="12">
        <v>2</v>
      </c>
      <c r="W173" s="12">
        <v>0</v>
      </c>
      <c r="X173" s="12">
        <v>1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3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2</v>
      </c>
      <c r="AM173" s="12">
        <v>0</v>
      </c>
      <c r="AN173" s="12">
        <v>0</v>
      </c>
      <c r="AO173" s="12">
        <v>0</v>
      </c>
      <c r="AP173" s="12">
        <v>2</v>
      </c>
      <c r="AQ173" s="12">
        <v>0</v>
      </c>
      <c r="AR173" s="12">
        <v>0</v>
      </c>
      <c r="AS173" s="12">
        <v>0</v>
      </c>
      <c r="AT173" s="17"/>
      <c r="AU173" s="33" t="s">
        <v>178</v>
      </c>
      <c r="AV173" s="33"/>
    </row>
    <row r="174" spans="1:48" x14ac:dyDescent="0.2">
      <c r="A174" s="16"/>
      <c r="B174" s="33" t="s">
        <v>179</v>
      </c>
      <c r="C174" s="34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7"/>
      <c r="AU174" s="33" t="s">
        <v>179</v>
      </c>
      <c r="AV174" s="33"/>
    </row>
    <row r="175" spans="1:48" x14ac:dyDescent="0.2">
      <c r="A175" s="16"/>
      <c r="B175" s="33" t="s">
        <v>180</v>
      </c>
      <c r="C175" s="34"/>
      <c r="D175" s="12">
        <v>5</v>
      </c>
      <c r="E175" s="12">
        <v>0</v>
      </c>
      <c r="F175" s="12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1</v>
      </c>
      <c r="AG175" s="12">
        <v>0</v>
      </c>
      <c r="AH175" s="12">
        <v>0</v>
      </c>
      <c r="AI175" s="12">
        <v>0</v>
      </c>
      <c r="AJ175" s="12">
        <v>2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1</v>
      </c>
      <c r="AQ175" s="12">
        <v>0</v>
      </c>
      <c r="AR175" s="12">
        <v>0</v>
      </c>
      <c r="AS175" s="12">
        <v>0</v>
      </c>
      <c r="AT175" s="17"/>
      <c r="AU175" s="33" t="s">
        <v>180</v>
      </c>
      <c r="AV175" s="33"/>
    </row>
    <row r="176" spans="1:48" x14ac:dyDescent="0.2">
      <c r="A176" s="16"/>
      <c r="B176" s="33" t="s">
        <v>181</v>
      </c>
      <c r="C176" s="34"/>
      <c r="D176" s="12">
        <v>13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</v>
      </c>
      <c r="M176" s="12">
        <v>0</v>
      </c>
      <c r="N176" s="12">
        <v>1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1</v>
      </c>
      <c r="AA176" s="12">
        <v>0</v>
      </c>
      <c r="AB176" s="12">
        <v>1</v>
      </c>
      <c r="AC176" s="12">
        <v>0</v>
      </c>
      <c r="AD176" s="12">
        <v>1</v>
      </c>
      <c r="AE176" s="12">
        <v>0</v>
      </c>
      <c r="AF176" s="12">
        <v>3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5</v>
      </c>
      <c r="AQ176" s="12">
        <v>0</v>
      </c>
      <c r="AR176" s="12">
        <v>0</v>
      </c>
      <c r="AS176" s="12">
        <v>0</v>
      </c>
      <c r="AT176" s="17"/>
      <c r="AU176" s="33" t="s">
        <v>181</v>
      </c>
      <c r="AV176" s="33"/>
    </row>
    <row r="177" spans="1:48" x14ac:dyDescent="0.2">
      <c r="A177" s="16"/>
      <c r="B177" s="16"/>
      <c r="C177" s="1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17"/>
      <c r="AU177" s="16"/>
      <c r="AV177" s="16"/>
    </row>
    <row r="178" spans="1:48" x14ac:dyDescent="0.2">
      <c r="A178" s="35" t="s">
        <v>34</v>
      </c>
      <c r="B178" s="35"/>
      <c r="C178" s="36"/>
      <c r="D178" s="27">
        <f>SUM(D179:D180)</f>
        <v>109</v>
      </c>
      <c r="E178" s="27">
        <f t="shared" ref="E178:AS178" si="25">SUM(E179:E180)</f>
        <v>2</v>
      </c>
      <c r="F178" s="27">
        <f t="shared" si="25"/>
        <v>2</v>
      </c>
      <c r="G178" s="27">
        <f t="shared" si="25"/>
        <v>0</v>
      </c>
      <c r="H178" s="27">
        <f t="shared" si="25"/>
        <v>12</v>
      </c>
      <c r="I178" s="27">
        <f t="shared" si="25"/>
        <v>0</v>
      </c>
      <c r="J178" s="27">
        <f t="shared" si="25"/>
        <v>0</v>
      </c>
      <c r="K178" s="27">
        <f t="shared" si="25"/>
        <v>0</v>
      </c>
      <c r="L178" s="27">
        <f t="shared" si="25"/>
        <v>15</v>
      </c>
      <c r="M178" s="27">
        <f t="shared" si="25"/>
        <v>0</v>
      </c>
      <c r="N178" s="27">
        <f t="shared" si="25"/>
        <v>6</v>
      </c>
      <c r="O178" s="27">
        <f t="shared" si="25"/>
        <v>0</v>
      </c>
      <c r="P178" s="27">
        <f t="shared" si="25"/>
        <v>0</v>
      </c>
      <c r="Q178" s="27">
        <f t="shared" si="25"/>
        <v>0</v>
      </c>
      <c r="R178" s="27">
        <f t="shared" si="25"/>
        <v>0</v>
      </c>
      <c r="S178" s="27">
        <f t="shared" si="25"/>
        <v>0</v>
      </c>
      <c r="T178" s="27">
        <f t="shared" si="25"/>
        <v>7</v>
      </c>
      <c r="U178" s="27">
        <f t="shared" si="25"/>
        <v>0</v>
      </c>
      <c r="V178" s="27">
        <f t="shared" si="25"/>
        <v>7</v>
      </c>
      <c r="W178" s="27">
        <f t="shared" si="25"/>
        <v>0</v>
      </c>
      <c r="X178" s="27">
        <f t="shared" si="25"/>
        <v>7</v>
      </c>
      <c r="Y178" s="27">
        <f t="shared" si="25"/>
        <v>0</v>
      </c>
      <c r="Z178" s="27">
        <f t="shared" si="25"/>
        <v>0</v>
      </c>
      <c r="AA178" s="27">
        <f t="shared" si="25"/>
        <v>0</v>
      </c>
      <c r="AB178" s="27">
        <f t="shared" si="25"/>
        <v>4</v>
      </c>
      <c r="AC178" s="27">
        <f t="shared" si="25"/>
        <v>0</v>
      </c>
      <c r="AD178" s="27">
        <f t="shared" si="25"/>
        <v>8</v>
      </c>
      <c r="AE178" s="27">
        <f t="shared" si="25"/>
        <v>0</v>
      </c>
      <c r="AF178" s="27">
        <f t="shared" si="25"/>
        <v>2</v>
      </c>
      <c r="AG178" s="27">
        <f t="shared" si="25"/>
        <v>0</v>
      </c>
      <c r="AH178" s="27">
        <f t="shared" si="25"/>
        <v>0</v>
      </c>
      <c r="AI178" s="27">
        <f t="shared" si="25"/>
        <v>0</v>
      </c>
      <c r="AJ178" s="27">
        <f t="shared" si="25"/>
        <v>3</v>
      </c>
      <c r="AK178" s="27">
        <f t="shared" si="25"/>
        <v>0</v>
      </c>
      <c r="AL178" s="27">
        <f t="shared" si="25"/>
        <v>6</v>
      </c>
      <c r="AM178" s="27">
        <f t="shared" si="25"/>
        <v>0</v>
      </c>
      <c r="AN178" s="27">
        <f t="shared" si="25"/>
        <v>4</v>
      </c>
      <c r="AO178" s="27">
        <f t="shared" si="25"/>
        <v>0</v>
      </c>
      <c r="AP178" s="27">
        <f t="shared" si="25"/>
        <v>21</v>
      </c>
      <c r="AQ178" s="27">
        <f t="shared" si="25"/>
        <v>2</v>
      </c>
      <c r="AR178" s="27">
        <f t="shared" si="25"/>
        <v>5</v>
      </c>
      <c r="AS178" s="27">
        <f t="shared" si="25"/>
        <v>0</v>
      </c>
      <c r="AT178" s="37" t="s">
        <v>34</v>
      </c>
      <c r="AU178" s="35"/>
      <c r="AV178" s="35"/>
    </row>
    <row r="179" spans="1:48" ht="13.5" customHeight="1" x14ac:dyDescent="0.2">
      <c r="A179" s="16"/>
      <c r="B179" s="33" t="s">
        <v>182</v>
      </c>
      <c r="C179" s="34"/>
      <c r="D179" s="12">
        <v>65</v>
      </c>
      <c r="E179" s="12">
        <v>1</v>
      </c>
      <c r="F179" s="12">
        <v>1</v>
      </c>
      <c r="G179" s="12">
        <v>0</v>
      </c>
      <c r="H179" s="12">
        <v>9</v>
      </c>
      <c r="I179" s="12">
        <v>0</v>
      </c>
      <c r="J179" s="12">
        <v>0</v>
      </c>
      <c r="K179" s="12">
        <v>0</v>
      </c>
      <c r="L179" s="12">
        <v>9</v>
      </c>
      <c r="M179" s="12">
        <v>0</v>
      </c>
      <c r="N179" s="12">
        <v>4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5</v>
      </c>
      <c r="U179" s="12">
        <v>0</v>
      </c>
      <c r="V179" s="12">
        <v>6</v>
      </c>
      <c r="W179" s="12">
        <v>0</v>
      </c>
      <c r="X179" s="12">
        <v>4</v>
      </c>
      <c r="Y179" s="12">
        <v>0</v>
      </c>
      <c r="Z179" s="12">
        <v>0</v>
      </c>
      <c r="AA179" s="12">
        <v>0</v>
      </c>
      <c r="AB179" s="12">
        <v>3</v>
      </c>
      <c r="AC179" s="12">
        <v>0</v>
      </c>
      <c r="AD179" s="12">
        <v>5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3</v>
      </c>
      <c r="AK179" s="12">
        <v>0</v>
      </c>
      <c r="AL179" s="12">
        <v>2</v>
      </c>
      <c r="AM179" s="12">
        <v>0</v>
      </c>
      <c r="AN179" s="12">
        <v>2</v>
      </c>
      <c r="AO179" s="12">
        <v>0</v>
      </c>
      <c r="AP179" s="12">
        <v>7</v>
      </c>
      <c r="AQ179" s="12">
        <v>1</v>
      </c>
      <c r="AR179" s="12">
        <v>5</v>
      </c>
      <c r="AS179" s="12">
        <v>0</v>
      </c>
      <c r="AT179" s="17"/>
      <c r="AU179" s="33" t="s">
        <v>182</v>
      </c>
      <c r="AV179" s="33"/>
    </row>
    <row r="180" spans="1:48" ht="13.5" customHeight="1" x14ac:dyDescent="0.2">
      <c r="A180" s="16"/>
      <c r="B180" s="38" t="s">
        <v>18</v>
      </c>
      <c r="C180" s="39"/>
      <c r="D180" s="27">
        <f>SUM(D181:D189)</f>
        <v>44</v>
      </c>
      <c r="E180" s="27">
        <f t="shared" ref="E180:AS180" si="26">SUM(E181:E189)</f>
        <v>1</v>
      </c>
      <c r="F180" s="27">
        <f t="shared" si="26"/>
        <v>1</v>
      </c>
      <c r="G180" s="27">
        <f t="shared" si="26"/>
        <v>0</v>
      </c>
      <c r="H180" s="27">
        <f t="shared" si="26"/>
        <v>3</v>
      </c>
      <c r="I180" s="27">
        <f t="shared" si="26"/>
        <v>0</v>
      </c>
      <c r="J180" s="27">
        <f t="shared" si="26"/>
        <v>0</v>
      </c>
      <c r="K180" s="27">
        <f t="shared" si="26"/>
        <v>0</v>
      </c>
      <c r="L180" s="27">
        <f t="shared" si="26"/>
        <v>6</v>
      </c>
      <c r="M180" s="27">
        <f t="shared" si="26"/>
        <v>0</v>
      </c>
      <c r="N180" s="27">
        <f t="shared" si="26"/>
        <v>2</v>
      </c>
      <c r="O180" s="27">
        <f t="shared" si="26"/>
        <v>0</v>
      </c>
      <c r="P180" s="27">
        <f t="shared" si="26"/>
        <v>0</v>
      </c>
      <c r="Q180" s="27">
        <f t="shared" si="26"/>
        <v>0</v>
      </c>
      <c r="R180" s="27">
        <f t="shared" si="26"/>
        <v>0</v>
      </c>
      <c r="S180" s="27">
        <f t="shared" si="26"/>
        <v>0</v>
      </c>
      <c r="T180" s="27">
        <f t="shared" si="26"/>
        <v>2</v>
      </c>
      <c r="U180" s="27">
        <f t="shared" si="26"/>
        <v>0</v>
      </c>
      <c r="V180" s="27">
        <f t="shared" si="26"/>
        <v>1</v>
      </c>
      <c r="W180" s="27">
        <f t="shared" si="26"/>
        <v>0</v>
      </c>
      <c r="X180" s="27">
        <f t="shared" si="26"/>
        <v>3</v>
      </c>
      <c r="Y180" s="27">
        <f t="shared" si="26"/>
        <v>0</v>
      </c>
      <c r="Z180" s="27">
        <f t="shared" si="26"/>
        <v>0</v>
      </c>
      <c r="AA180" s="27">
        <f t="shared" si="26"/>
        <v>0</v>
      </c>
      <c r="AB180" s="27">
        <f t="shared" si="26"/>
        <v>1</v>
      </c>
      <c r="AC180" s="27">
        <f t="shared" si="26"/>
        <v>0</v>
      </c>
      <c r="AD180" s="27">
        <f t="shared" si="26"/>
        <v>3</v>
      </c>
      <c r="AE180" s="27">
        <f t="shared" si="26"/>
        <v>0</v>
      </c>
      <c r="AF180" s="27">
        <f t="shared" si="26"/>
        <v>2</v>
      </c>
      <c r="AG180" s="27">
        <f t="shared" si="26"/>
        <v>0</v>
      </c>
      <c r="AH180" s="27">
        <f t="shared" si="26"/>
        <v>0</v>
      </c>
      <c r="AI180" s="27">
        <f t="shared" si="26"/>
        <v>0</v>
      </c>
      <c r="AJ180" s="27">
        <f t="shared" si="26"/>
        <v>0</v>
      </c>
      <c r="AK180" s="27">
        <f t="shared" si="26"/>
        <v>0</v>
      </c>
      <c r="AL180" s="27">
        <f t="shared" si="26"/>
        <v>4</v>
      </c>
      <c r="AM180" s="27">
        <f t="shared" si="26"/>
        <v>0</v>
      </c>
      <c r="AN180" s="27">
        <f t="shared" si="26"/>
        <v>2</v>
      </c>
      <c r="AO180" s="27">
        <f t="shared" si="26"/>
        <v>0</v>
      </c>
      <c r="AP180" s="27">
        <f t="shared" si="26"/>
        <v>14</v>
      </c>
      <c r="AQ180" s="27">
        <f t="shared" si="26"/>
        <v>1</v>
      </c>
      <c r="AR180" s="27">
        <f t="shared" si="26"/>
        <v>0</v>
      </c>
      <c r="AS180" s="27">
        <f t="shared" si="26"/>
        <v>0</v>
      </c>
      <c r="AT180" s="17"/>
      <c r="AU180" s="38" t="s">
        <v>18</v>
      </c>
      <c r="AV180" s="38"/>
    </row>
    <row r="181" spans="1:48" ht="13.5" customHeight="1" x14ac:dyDescent="0.2">
      <c r="A181" s="16"/>
      <c r="B181" s="33" t="s">
        <v>184</v>
      </c>
      <c r="C181" s="34"/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7"/>
      <c r="AU181" s="33" t="s">
        <v>184</v>
      </c>
      <c r="AV181" s="33"/>
    </row>
    <row r="182" spans="1:48" x14ac:dyDescent="0.2">
      <c r="A182" s="16"/>
      <c r="B182" s="33" t="s">
        <v>185</v>
      </c>
      <c r="C182" s="34"/>
      <c r="D182" s="12">
        <v>12</v>
      </c>
      <c r="E182" s="12">
        <v>0</v>
      </c>
      <c r="F182" s="12">
        <v>0</v>
      </c>
      <c r="G182" s="12">
        <v>0</v>
      </c>
      <c r="H182" s="12">
        <v>2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1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1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1</v>
      </c>
      <c r="AC182" s="12">
        <v>0</v>
      </c>
      <c r="AD182" s="12">
        <v>1</v>
      </c>
      <c r="AE182" s="12">
        <v>0</v>
      </c>
      <c r="AF182" s="12">
        <v>1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5</v>
      </c>
      <c r="AQ182" s="12">
        <v>0</v>
      </c>
      <c r="AR182" s="12">
        <v>0</v>
      </c>
      <c r="AS182" s="12">
        <v>0</v>
      </c>
      <c r="AT182" s="17"/>
      <c r="AU182" s="33" t="s">
        <v>185</v>
      </c>
      <c r="AV182" s="33"/>
    </row>
    <row r="183" spans="1:48" x14ac:dyDescent="0.2">
      <c r="A183" s="16"/>
      <c r="B183" s="33" t="s">
        <v>186</v>
      </c>
      <c r="C183" s="34"/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7"/>
      <c r="AU183" s="33" t="s">
        <v>186</v>
      </c>
      <c r="AV183" s="33"/>
    </row>
    <row r="184" spans="1:48" ht="13.5" customHeight="1" x14ac:dyDescent="0.2">
      <c r="A184" s="16"/>
      <c r="B184" s="33" t="s">
        <v>187</v>
      </c>
      <c r="C184" s="34"/>
      <c r="D184" s="12">
        <v>14</v>
      </c>
      <c r="E184" s="12">
        <v>0</v>
      </c>
      <c r="F184" s="12">
        <v>1</v>
      </c>
      <c r="G184" s="12">
        <v>0</v>
      </c>
      <c r="H184" s="12">
        <v>1</v>
      </c>
      <c r="I184" s="12">
        <v>0</v>
      </c>
      <c r="J184" s="12">
        <v>0</v>
      </c>
      <c r="K184" s="12">
        <v>0</v>
      </c>
      <c r="L184" s="12">
        <v>4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1</v>
      </c>
      <c r="W184" s="12">
        <v>0</v>
      </c>
      <c r="X184" s="12">
        <v>1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2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3</v>
      </c>
      <c r="AM184" s="12">
        <v>0</v>
      </c>
      <c r="AN184" s="12">
        <v>0</v>
      </c>
      <c r="AO184" s="12">
        <v>0</v>
      </c>
      <c r="AP184" s="12">
        <v>1</v>
      </c>
      <c r="AQ184" s="12">
        <v>0</v>
      </c>
      <c r="AR184" s="12">
        <v>0</v>
      </c>
      <c r="AS184" s="12">
        <v>0</v>
      </c>
      <c r="AT184" s="17"/>
      <c r="AU184" s="33" t="s">
        <v>187</v>
      </c>
      <c r="AV184" s="33"/>
    </row>
    <row r="185" spans="1:48" x14ac:dyDescent="0.2">
      <c r="A185" s="16"/>
      <c r="B185" s="33" t="s">
        <v>188</v>
      </c>
      <c r="C185" s="34"/>
      <c r="D185" s="12">
        <v>7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1</v>
      </c>
      <c r="M185" s="12">
        <v>0</v>
      </c>
      <c r="N185" s="12">
        <v>1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1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2</v>
      </c>
      <c r="AO185" s="12">
        <v>0</v>
      </c>
      <c r="AP185" s="12">
        <v>2</v>
      </c>
      <c r="AQ185" s="12">
        <v>0</v>
      </c>
      <c r="AR185" s="12">
        <v>0</v>
      </c>
      <c r="AS185" s="12">
        <v>0</v>
      </c>
      <c r="AT185" s="17"/>
      <c r="AU185" s="33" t="s">
        <v>188</v>
      </c>
      <c r="AV185" s="33"/>
    </row>
    <row r="186" spans="1:48" ht="14.25" customHeight="1" x14ac:dyDescent="0.2">
      <c r="A186" s="16"/>
      <c r="B186" s="33" t="s">
        <v>189</v>
      </c>
      <c r="C186" s="34"/>
      <c r="D186" s="12">
        <v>8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1</v>
      </c>
      <c r="U186" s="12">
        <v>0</v>
      </c>
      <c r="V186" s="12">
        <v>0</v>
      </c>
      <c r="W186" s="12">
        <v>0</v>
      </c>
      <c r="X186" s="12">
        <v>1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1</v>
      </c>
      <c r="AM186" s="12">
        <v>0</v>
      </c>
      <c r="AN186" s="12">
        <v>0</v>
      </c>
      <c r="AO186" s="12">
        <v>0</v>
      </c>
      <c r="AP186" s="12">
        <v>5</v>
      </c>
      <c r="AQ186" s="12">
        <v>0</v>
      </c>
      <c r="AR186" s="12">
        <v>0</v>
      </c>
      <c r="AS186" s="12">
        <v>0</v>
      </c>
      <c r="AT186" s="17"/>
      <c r="AU186" s="33" t="s">
        <v>189</v>
      </c>
      <c r="AV186" s="33"/>
    </row>
    <row r="187" spans="1:48" x14ac:dyDescent="0.2">
      <c r="A187" s="16"/>
      <c r="B187" s="33" t="s">
        <v>190</v>
      </c>
      <c r="C187" s="34"/>
      <c r="D187" s="12">
        <v>3</v>
      </c>
      <c r="E187" s="12">
        <v>1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1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1</v>
      </c>
      <c r="AQ187" s="12">
        <v>1</v>
      </c>
      <c r="AR187" s="12">
        <v>0</v>
      </c>
      <c r="AS187" s="12">
        <v>0</v>
      </c>
      <c r="AT187" s="17"/>
      <c r="AU187" s="33" t="s">
        <v>190</v>
      </c>
      <c r="AV187" s="33"/>
    </row>
    <row r="188" spans="1:48" x14ac:dyDescent="0.2">
      <c r="A188" s="16"/>
      <c r="B188" s="33" t="s">
        <v>191</v>
      </c>
      <c r="C188" s="34"/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7"/>
      <c r="AU188" s="33" t="s">
        <v>191</v>
      </c>
      <c r="AV188" s="33"/>
    </row>
    <row r="189" spans="1:48" x14ac:dyDescent="0.2">
      <c r="A189" s="16"/>
      <c r="B189" s="33" t="s">
        <v>183</v>
      </c>
      <c r="C189" s="34"/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7"/>
      <c r="AU189" s="33" t="s">
        <v>183</v>
      </c>
      <c r="AV189" s="33"/>
    </row>
    <row r="190" spans="1:48" x14ac:dyDescent="0.2">
      <c r="A190" s="16"/>
      <c r="B190" s="16"/>
      <c r="C190" s="1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17"/>
      <c r="AU190" s="16"/>
      <c r="AV190" s="16"/>
    </row>
    <row r="191" spans="1:48" ht="27" customHeight="1" x14ac:dyDescent="0.2">
      <c r="A191" s="40" t="s">
        <v>35</v>
      </c>
      <c r="B191" s="41"/>
      <c r="C191" s="42"/>
      <c r="D191" s="27">
        <f>D192+D196</f>
        <v>415</v>
      </c>
      <c r="E191" s="27">
        <f t="shared" ref="E191:AS191" si="27">E192+E196</f>
        <v>11</v>
      </c>
      <c r="F191" s="27">
        <f t="shared" si="27"/>
        <v>23</v>
      </c>
      <c r="G191" s="27">
        <f t="shared" si="27"/>
        <v>0</v>
      </c>
      <c r="H191" s="27">
        <f t="shared" si="27"/>
        <v>8</v>
      </c>
      <c r="I191" s="27">
        <f t="shared" si="27"/>
        <v>0</v>
      </c>
      <c r="J191" s="27">
        <f t="shared" si="27"/>
        <v>0</v>
      </c>
      <c r="K191" s="27">
        <f t="shared" si="27"/>
        <v>0</v>
      </c>
      <c r="L191" s="27">
        <f t="shared" si="27"/>
        <v>62</v>
      </c>
      <c r="M191" s="27">
        <f t="shared" si="27"/>
        <v>1</v>
      </c>
      <c r="N191" s="27">
        <f t="shared" si="27"/>
        <v>30</v>
      </c>
      <c r="O191" s="27">
        <f t="shared" si="27"/>
        <v>0</v>
      </c>
      <c r="P191" s="27">
        <f t="shared" si="27"/>
        <v>8</v>
      </c>
      <c r="Q191" s="27">
        <f t="shared" si="27"/>
        <v>0</v>
      </c>
      <c r="R191" s="27">
        <f t="shared" si="27"/>
        <v>7</v>
      </c>
      <c r="S191" s="27">
        <f t="shared" si="27"/>
        <v>0</v>
      </c>
      <c r="T191" s="27">
        <f t="shared" si="27"/>
        <v>16</v>
      </c>
      <c r="U191" s="27">
        <f t="shared" si="27"/>
        <v>1</v>
      </c>
      <c r="V191" s="27">
        <f t="shared" si="27"/>
        <v>59</v>
      </c>
      <c r="W191" s="27">
        <f t="shared" si="27"/>
        <v>0</v>
      </c>
      <c r="X191" s="27">
        <f t="shared" si="27"/>
        <v>15</v>
      </c>
      <c r="Y191" s="27">
        <f t="shared" si="27"/>
        <v>0</v>
      </c>
      <c r="Z191" s="27">
        <f t="shared" si="27"/>
        <v>3</v>
      </c>
      <c r="AA191" s="27">
        <f t="shared" si="27"/>
        <v>0</v>
      </c>
      <c r="AB191" s="27">
        <f t="shared" si="27"/>
        <v>4</v>
      </c>
      <c r="AC191" s="27">
        <f t="shared" si="27"/>
        <v>0</v>
      </c>
      <c r="AD191" s="27">
        <f t="shared" si="27"/>
        <v>23</v>
      </c>
      <c r="AE191" s="27">
        <f t="shared" si="27"/>
        <v>0</v>
      </c>
      <c r="AF191" s="27">
        <f t="shared" si="27"/>
        <v>8</v>
      </c>
      <c r="AG191" s="27">
        <f t="shared" si="27"/>
        <v>1</v>
      </c>
      <c r="AH191" s="27">
        <f t="shared" si="27"/>
        <v>0</v>
      </c>
      <c r="AI191" s="27">
        <f t="shared" si="27"/>
        <v>0</v>
      </c>
      <c r="AJ191" s="27">
        <f t="shared" si="27"/>
        <v>25</v>
      </c>
      <c r="AK191" s="27">
        <f t="shared" si="27"/>
        <v>0</v>
      </c>
      <c r="AL191" s="27">
        <f t="shared" si="27"/>
        <v>5</v>
      </c>
      <c r="AM191" s="27">
        <f t="shared" si="27"/>
        <v>0</v>
      </c>
      <c r="AN191" s="27">
        <f t="shared" si="27"/>
        <v>9</v>
      </c>
      <c r="AO191" s="27">
        <f t="shared" si="27"/>
        <v>1</v>
      </c>
      <c r="AP191" s="27">
        <f t="shared" si="27"/>
        <v>110</v>
      </c>
      <c r="AQ191" s="27">
        <f t="shared" si="27"/>
        <v>7</v>
      </c>
      <c r="AR191" s="27">
        <f t="shared" si="27"/>
        <v>0</v>
      </c>
      <c r="AS191" s="27">
        <f t="shared" si="27"/>
        <v>0</v>
      </c>
      <c r="AT191" s="43" t="s">
        <v>35</v>
      </c>
      <c r="AU191" s="41"/>
      <c r="AV191" s="41"/>
    </row>
    <row r="192" spans="1:48" ht="13.5" customHeight="1" x14ac:dyDescent="0.2">
      <c r="A192" s="14"/>
      <c r="B192" s="38" t="s">
        <v>17</v>
      </c>
      <c r="C192" s="39"/>
      <c r="D192" s="27">
        <f>SUM(D193:D195)</f>
        <v>265</v>
      </c>
      <c r="E192" s="27">
        <f t="shared" ref="E192:AS192" si="28">SUM(E193:E195)</f>
        <v>7</v>
      </c>
      <c r="F192" s="27">
        <f t="shared" si="28"/>
        <v>7</v>
      </c>
      <c r="G192" s="27">
        <f t="shared" si="28"/>
        <v>0</v>
      </c>
      <c r="H192" s="27">
        <f t="shared" si="28"/>
        <v>2</v>
      </c>
      <c r="I192" s="27">
        <f t="shared" si="28"/>
        <v>0</v>
      </c>
      <c r="J192" s="27">
        <f t="shared" si="28"/>
        <v>0</v>
      </c>
      <c r="K192" s="27">
        <f t="shared" si="28"/>
        <v>0</v>
      </c>
      <c r="L192" s="27">
        <f t="shared" si="28"/>
        <v>52</v>
      </c>
      <c r="M192" s="27">
        <f t="shared" si="28"/>
        <v>1</v>
      </c>
      <c r="N192" s="27">
        <f t="shared" si="28"/>
        <v>19</v>
      </c>
      <c r="O192" s="27">
        <f t="shared" si="28"/>
        <v>0</v>
      </c>
      <c r="P192" s="27">
        <f t="shared" si="28"/>
        <v>7</v>
      </c>
      <c r="Q192" s="27">
        <f t="shared" si="28"/>
        <v>0</v>
      </c>
      <c r="R192" s="27">
        <f t="shared" si="28"/>
        <v>6</v>
      </c>
      <c r="S192" s="27">
        <f t="shared" si="28"/>
        <v>0</v>
      </c>
      <c r="T192" s="27">
        <f t="shared" si="28"/>
        <v>9</v>
      </c>
      <c r="U192" s="27">
        <f t="shared" si="28"/>
        <v>0</v>
      </c>
      <c r="V192" s="27">
        <f t="shared" si="28"/>
        <v>35</v>
      </c>
      <c r="W192" s="27">
        <f t="shared" si="28"/>
        <v>0</v>
      </c>
      <c r="X192" s="27">
        <f t="shared" si="28"/>
        <v>12</v>
      </c>
      <c r="Y192" s="27">
        <f t="shared" si="28"/>
        <v>0</v>
      </c>
      <c r="Z192" s="27">
        <f t="shared" si="28"/>
        <v>3</v>
      </c>
      <c r="AA192" s="27">
        <f t="shared" si="28"/>
        <v>0</v>
      </c>
      <c r="AB192" s="27">
        <f t="shared" si="28"/>
        <v>4</v>
      </c>
      <c r="AC192" s="27">
        <f t="shared" si="28"/>
        <v>0</v>
      </c>
      <c r="AD192" s="27">
        <f t="shared" si="28"/>
        <v>13</v>
      </c>
      <c r="AE192" s="27">
        <f t="shared" si="28"/>
        <v>0</v>
      </c>
      <c r="AF192" s="27">
        <f t="shared" si="28"/>
        <v>4</v>
      </c>
      <c r="AG192" s="27">
        <f t="shared" si="28"/>
        <v>1</v>
      </c>
      <c r="AH192" s="27">
        <f t="shared" si="28"/>
        <v>0</v>
      </c>
      <c r="AI192" s="27">
        <f t="shared" si="28"/>
        <v>0</v>
      </c>
      <c r="AJ192" s="27">
        <f t="shared" si="28"/>
        <v>15</v>
      </c>
      <c r="AK192" s="27">
        <f t="shared" si="28"/>
        <v>0</v>
      </c>
      <c r="AL192" s="27">
        <f t="shared" si="28"/>
        <v>2</v>
      </c>
      <c r="AM192" s="27">
        <f t="shared" si="28"/>
        <v>0</v>
      </c>
      <c r="AN192" s="27">
        <f t="shared" si="28"/>
        <v>6</v>
      </c>
      <c r="AO192" s="27">
        <f t="shared" si="28"/>
        <v>1</v>
      </c>
      <c r="AP192" s="27">
        <f t="shared" si="28"/>
        <v>69</v>
      </c>
      <c r="AQ192" s="27">
        <f t="shared" si="28"/>
        <v>4</v>
      </c>
      <c r="AR192" s="27">
        <f t="shared" si="28"/>
        <v>0</v>
      </c>
      <c r="AS192" s="27">
        <f t="shared" si="28"/>
        <v>0</v>
      </c>
      <c r="AT192" s="15"/>
      <c r="AU192" s="38" t="s">
        <v>17</v>
      </c>
      <c r="AV192" s="38"/>
    </row>
    <row r="193" spans="1:48" ht="13.5" customHeight="1" x14ac:dyDescent="0.2">
      <c r="A193" s="16"/>
      <c r="B193" s="33" t="s">
        <v>192</v>
      </c>
      <c r="C193" s="34"/>
      <c r="D193" s="12">
        <v>175</v>
      </c>
      <c r="E193" s="12">
        <v>7</v>
      </c>
      <c r="F193" s="12">
        <v>4</v>
      </c>
      <c r="G193" s="12">
        <v>0</v>
      </c>
      <c r="H193" s="12">
        <v>1</v>
      </c>
      <c r="I193" s="12">
        <v>0</v>
      </c>
      <c r="J193" s="12">
        <v>0</v>
      </c>
      <c r="K193" s="12">
        <v>0</v>
      </c>
      <c r="L193" s="12">
        <v>37</v>
      </c>
      <c r="M193" s="12">
        <v>1</v>
      </c>
      <c r="N193" s="12">
        <v>13</v>
      </c>
      <c r="O193" s="12">
        <v>0</v>
      </c>
      <c r="P193" s="12">
        <v>4</v>
      </c>
      <c r="Q193" s="12">
        <v>0</v>
      </c>
      <c r="R193" s="12">
        <v>4</v>
      </c>
      <c r="S193" s="12">
        <v>0</v>
      </c>
      <c r="T193" s="12">
        <v>4</v>
      </c>
      <c r="U193" s="12">
        <v>0</v>
      </c>
      <c r="V193" s="12">
        <v>30</v>
      </c>
      <c r="W193" s="12">
        <v>0</v>
      </c>
      <c r="X193" s="12">
        <v>3</v>
      </c>
      <c r="Y193" s="12">
        <v>0</v>
      </c>
      <c r="Z193" s="12">
        <v>3</v>
      </c>
      <c r="AA193" s="12">
        <v>0</v>
      </c>
      <c r="AB193" s="12">
        <v>4</v>
      </c>
      <c r="AC193" s="12">
        <v>0</v>
      </c>
      <c r="AD193" s="12">
        <v>5</v>
      </c>
      <c r="AE193" s="12">
        <v>0</v>
      </c>
      <c r="AF193" s="12">
        <v>2</v>
      </c>
      <c r="AG193" s="12">
        <v>1</v>
      </c>
      <c r="AH193" s="12">
        <v>0</v>
      </c>
      <c r="AI193" s="12">
        <v>0</v>
      </c>
      <c r="AJ193" s="12">
        <v>3</v>
      </c>
      <c r="AK193" s="12">
        <v>0</v>
      </c>
      <c r="AL193" s="12">
        <v>1</v>
      </c>
      <c r="AM193" s="12">
        <v>0</v>
      </c>
      <c r="AN193" s="12">
        <v>6</v>
      </c>
      <c r="AO193" s="12">
        <v>1</v>
      </c>
      <c r="AP193" s="12">
        <v>51</v>
      </c>
      <c r="AQ193" s="12">
        <v>4</v>
      </c>
      <c r="AR193" s="12">
        <v>0</v>
      </c>
      <c r="AS193" s="12">
        <v>0</v>
      </c>
      <c r="AT193" s="17"/>
      <c r="AU193" s="33" t="s">
        <v>192</v>
      </c>
      <c r="AV193" s="33"/>
    </row>
    <row r="194" spans="1:48" ht="13.5" customHeight="1" x14ac:dyDescent="0.2">
      <c r="A194" s="16"/>
      <c r="B194" s="33" t="s">
        <v>193</v>
      </c>
      <c r="C194" s="34"/>
      <c r="D194" s="12">
        <v>67</v>
      </c>
      <c r="E194" s="12">
        <v>0</v>
      </c>
      <c r="F194" s="12">
        <v>1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11</v>
      </c>
      <c r="M194" s="12">
        <v>0</v>
      </c>
      <c r="N194" s="12">
        <v>2</v>
      </c>
      <c r="O194" s="12">
        <v>0</v>
      </c>
      <c r="P194" s="12">
        <v>2</v>
      </c>
      <c r="Q194" s="12">
        <v>0</v>
      </c>
      <c r="R194" s="12">
        <v>2</v>
      </c>
      <c r="S194" s="12">
        <v>0</v>
      </c>
      <c r="T194" s="12">
        <v>4</v>
      </c>
      <c r="U194" s="12">
        <v>0</v>
      </c>
      <c r="V194" s="12">
        <v>4</v>
      </c>
      <c r="W194" s="12">
        <v>0</v>
      </c>
      <c r="X194" s="12">
        <v>9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5</v>
      </c>
      <c r="AE194" s="12">
        <v>0</v>
      </c>
      <c r="AF194" s="12">
        <v>2</v>
      </c>
      <c r="AG194" s="12">
        <v>0</v>
      </c>
      <c r="AH194" s="12">
        <v>0</v>
      </c>
      <c r="AI194" s="12">
        <v>0</v>
      </c>
      <c r="AJ194" s="12">
        <v>10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15</v>
      </c>
      <c r="AQ194" s="12">
        <v>0</v>
      </c>
      <c r="AR194" s="12">
        <v>0</v>
      </c>
      <c r="AS194" s="12">
        <v>0</v>
      </c>
      <c r="AT194" s="17"/>
      <c r="AU194" s="33" t="s">
        <v>193</v>
      </c>
      <c r="AV194" s="33"/>
    </row>
    <row r="195" spans="1:48" x14ac:dyDescent="0.2">
      <c r="A195" s="16"/>
      <c r="B195" s="33" t="s">
        <v>194</v>
      </c>
      <c r="C195" s="34"/>
      <c r="D195" s="12">
        <v>23</v>
      </c>
      <c r="E195" s="12">
        <v>0</v>
      </c>
      <c r="F195" s="12">
        <v>2</v>
      </c>
      <c r="G195" s="12">
        <v>0</v>
      </c>
      <c r="H195" s="12">
        <v>1</v>
      </c>
      <c r="I195" s="12">
        <v>0</v>
      </c>
      <c r="J195" s="12">
        <v>0</v>
      </c>
      <c r="K195" s="12">
        <v>0</v>
      </c>
      <c r="L195" s="12">
        <v>4</v>
      </c>
      <c r="M195" s="12">
        <v>0</v>
      </c>
      <c r="N195" s="12">
        <v>4</v>
      </c>
      <c r="O195" s="12">
        <v>0</v>
      </c>
      <c r="P195" s="12">
        <v>1</v>
      </c>
      <c r="Q195" s="12">
        <v>0</v>
      </c>
      <c r="R195" s="12">
        <v>0</v>
      </c>
      <c r="S195" s="12">
        <v>0</v>
      </c>
      <c r="T195" s="12">
        <v>1</v>
      </c>
      <c r="U195" s="12">
        <v>0</v>
      </c>
      <c r="V195" s="12">
        <v>1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3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2</v>
      </c>
      <c r="AK195" s="12">
        <v>0</v>
      </c>
      <c r="AL195" s="12">
        <v>1</v>
      </c>
      <c r="AM195" s="12">
        <v>0</v>
      </c>
      <c r="AN195" s="12">
        <v>0</v>
      </c>
      <c r="AO195" s="12">
        <v>0</v>
      </c>
      <c r="AP195" s="12">
        <v>3</v>
      </c>
      <c r="AQ195" s="12">
        <v>0</v>
      </c>
      <c r="AR195" s="12">
        <v>0</v>
      </c>
      <c r="AS195" s="12">
        <v>0</v>
      </c>
      <c r="AT195" s="17"/>
      <c r="AU195" s="33" t="s">
        <v>194</v>
      </c>
      <c r="AV195" s="33"/>
    </row>
    <row r="196" spans="1:48" ht="13.5" customHeight="1" x14ac:dyDescent="0.2">
      <c r="A196" s="16"/>
      <c r="B196" s="38" t="s">
        <v>18</v>
      </c>
      <c r="C196" s="39"/>
      <c r="D196" s="27">
        <f>SUM(D197:D211)</f>
        <v>150</v>
      </c>
      <c r="E196" s="27">
        <f t="shared" ref="E196:AS196" si="29">SUM(E197:E211)</f>
        <v>4</v>
      </c>
      <c r="F196" s="27">
        <f t="shared" si="29"/>
        <v>16</v>
      </c>
      <c r="G196" s="27">
        <f t="shared" si="29"/>
        <v>0</v>
      </c>
      <c r="H196" s="27">
        <f t="shared" si="29"/>
        <v>6</v>
      </c>
      <c r="I196" s="27">
        <f t="shared" si="29"/>
        <v>0</v>
      </c>
      <c r="J196" s="27">
        <f t="shared" si="29"/>
        <v>0</v>
      </c>
      <c r="K196" s="27">
        <f t="shared" si="29"/>
        <v>0</v>
      </c>
      <c r="L196" s="27">
        <f t="shared" si="29"/>
        <v>10</v>
      </c>
      <c r="M196" s="27">
        <f t="shared" si="29"/>
        <v>0</v>
      </c>
      <c r="N196" s="27">
        <f t="shared" si="29"/>
        <v>11</v>
      </c>
      <c r="O196" s="27">
        <f t="shared" si="29"/>
        <v>0</v>
      </c>
      <c r="P196" s="27">
        <f t="shared" si="29"/>
        <v>1</v>
      </c>
      <c r="Q196" s="27">
        <f t="shared" si="29"/>
        <v>0</v>
      </c>
      <c r="R196" s="27">
        <f t="shared" si="29"/>
        <v>1</v>
      </c>
      <c r="S196" s="27">
        <f t="shared" si="29"/>
        <v>0</v>
      </c>
      <c r="T196" s="27">
        <f t="shared" si="29"/>
        <v>7</v>
      </c>
      <c r="U196" s="27">
        <f t="shared" si="29"/>
        <v>1</v>
      </c>
      <c r="V196" s="27">
        <f t="shared" si="29"/>
        <v>24</v>
      </c>
      <c r="W196" s="27">
        <f t="shared" si="29"/>
        <v>0</v>
      </c>
      <c r="X196" s="27">
        <f t="shared" si="29"/>
        <v>3</v>
      </c>
      <c r="Y196" s="27">
        <f t="shared" si="29"/>
        <v>0</v>
      </c>
      <c r="Z196" s="27">
        <f t="shared" si="29"/>
        <v>0</v>
      </c>
      <c r="AA196" s="27">
        <f t="shared" si="29"/>
        <v>0</v>
      </c>
      <c r="AB196" s="27">
        <f t="shared" si="29"/>
        <v>0</v>
      </c>
      <c r="AC196" s="27">
        <f t="shared" si="29"/>
        <v>0</v>
      </c>
      <c r="AD196" s="27">
        <f t="shared" si="29"/>
        <v>10</v>
      </c>
      <c r="AE196" s="27">
        <f t="shared" si="29"/>
        <v>0</v>
      </c>
      <c r="AF196" s="27">
        <f t="shared" si="29"/>
        <v>4</v>
      </c>
      <c r="AG196" s="27">
        <f t="shared" si="29"/>
        <v>0</v>
      </c>
      <c r="AH196" s="27">
        <f t="shared" si="29"/>
        <v>0</v>
      </c>
      <c r="AI196" s="27">
        <f t="shared" si="29"/>
        <v>0</v>
      </c>
      <c r="AJ196" s="27">
        <f t="shared" si="29"/>
        <v>10</v>
      </c>
      <c r="AK196" s="27">
        <f t="shared" si="29"/>
        <v>0</v>
      </c>
      <c r="AL196" s="27">
        <f t="shared" si="29"/>
        <v>3</v>
      </c>
      <c r="AM196" s="27">
        <f t="shared" si="29"/>
        <v>0</v>
      </c>
      <c r="AN196" s="27">
        <f t="shared" si="29"/>
        <v>3</v>
      </c>
      <c r="AO196" s="27">
        <f t="shared" si="29"/>
        <v>0</v>
      </c>
      <c r="AP196" s="27">
        <f t="shared" si="29"/>
        <v>41</v>
      </c>
      <c r="AQ196" s="27">
        <f t="shared" si="29"/>
        <v>3</v>
      </c>
      <c r="AR196" s="27">
        <f t="shared" si="29"/>
        <v>0</v>
      </c>
      <c r="AS196" s="27">
        <f t="shared" si="29"/>
        <v>0</v>
      </c>
      <c r="AT196" s="21"/>
      <c r="AU196" s="38" t="s">
        <v>18</v>
      </c>
      <c r="AV196" s="38"/>
    </row>
    <row r="197" spans="1:48" x14ac:dyDescent="0.2">
      <c r="A197" s="16"/>
      <c r="B197" s="33" t="s">
        <v>195</v>
      </c>
      <c r="C197" s="34"/>
      <c r="D197" s="12">
        <v>28</v>
      </c>
      <c r="E197" s="12">
        <v>1</v>
      </c>
      <c r="F197" s="12">
        <v>7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2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2</v>
      </c>
      <c r="U197" s="12">
        <v>0</v>
      </c>
      <c r="V197" s="12">
        <v>6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1</v>
      </c>
      <c r="AG197" s="12">
        <v>0</v>
      </c>
      <c r="AH197" s="12">
        <v>0</v>
      </c>
      <c r="AI197" s="12">
        <v>0</v>
      </c>
      <c r="AJ197" s="12">
        <v>1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9</v>
      </c>
      <c r="AQ197" s="12">
        <v>1</v>
      </c>
      <c r="AR197" s="12">
        <v>0</v>
      </c>
      <c r="AS197" s="12">
        <v>0</v>
      </c>
      <c r="AT197" s="17"/>
      <c r="AU197" s="33" t="s">
        <v>195</v>
      </c>
      <c r="AV197" s="33"/>
    </row>
    <row r="198" spans="1:48" x14ac:dyDescent="0.2">
      <c r="A198" s="16"/>
      <c r="B198" s="33" t="s">
        <v>196</v>
      </c>
      <c r="C198" s="34"/>
      <c r="D198" s="12">
        <v>6</v>
      </c>
      <c r="E198" s="12">
        <v>0</v>
      </c>
      <c r="F198" s="12">
        <v>2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1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1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1</v>
      </c>
      <c r="AQ198" s="12">
        <v>0</v>
      </c>
      <c r="AR198" s="12">
        <v>0</v>
      </c>
      <c r="AS198" s="12">
        <v>0</v>
      </c>
      <c r="AT198" s="17"/>
      <c r="AU198" s="33" t="s">
        <v>196</v>
      </c>
      <c r="AV198" s="33"/>
    </row>
    <row r="199" spans="1:48" ht="14.25" customHeight="1" x14ac:dyDescent="0.2">
      <c r="A199" s="16"/>
      <c r="B199" s="33" t="s">
        <v>197</v>
      </c>
      <c r="C199" s="34"/>
      <c r="D199" s="12">
        <v>13</v>
      </c>
      <c r="E199" s="12">
        <v>0</v>
      </c>
      <c r="F199" s="12">
        <v>1</v>
      </c>
      <c r="G199" s="12">
        <v>0</v>
      </c>
      <c r="H199" s="12">
        <v>1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3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2</v>
      </c>
      <c r="U199" s="12">
        <v>0</v>
      </c>
      <c r="V199" s="12">
        <v>2</v>
      </c>
      <c r="W199" s="12">
        <v>0</v>
      </c>
      <c r="X199" s="12">
        <v>2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1</v>
      </c>
      <c r="AM199" s="12">
        <v>0</v>
      </c>
      <c r="AN199" s="12">
        <v>0</v>
      </c>
      <c r="AO199" s="12">
        <v>0</v>
      </c>
      <c r="AP199" s="12">
        <v>1</v>
      </c>
      <c r="AQ199" s="12">
        <v>0</v>
      </c>
      <c r="AR199" s="12">
        <v>0</v>
      </c>
      <c r="AS199" s="12">
        <v>0</v>
      </c>
      <c r="AT199" s="17"/>
      <c r="AU199" s="33" t="s">
        <v>197</v>
      </c>
      <c r="AV199" s="33"/>
    </row>
    <row r="200" spans="1:48" x14ac:dyDescent="0.2">
      <c r="A200" s="16"/>
      <c r="B200" s="33" t="s">
        <v>198</v>
      </c>
      <c r="C200" s="34"/>
      <c r="D200" s="12">
        <v>9</v>
      </c>
      <c r="E200" s="12">
        <v>0</v>
      </c>
      <c r="F200" s="12">
        <v>0</v>
      </c>
      <c r="G200" s="12">
        <v>0</v>
      </c>
      <c r="H200" s="12">
        <v>1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2</v>
      </c>
      <c r="O200" s="12">
        <v>0</v>
      </c>
      <c r="P200" s="12">
        <v>1</v>
      </c>
      <c r="Q200" s="12">
        <v>0</v>
      </c>
      <c r="R200" s="12">
        <v>0</v>
      </c>
      <c r="S200" s="12">
        <v>0</v>
      </c>
      <c r="T200" s="12">
        <v>1</v>
      </c>
      <c r="U200" s="12">
        <v>0</v>
      </c>
      <c r="V200" s="12">
        <v>1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1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2</v>
      </c>
      <c r="AQ200" s="12">
        <v>0</v>
      </c>
      <c r="AR200" s="12">
        <v>0</v>
      </c>
      <c r="AS200" s="12">
        <v>0</v>
      </c>
      <c r="AT200" s="17"/>
      <c r="AU200" s="33" t="s">
        <v>198</v>
      </c>
      <c r="AV200" s="33"/>
    </row>
    <row r="201" spans="1:48" x14ac:dyDescent="0.2">
      <c r="A201" s="16"/>
      <c r="B201" s="33" t="s">
        <v>199</v>
      </c>
      <c r="C201" s="34"/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7"/>
      <c r="AU201" s="33" t="s">
        <v>199</v>
      </c>
      <c r="AV201" s="33"/>
    </row>
    <row r="202" spans="1:48" x14ac:dyDescent="0.2">
      <c r="A202" s="16"/>
      <c r="B202" s="33" t="s">
        <v>200</v>
      </c>
      <c r="C202" s="34"/>
      <c r="D202" s="12">
        <v>9</v>
      </c>
      <c r="E202" s="12">
        <v>0</v>
      </c>
      <c r="F202" s="12">
        <v>2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4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1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1</v>
      </c>
      <c r="AO202" s="12">
        <v>0</v>
      </c>
      <c r="AP202" s="12">
        <v>1</v>
      </c>
      <c r="AQ202" s="12">
        <v>0</v>
      </c>
      <c r="AR202" s="12">
        <v>0</v>
      </c>
      <c r="AS202" s="12">
        <v>0</v>
      </c>
      <c r="AT202" s="17"/>
      <c r="AU202" s="33" t="s">
        <v>200</v>
      </c>
      <c r="AV202" s="33"/>
    </row>
    <row r="203" spans="1:48" x14ac:dyDescent="0.2">
      <c r="A203" s="16"/>
      <c r="B203" s="33" t="s">
        <v>201</v>
      </c>
      <c r="C203" s="34"/>
      <c r="D203" s="12">
        <v>2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2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7"/>
      <c r="AU203" s="33" t="s">
        <v>201</v>
      </c>
      <c r="AV203" s="33"/>
    </row>
    <row r="204" spans="1:48" x14ac:dyDescent="0.2">
      <c r="A204" s="16"/>
      <c r="B204" s="33" t="s">
        <v>202</v>
      </c>
      <c r="C204" s="34"/>
      <c r="D204" s="12">
        <v>2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1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1</v>
      </c>
      <c r="AQ204" s="12">
        <v>0</v>
      </c>
      <c r="AR204" s="12">
        <v>0</v>
      </c>
      <c r="AS204" s="12">
        <v>0</v>
      </c>
      <c r="AT204" s="17"/>
      <c r="AU204" s="33" t="s">
        <v>202</v>
      </c>
      <c r="AV204" s="33"/>
    </row>
    <row r="205" spans="1:48" x14ac:dyDescent="0.2">
      <c r="A205" s="16"/>
      <c r="B205" s="33" t="s">
        <v>203</v>
      </c>
      <c r="C205" s="34"/>
      <c r="D205" s="12">
        <v>39</v>
      </c>
      <c r="E205" s="12">
        <v>0</v>
      </c>
      <c r="F205" s="12">
        <v>0</v>
      </c>
      <c r="G205" s="12">
        <v>0</v>
      </c>
      <c r="H205" s="12">
        <v>1</v>
      </c>
      <c r="I205" s="12">
        <v>0</v>
      </c>
      <c r="J205" s="12">
        <v>0</v>
      </c>
      <c r="K205" s="12">
        <v>0</v>
      </c>
      <c r="L205" s="12">
        <v>7</v>
      </c>
      <c r="M205" s="12">
        <v>0</v>
      </c>
      <c r="N205" s="12">
        <v>1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5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2</v>
      </c>
      <c r="AE205" s="12">
        <v>0</v>
      </c>
      <c r="AF205" s="12">
        <v>2</v>
      </c>
      <c r="AG205" s="12">
        <v>0</v>
      </c>
      <c r="AH205" s="12">
        <v>0</v>
      </c>
      <c r="AI205" s="12">
        <v>0</v>
      </c>
      <c r="AJ205" s="12">
        <v>1</v>
      </c>
      <c r="AK205" s="12">
        <v>0</v>
      </c>
      <c r="AL205" s="12">
        <v>1</v>
      </c>
      <c r="AM205" s="12">
        <v>0</v>
      </c>
      <c r="AN205" s="12">
        <v>0</v>
      </c>
      <c r="AO205" s="12">
        <v>0</v>
      </c>
      <c r="AP205" s="12">
        <v>19</v>
      </c>
      <c r="AQ205" s="12">
        <v>0</v>
      </c>
      <c r="AR205" s="12">
        <v>0</v>
      </c>
      <c r="AS205" s="12">
        <v>0</v>
      </c>
      <c r="AT205" s="17"/>
      <c r="AU205" s="33" t="s">
        <v>203</v>
      </c>
      <c r="AV205" s="33"/>
    </row>
    <row r="206" spans="1:48" x14ac:dyDescent="0.2">
      <c r="A206" s="16"/>
      <c r="B206" s="33" t="s">
        <v>204</v>
      </c>
      <c r="C206" s="34"/>
      <c r="D206" s="12">
        <v>20</v>
      </c>
      <c r="E206" s="12">
        <v>2</v>
      </c>
      <c r="F206" s="12">
        <v>2</v>
      </c>
      <c r="G206" s="12">
        <v>0</v>
      </c>
      <c r="H206" s="12">
        <v>1</v>
      </c>
      <c r="I206" s="12">
        <v>0</v>
      </c>
      <c r="J206" s="12">
        <v>0</v>
      </c>
      <c r="K206" s="12">
        <v>0</v>
      </c>
      <c r="L206" s="12">
        <v>2</v>
      </c>
      <c r="M206" s="12">
        <v>0</v>
      </c>
      <c r="N206" s="12">
        <v>1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2</v>
      </c>
      <c r="U206" s="12">
        <v>1</v>
      </c>
      <c r="V206" s="12">
        <v>2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3</v>
      </c>
      <c r="AE206" s="12">
        <v>0</v>
      </c>
      <c r="AF206" s="12">
        <v>1</v>
      </c>
      <c r="AG206" s="12">
        <v>0</v>
      </c>
      <c r="AH206" s="12">
        <v>0</v>
      </c>
      <c r="AI206" s="12">
        <v>0</v>
      </c>
      <c r="AJ206" s="12">
        <v>3</v>
      </c>
      <c r="AK206" s="12">
        <v>0</v>
      </c>
      <c r="AL206" s="12">
        <v>1</v>
      </c>
      <c r="AM206" s="12">
        <v>0</v>
      </c>
      <c r="AN206" s="12">
        <v>0</v>
      </c>
      <c r="AO206" s="12">
        <v>0</v>
      </c>
      <c r="AP206" s="12">
        <v>2</v>
      </c>
      <c r="AQ206" s="12">
        <v>1</v>
      </c>
      <c r="AR206" s="12">
        <v>0</v>
      </c>
      <c r="AS206" s="12">
        <v>0</v>
      </c>
      <c r="AT206" s="17"/>
      <c r="AU206" s="33" t="s">
        <v>204</v>
      </c>
      <c r="AV206" s="33"/>
    </row>
    <row r="207" spans="1:48" x14ac:dyDescent="0.2">
      <c r="A207" s="16"/>
      <c r="B207" s="33" t="s">
        <v>205</v>
      </c>
      <c r="C207" s="34"/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7"/>
      <c r="AU207" s="33" t="s">
        <v>205</v>
      </c>
      <c r="AV207" s="33"/>
    </row>
    <row r="208" spans="1:48" x14ac:dyDescent="0.2">
      <c r="A208" s="16"/>
      <c r="B208" s="33" t="s">
        <v>206</v>
      </c>
      <c r="C208" s="34"/>
      <c r="D208" s="12">
        <v>3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1</v>
      </c>
      <c r="AO208" s="12">
        <v>0</v>
      </c>
      <c r="AP208" s="12">
        <v>2</v>
      </c>
      <c r="AQ208" s="12">
        <v>0</v>
      </c>
      <c r="AR208" s="12">
        <v>0</v>
      </c>
      <c r="AS208" s="12">
        <v>0</v>
      </c>
      <c r="AT208" s="17"/>
      <c r="AU208" s="33" t="s">
        <v>206</v>
      </c>
      <c r="AV208" s="33"/>
    </row>
    <row r="209" spans="1:48" x14ac:dyDescent="0.2">
      <c r="A209" s="16"/>
      <c r="B209" s="33" t="s">
        <v>207</v>
      </c>
      <c r="C209" s="34"/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7"/>
      <c r="AU209" s="33" t="s">
        <v>207</v>
      </c>
      <c r="AV209" s="33"/>
    </row>
    <row r="210" spans="1:48" x14ac:dyDescent="0.2">
      <c r="A210" s="16"/>
      <c r="B210" s="33" t="s">
        <v>208</v>
      </c>
      <c r="C210" s="34"/>
      <c r="D210" s="12">
        <v>4</v>
      </c>
      <c r="E210" s="12">
        <v>1</v>
      </c>
      <c r="F210" s="12">
        <v>0</v>
      </c>
      <c r="G210" s="12">
        <v>0</v>
      </c>
      <c r="H210" s="12">
        <v>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1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2</v>
      </c>
      <c r="AQ210" s="12">
        <v>1</v>
      </c>
      <c r="AR210" s="12">
        <v>0</v>
      </c>
      <c r="AS210" s="12">
        <v>0</v>
      </c>
      <c r="AT210" s="17"/>
      <c r="AU210" s="33" t="s">
        <v>208</v>
      </c>
      <c r="AV210" s="33"/>
    </row>
    <row r="211" spans="1:48" x14ac:dyDescent="0.2">
      <c r="A211" s="16"/>
      <c r="B211" s="33" t="s">
        <v>20</v>
      </c>
      <c r="C211" s="34"/>
      <c r="D211" s="12">
        <v>15</v>
      </c>
      <c r="E211" s="12">
        <v>0</v>
      </c>
      <c r="F211" s="12">
        <v>2</v>
      </c>
      <c r="G211" s="12">
        <v>0</v>
      </c>
      <c r="H211" s="12">
        <v>1</v>
      </c>
      <c r="I211" s="12">
        <v>0</v>
      </c>
      <c r="J211" s="12">
        <v>0</v>
      </c>
      <c r="K211" s="12">
        <v>0</v>
      </c>
      <c r="L211" s="12">
        <v>1</v>
      </c>
      <c r="M211" s="12">
        <v>0</v>
      </c>
      <c r="N211" s="12">
        <v>1</v>
      </c>
      <c r="O211" s="12">
        <v>0</v>
      </c>
      <c r="P211" s="12">
        <v>0</v>
      </c>
      <c r="Q211" s="12">
        <v>0</v>
      </c>
      <c r="R211" s="12">
        <v>1</v>
      </c>
      <c r="S211" s="12">
        <v>0</v>
      </c>
      <c r="T211" s="12">
        <v>0</v>
      </c>
      <c r="U211" s="12">
        <v>0</v>
      </c>
      <c r="V211" s="12">
        <v>4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1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2</v>
      </c>
      <c r="AK211" s="12">
        <v>0</v>
      </c>
      <c r="AL211" s="12">
        <v>0</v>
      </c>
      <c r="AM211" s="12">
        <v>0</v>
      </c>
      <c r="AN211" s="12">
        <v>1</v>
      </c>
      <c r="AO211" s="12">
        <v>0</v>
      </c>
      <c r="AP211" s="12">
        <v>1</v>
      </c>
      <c r="AQ211" s="12">
        <v>0</v>
      </c>
      <c r="AR211" s="12">
        <v>0</v>
      </c>
      <c r="AS211" s="12">
        <v>0</v>
      </c>
      <c r="AT211" s="17"/>
      <c r="AU211" s="33" t="s">
        <v>20</v>
      </c>
      <c r="AV211" s="33"/>
    </row>
    <row r="212" spans="1:48" x14ac:dyDescent="0.2">
      <c r="A212" s="16"/>
      <c r="B212" s="16"/>
      <c r="C212" s="1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17"/>
      <c r="AU212" s="16"/>
      <c r="AV212" s="16"/>
    </row>
    <row r="213" spans="1:48" ht="13.5" customHeight="1" x14ac:dyDescent="0.2">
      <c r="A213" s="35" t="s">
        <v>36</v>
      </c>
      <c r="B213" s="35"/>
      <c r="C213" s="36"/>
      <c r="D213" s="27">
        <f>SUM(D214:D215)</f>
        <v>696</v>
      </c>
      <c r="E213" s="27">
        <f t="shared" ref="E213:AS213" si="30">SUM(E214:E215)</f>
        <v>40</v>
      </c>
      <c r="F213" s="27">
        <f t="shared" si="30"/>
        <v>42</v>
      </c>
      <c r="G213" s="27">
        <f t="shared" si="30"/>
        <v>0</v>
      </c>
      <c r="H213" s="27">
        <f t="shared" si="30"/>
        <v>1</v>
      </c>
      <c r="I213" s="27">
        <f t="shared" si="30"/>
        <v>0</v>
      </c>
      <c r="J213" s="27">
        <f t="shared" si="30"/>
        <v>1</v>
      </c>
      <c r="K213" s="27">
        <f t="shared" si="30"/>
        <v>0</v>
      </c>
      <c r="L213" s="27">
        <f t="shared" si="30"/>
        <v>88</v>
      </c>
      <c r="M213" s="27">
        <f t="shared" si="30"/>
        <v>6</v>
      </c>
      <c r="N213" s="27">
        <f t="shared" si="30"/>
        <v>140</v>
      </c>
      <c r="O213" s="27">
        <f t="shared" si="30"/>
        <v>18</v>
      </c>
      <c r="P213" s="27">
        <f t="shared" si="30"/>
        <v>10</v>
      </c>
      <c r="Q213" s="27">
        <f t="shared" si="30"/>
        <v>0</v>
      </c>
      <c r="R213" s="27">
        <f t="shared" si="30"/>
        <v>11</v>
      </c>
      <c r="S213" s="27">
        <f t="shared" si="30"/>
        <v>0</v>
      </c>
      <c r="T213" s="27">
        <f t="shared" si="30"/>
        <v>18</v>
      </c>
      <c r="U213" s="27">
        <f t="shared" si="30"/>
        <v>2</v>
      </c>
      <c r="V213" s="27">
        <f t="shared" si="30"/>
        <v>72</v>
      </c>
      <c r="W213" s="27">
        <f t="shared" si="30"/>
        <v>0</v>
      </c>
      <c r="X213" s="27">
        <f t="shared" si="30"/>
        <v>16</v>
      </c>
      <c r="Y213" s="27">
        <f t="shared" si="30"/>
        <v>0</v>
      </c>
      <c r="Z213" s="27">
        <f t="shared" si="30"/>
        <v>3</v>
      </c>
      <c r="AA213" s="27">
        <f t="shared" si="30"/>
        <v>0</v>
      </c>
      <c r="AB213" s="27">
        <f t="shared" si="30"/>
        <v>13</v>
      </c>
      <c r="AC213" s="27">
        <f t="shared" si="30"/>
        <v>3</v>
      </c>
      <c r="AD213" s="27">
        <f t="shared" si="30"/>
        <v>25</v>
      </c>
      <c r="AE213" s="27">
        <f t="shared" si="30"/>
        <v>0</v>
      </c>
      <c r="AF213" s="27">
        <f t="shared" si="30"/>
        <v>44</v>
      </c>
      <c r="AG213" s="27">
        <f t="shared" si="30"/>
        <v>1</v>
      </c>
      <c r="AH213" s="27">
        <f t="shared" si="30"/>
        <v>1</v>
      </c>
      <c r="AI213" s="27">
        <f t="shared" si="30"/>
        <v>1</v>
      </c>
      <c r="AJ213" s="27">
        <f t="shared" si="30"/>
        <v>38</v>
      </c>
      <c r="AK213" s="27">
        <f t="shared" si="30"/>
        <v>1</v>
      </c>
      <c r="AL213" s="27">
        <f t="shared" si="30"/>
        <v>30</v>
      </c>
      <c r="AM213" s="27">
        <f t="shared" si="30"/>
        <v>2</v>
      </c>
      <c r="AN213" s="27">
        <f t="shared" si="30"/>
        <v>42</v>
      </c>
      <c r="AO213" s="27">
        <f t="shared" si="30"/>
        <v>2</v>
      </c>
      <c r="AP213" s="27">
        <f t="shared" si="30"/>
        <v>100</v>
      </c>
      <c r="AQ213" s="27">
        <f t="shared" si="30"/>
        <v>4</v>
      </c>
      <c r="AR213" s="27">
        <f t="shared" si="30"/>
        <v>1</v>
      </c>
      <c r="AS213" s="27">
        <f t="shared" si="30"/>
        <v>0</v>
      </c>
      <c r="AT213" s="37" t="s">
        <v>36</v>
      </c>
      <c r="AU213" s="35"/>
      <c r="AV213" s="35"/>
    </row>
    <row r="214" spans="1:48" ht="13.5" customHeight="1" x14ac:dyDescent="0.2">
      <c r="A214" s="16"/>
      <c r="B214" s="33" t="s">
        <v>209</v>
      </c>
      <c r="C214" s="34"/>
      <c r="D214" s="12">
        <v>392</v>
      </c>
      <c r="E214" s="12">
        <v>31</v>
      </c>
      <c r="F214" s="12">
        <v>18</v>
      </c>
      <c r="G214" s="12">
        <v>0</v>
      </c>
      <c r="H214" s="12">
        <v>1</v>
      </c>
      <c r="I214" s="12">
        <v>0</v>
      </c>
      <c r="J214" s="12">
        <v>0</v>
      </c>
      <c r="K214" s="12">
        <v>0</v>
      </c>
      <c r="L214" s="12">
        <v>58</v>
      </c>
      <c r="M214" s="12">
        <v>4</v>
      </c>
      <c r="N214" s="12">
        <v>72</v>
      </c>
      <c r="O214" s="12">
        <v>17</v>
      </c>
      <c r="P214" s="12">
        <v>8</v>
      </c>
      <c r="Q214" s="12">
        <v>0</v>
      </c>
      <c r="R214" s="12">
        <v>2</v>
      </c>
      <c r="S214" s="12">
        <v>0</v>
      </c>
      <c r="T214" s="12">
        <v>9</v>
      </c>
      <c r="U214" s="12">
        <v>1</v>
      </c>
      <c r="V214" s="12">
        <v>36</v>
      </c>
      <c r="W214" s="12">
        <v>0</v>
      </c>
      <c r="X214" s="12">
        <v>12</v>
      </c>
      <c r="Y214" s="12">
        <v>0</v>
      </c>
      <c r="Z214" s="12">
        <v>0</v>
      </c>
      <c r="AA214" s="12">
        <v>0</v>
      </c>
      <c r="AB214" s="12">
        <v>11</v>
      </c>
      <c r="AC214" s="12">
        <v>3</v>
      </c>
      <c r="AD214" s="12">
        <v>4</v>
      </c>
      <c r="AE214" s="12">
        <v>0</v>
      </c>
      <c r="AF214" s="12">
        <v>19</v>
      </c>
      <c r="AG214" s="12">
        <v>0</v>
      </c>
      <c r="AH214" s="12">
        <v>1</v>
      </c>
      <c r="AI214" s="12">
        <v>1</v>
      </c>
      <c r="AJ214" s="12">
        <v>20</v>
      </c>
      <c r="AK214" s="12">
        <v>0</v>
      </c>
      <c r="AL214" s="12">
        <v>23</v>
      </c>
      <c r="AM214" s="12">
        <v>2</v>
      </c>
      <c r="AN214" s="12">
        <v>33</v>
      </c>
      <c r="AO214" s="12">
        <v>1</v>
      </c>
      <c r="AP214" s="12">
        <v>65</v>
      </c>
      <c r="AQ214" s="12">
        <v>2</v>
      </c>
      <c r="AR214" s="12">
        <v>0</v>
      </c>
      <c r="AS214" s="12">
        <v>0</v>
      </c>
      <c r="AT214" s="17"/>
      <c r="AU214" s="33" t="s">
        <v>209</v>
      </c>
      <c r="AV214" s="33"/>
    </row>
    <row r="215" spans="1:48" ht="13.5" customHeight="1" x14ac:dyDescent="0.2">
      <c r="A215" s="16"/>
      <c r="B215" s="38" t="s">
        <v>18</v>
      </c>
      <c r="C215" s="39"/>
      <c r="D215" s="27">
        <f>SUM(D216:D233)</f>
        <v>304</v>
      </c>
      <c r="E215" s="27">
        <f t="shared" ref="E215:AS215" si="31">SUM(E216:E233)</f>
        <v>9</v>
      </c>
      <c r="F215" s="27">
        <f t="shared" si="31"/>
        <v>24</v>
      </c>
      <c r="G215" s="27">
        <f t="shared" si="31"/>
        <v>0</v>
      </c>
      <c r="H215" s="27">
        <f t="shared" si="31"/>
        <v>0</v>
      </c>
      <c r="I215" s="27">
        <f t="shared" si="31"/>
        <v>0</v>
      </c>
      <c r="J215" s="27">
        <f t="shared" si="31"/>
        <v>1</v>
      </c>
      <c r="K215" s="27">
        <f t="shared" si="31"/>
        <v>0</v>
      </c>
      <c r="L215" s="27">
        <f t="shared" si="31"/>
        <v>30</v>
      </c>
      <c r="M215" s="27">
        <f t="shared" si="31"/>
        <v>2</v>
      </c>
      <c r="N215" s="27">
        <f t="shared" si="31"/>
        <v>68</v>
      </c>
      <c r="O215" s="27">
        <f t="shared" si="31"/>
        <v>1</v>
      </c>
      <c r="P215" s="27">
        <f t="shared" si="31"/>
        <v>2</v>
      </c>
      <c r="Q215" s="27">
        <f t="shared" si="31"/>
        <v>0</v>
      </c>
      <c r="R215" s="27">
        <f t="shared" si="31"/>
        <v>9</v>
      </c>
      <c r="S215" s="27">
        <f t="shared" si="31"/>
        <v>0</v>
      </c>
      <c r="T215" s="27">
        <f t="shared" si="31"/>
        <v>9</v>
      </c>
      <c r="U215" s="27">
        <f t="shared" si="31"/>
        <v>1</v>
      </c>
      <c r="V215" s="27">
        <f t="shared" si="31"/>
        <v>36</v>
      </c>
      <c r="W215" s="27">
        <f t="shared" si="31"/>
        <v>0</v>
      </c>
      <c r="X215" s="27">
        <f t="shared" si="31"/>
        <v>4</v>
      </c>
      <c r="Y215" s="27">
        <f t="shared" si="31"/>
        <v>0</v>
      </c>
      <c r="Z215" s="27">
        <f t="shared" si="31"/>
        <v>3</v>
      </c>
      <c r="AA215" s="27">
        <f t="shared" si="31"/>
        <v>0</v>
      </c>
      <c r="AB215" s="27">
        <f t="shared" si="31"/>
        <v>2</v>
      </c>
      <c r="AC215" s="27">
        <f t="shared" si="31"/>
        <v>0</v>
      </c>
      <c r="AD215" s="27">
        <f t="shared" si="31"/>
        <v>21</v>
      </c>
      <c r="AE215" s="27">
        <f t="shared" si="31"/>
        <v>0</v>
      </c>
      <c r="AF215" s="27">
        <f t="shared" si="31"/>
        <v>25</v>
      </c>
      <c r="AG215" s="27">
        <f t="shared" si="31"/>
        <v>1</v>
      </c>
      <c r="AH215" s="27">
        <f t="shared" si="31"/>
        <v>0</v>
      </c>
      <c r="AI215" s="27">
        <f t="shared" si="31"/>
        <v>0</v>
      </c>
      <c r="AJ215" s="27">
        <f t="shared" si="31"/>
        <v>18</v>
      </c>
      <c r="AK215" s="27">
        <f t="shared" si="31"/>
        <v>1</v>
      </c>
      <c r="AL215" s="27">
        <f t="shared" si="31"/>
        <v>7</v>
      </c>
      <c r="AM215" s="27">
        <f t="shared" si="31"/>
        <v>0</v>
      </c>
      <c r="AN215" s="27">
        <f t="shared" si="31"/>
        <v>9</v>
      </c>
      <c r="AO215" s="27">
        <f t="shared" si="31"/>
        <v>1</v>
      </c>
      <c r="AP215" s="27">
        <f t="shared" si="31"/>
        <v>35</v>
      </c>
      <c r="AQ215" s="27">
        <f t="shared" si="31"/>
        <v>2</v>
      </c>
      <c r="AR215" s="27">
        <f t="shared" si="31"/>
        <v>1</v>
      </c>
      <c r="AS215" s="27">
        <f t="shared" si="31"/>
        <v>0</v>
      </c>
      <c r="AT215" s="17"/>
      <c r="AU215" s="38" t="s">
        <v>18</v>
      </c>
      <c r="AV215" s="38"/>
    </row>
    <row r="216" spans="1:48" x14ac:dyDescent="0.2">
      <c r="A216" s="16"/>
      <c r="B216" s="33" t="s">
        <v>210</v>
      </c>
      <c r="C216" s="34"/>
      <c r="D216" s="12">
        <v>33</v>
      </c>
      <c r="E216" s="12">
        <v>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5</v>
      </c>
      <c r="M216" s="12">
        <v>0</v>
      </c>
      <c r="N216" s="12">
        <v>10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1</v>
      </c>
      <c r="U216" s="12">
        <v>0</v>
      </c>
      <c r="V216" s="12">
        <v>2</v>
      </c>
      <c r="W216" s="12">
        <v>0</v>
      </c>
      <c r="X216" s="12">
        <v>1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3</v>
      </c>
      <c r="AE216" s="12">
        <v>0</v>
      </c>
      <c r="AF216" s="12">
        <v>6</v>
      </c>
      <c r="AG216" s="12">
        <v>1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1</v>
      </c>
      <c r="AO216" s="12">
        <v>0</v>
      </c>
      <c r="AP216" s="12">
        <v>4</v>
      </c>
      <c r="AQ216" s="12">
        <v>0</v>
      </c>
      <c r="AR216" s="12">
        <v>0</v>
      </c>
      <c r="AS216" s="12">
        <v>0</v>
      </c>
      <c r="AT216" s="17"/>
      <c r="AU216" s="33" t="s">
        <v>210</v>
      </c>
      <c r="AV216" s="33"/>
    </row>
    <row r="217" spans="1:48" ht="13.5" customHeight="1" x14ac:dyDescent="0.2">
      <c r="A217" s="16"/>
      <c r="B217" s="33" t="s">
        <v>211</v>
      </c>
      <c r="C217" s="34"/>
      <c r="D217" s="12">
        <v>32</v>
      </c>
      <c r="E217" s="12">
        <v>0</v>
      </c>
      <c r="F217" s="12">
        <v>8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2</v>
      </c>
      <c r="M217" s="12">
        <v>0</v>
      </c>
      <c r="N217" s="12">
        <v>15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1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3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1</v>
      </c>
      <c r="AK217" s="12">
        <v>0</v>
      </c>
      <c r="AL217" s="12">
        <v>0</v>
      </c>
      <c r="AM217" s="12">
        <v>0</v>
      </c>
      <c r="AN217" s="12">
        <v>1</v>
      </c>
      <c r="AO217" s="12">
        <v>0</v>
      </c>
      <c r="AP217" s="12">
        <v>0</v>
      </c>
      <c r="AQ217" s="12">
        <v>0</v>
      </c>
      <c r="AR217" s="12">
        <v>1</v>
      </c>
      <c r="AS217" s="12">
        <v>0</v>
      </c>
      <c r="AT217" s="17"/>
      <c r="AU217" s="33" t="s">
        <v>211</v>
      </c>
      <c r="AV217" s="33"/>
    </row>
    <row r="218" spans="1:48" x14ac:dyDescent="0.2">
      <c r="A218" s="16"/>
      <c r="B218" s="33" t="s">
        <v>212</v>
      </c>
      <c r="C218" s="34"/>
      <c r="D218" s="12">
        <v>21</v>
      </c>
      <c r="E218" s="12">
        <v>1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3</v>
      </c>
      <c r="M218" s="12">
        <v>0</v>
      </c>
      <c r="N218" s="12">
        <v>4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6</v>
      </c>
      <c r="W218" s="12">
        <v>0</v>
      </c>
      <c r="X218" s="12">
        <v>1</v>
      </c>
      <c r="Y218" s="12">
        <v>0</v>
      </c>
      <c r="Z218" s="12">
        <v>1</v>
      </c>
      <c r="AA218" s="12">
        <v>0</v>
      </c>
      <c r="AB218" s="12">
        <v>1</v>
      </c>
      <c r="AC218" s="12">
        <v>0</v>
      </c>
      <c r="AD218" s="12">
        <v>0</v>
      </c>
      <c r="AE218" s="12">
        <v>0</v>
      </c>
      <c r="AF218" s="12">
        <v>2</v>
      </c>
      <c r="AG218" s="12">
        <v>0</v>
      </c>
      <c r="AH218" s="12">
        <v>0</v>
      </c>
      <c r="AI218" s="12">
        <v>0</v>
      </c>
      <c r="AJ218" s="12">
        <v>1</v>
      </c>
      <c r="AK218" s="12">
        <v>0</v>
      </c>
      <c r="AL218" s="12">
        <v>1</v>
      </c>
      <c r="AM218" s="12">
        <v>0</v>
      </c>
      <c r="AN218" s="12">
        <v>0</v>
      </c>
      <c r="AO218" s="12">
        <v>0</v>
      </c>
      <c r="AP218" s="12">
        <v>1</v>
      </c>
      <c r="AQ218" s="12">
        <v>1</v>
      </c>
      <c r="AR218" s="12">
        <v>0</v>
      </c>
      <c r="AS218" s="12">
        <v>0</v>
      </c>
      <c r="AT218" s="17"/>
      <c r="AU218" s="33" t="s">
        <v>212</v>
      </c>
      <c r="AV218" s="33"/>
    </row>
    <row r="219" spans="1:48" ht="14.25" customHeight="1" x14ac:dyDescent="0.2">
      <c r="A219" s="16"/>
      <c r="B219" s="33" t="s">
        <v>213</v>
      </c>
      <c r="C219" s="34"/>
      <c r="D219" s="12">
        <v>4</v>
      </c>
      <c r="E219" s="12">
        <v>0</v>
      </c>
      <c r="F219" s="12">
        <v>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1</v>
      </c>
      <c r="AE219" s="12">
        <v>0</v>
      </c>
      <c r="AF219" s="12">
        <v>2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7"/>
      <c r="AU219" s="33" t="s">
        <v>213</v>
      </c>
      <c r="AV219" s="33"/>
    </row>
    <row r="220" spans="1:48" x14ac:dyDescent="0.2">
      <c r="A220" s="16"/>
      <c r="B220" s="33" t="s">
        <v>214</v>
      </c>
      <c r="C220" s="34"/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7"/>
      <c r="AU220" s="33" t="s">
        <v>214</v>
      </c>
      <c r="AV220" s="33"/>
    </row>
    <row r="221" spans="1:48" x14ac:dyDescent="0.2">
      <c r="A221" s="16"/>
      <c r="B221" s="33" t="s">
        <v>215</v>
      </c>
      <c r="C221" s="34"/>
      <c r="D221" s="12">
        <v>29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1</v>
      </c>
      <c r="K221" s="12">
        <v>0</v>
      </c>
      <c r="L221" s="12">
        <v>0</v>
      </c>
      <c r="M221" s="12">
        <v>0</v>
      </c>
      <c r="N221" s="12">
        <v>5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14</v>
      </c>
      <c r="W221" s="12">
        <v>0</v>
      </c>
      <c r="X221" s="12">
        <v>0</v>
      </c>
      <c r="Y221" s="12">
        <v>0</v>
      </c>
      <c r="Z221" s="12">
        <v>1</v>
      </c>
      <c r="AA221" s="12">
        <v>0</v>
      </c>
      <c r="AB221" s="12">
        <v>0</v>
      </c>
      <c r="AC221" s="12">
        <v>0</v>
      </c>
      <c r="AD221" s="12">
        <v>2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3</v>
      </c>
      <c r="AK221" s="12">
        <v>0</v>
      </c>
      <c r="AL221" s="12">
        <v>1</v>
      </c>
      <c r="AM221" s="12">
        <v>0</v>
      </c>
      <c r="AN221" s="12">
        <v>0</v>
      </c>
      <c r="AO221" s="12">
        <v>0</v>
      </c>
      <c r="AP221" s="12">
        <v>2</v>
      </c>
      <c r="AQ221" s="12">
        <v>0</v>
      </c>
      <c r="AR221" s="12">
        <v>0</v>
      </c>
      <c r="AS221" s="12">
        <v>0</v>
      </c>
      <c r="AT221" s="17"/>
      <c r="AU221" s="33" t="s">
        <v>215</v>
      </c>
      <c r="AV221" s="33"/>
    </row>
    <row r="222" spans="1:48" x14ac:dyDescent="0.2">
      <c r="A222" s="16"/>
      <c r="B222" s="33" t="s">
        <v>216</v>
      </c>
      <c r="C222" s="34"/>
      <c r="D222" s="12">
        <v>72</v>
      </c>
      <c r="E222" s="12">
        <v>5</v>
      </c>
      <c r="F222" s="12">
        <v>6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8</v>
      </c>
      <c r="M222" s="12">
        <v>2</v>
      </c>
      <c r="N222" s="12">
        <v>9</v>
      </c>
      <c r="O222" s="12">
        <v>0</v>
      </c>
      <c r="P222" s="12">
        <v>2</v>
      </c>
      <c r="Q222" s="12">
        <v>0</v>
      </c>
      <c r="R222" s="12">
        <v>7</v>
      </c>
      <c r="S222" s="12">
        <v>0</v>
      </c>
      <c r="T222" s="12">
        <v>2</v>
      </c>
      <c r="U222" s="12">
        <v>1</v>
      </c>
      <c r="V222" s="12">
        <v>7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4</v>
      </c>
      <c r="AE222" s="12">
        <v>0</v>
      </c>
      <c r="AF222" s="12">
        <v>5</v>
      </c>
      <c r="AG222" s="12">
        <v>0</v>
      </c>
      <c r="AH222" s="12">
        <v>0</v>
      </c>
      <c r="AI222" s="12">
        <v>0</v>
      </c>
      <c r="AJ222" s="12">
        <v>1</v>
      </c>
      <c r="AK222" s="12">
        <v>0</v>
      </c>
      <c r="AL222" s="12">
        <v>2</v>
      </c>
      <c r="AM222" s="12">
        <v>0</v>
      </c>
      <c r="AN222" s="12">
        <v>4</v>
      </c>
      <c r="AO222" s="12">
        <v>1</v>
      </c>
      <c r="AP222" s="12">
        <v>15</v>
      </c>
      <c r="AQ222" s="12">
        <v>1</v>
      </c>
      <c r="AR222" s="12">
        <v>0</v>
      </c>
      <c r="AS222" s="12">
        <v>0</v>
      </c>
      <c r="AT222" s="17"/>
      <c r="AU222" s="33" t="s">
        <v>216</v>
      </c>
      <c r="AV222" s="33"/>
    </row>
    <row r="223" spans="1:48" x14ac:dyDescent="0.2">
      <c r="A223" s="16"/>
      <c r="B223" s="33" t="s">
        <v>217</v>
      </c>
      <c r="C223" s="34"/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7"/>
      <c r="AU223" s="33" t="s">
        <v>217</v>
      </c>
      <c r="AV223" s="33"/>
    </row>
    <row r="224" spans="1:48" x14ac:dyDescent="0.2">
      <c r="A224" s="16"/>
      <c r="B224" s="33" t="s">
        <v>218</v>
      </c>
      <c r="C224" s="34"/>
      <c r="D224" s="12">
        <v>20</v>
      </c>
      <c r="E224" s="12">
        <v>0</v>
      </c>
      <c r="F224" s="12">
        <v>4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2</v>
      </c>
      <c r="M224" s="12">
        <v>0</v>
      </c>
      <c r="N224" s="12">
        <v>8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2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1</v>
      </c>
      <c r="AG224" s="12">
        <v>0</v>
      </c>
      <c r="AH224" s="12">
        <v>0</v>
      </c>
      <c r="AI224" s="12">
        <v>0</v>
      </c>
      <c r="AJ224" s="12">
        <v>1</v>
      </c>
      <c r="AK224" s="12">
        <v>0</v>
      </c>
      <c r="AL224" s="12">
        <v>1</v>
      </c>
      <c r="AM224" s="12">
        <v>0</v>
      </c>
      <c r="AN224" s="12">
        <v>1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7"/>
      <c r="AU224" s="33" t="s">
        <v>218</v>
      </c>
      <c r="AV224" s="33"/>
    </row>
    <row r="225" spans="1:48" x14ac:dyDescent="0.2">
      <c r="A225" s="16"/>
      <c r="B225" s="33" t="s">
        <v>219</v>
      </c>
      <c r="C225" s="34"/>
      <c r="D225" s="12">
        <v>12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1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2</v>
      </c>
      <c r="AE225" s="12">
        <v>0</v>
      </c>
      <c r="AF225" s="12">
        <v>3</v>
      </c>
      <c r="AG225" s="12">
        <v>0</v>
      </c>
      <c r="AH225" s="12">
        <v>0</v>
      </c>
      <c r="AI225" s="12">
        <v>0</v>
      </c>
      <c r="AJ225" s="12">
        <v>2</v>
      </c>
      <c r="AK225" s="12">
        <v>0</v>
      </c>
      <c r="AL225" s="12">
        <v>0</v>
      </c>
      <c r="AM225" s="12">
        <v>0</v>
      </c>
      <c r="AN225" s="12">
        <v>1</v>
      </c>
      <c r="AO225" s="12">
        <v>0</v>
      </c>
      <c r="AP225" s="12">
        <v>2</v>
      </c>
      <c r="AQ225" s="12">
        <v>0</v>
      </c>
      <c r="AR225" s="12">
        <v>0</v>
      </c>
      <c r="AS225" s="12">
        <v>0</v>
      </c>
      <c r="AT225" s="17"/>
      <c r="AU225" s="33" t="s">
        <v>219</v>
      </c>
      <c r="AV225" s="33"/>
    </row>
    <row r="226" spans="1:48" x14ac:dyDescent="0.2">
      <c r="A226" s="16"/>
      <c r="B226" s="33" t="s">
        <v>220</v>
      </c>
      <c r="C226" s="34"/>
      <c r="D226" s="12">
        <v>14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1</v>
      </c>
      <c r="M226" s="12">
        <v>0</v>
      </c>
      <c r="N226" s="12">
        <v>5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1</v>
      </c>
      <c r="Y226" s="12">
        <v>0</v>
      </c>
      <c r="Z226" s="12">
        <v>0</v>
      </c>
      <c r="AA226" s="12">
        <v>0</v>
      </c>
      <c r="AB226" s="12">
        <v>1</v>
      </c>
      <c r="AC226" s="12">
        <v>0</v>
      </c>
      <c r="AD226" s="12">
        <v>0</v>
      </c>
      <c r="AE226" s="12">
        <v>0</v>
      </c>
      <c r="AF226" s="12">
        <v>3</v>
      </c>
      <c r="AG226" s="12">
        <v>0</v>
      </c>
      <c r="AH226" s="12">
        <v>0</v>
      </c>
      <c r="AI226" s="12">
        <v>0</v>
      </c>
      <c r="AJ226" s="12">
        <v>1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2</v>
      </c>
      <c r="AQ226" s="12">
        <v>0</v>
      </c>
      <c r="AR226" s="12">
        <v>0</v>
      </c>
      <c r="AS226" s="12">
        <v>0</v>
      </c>
      <c r="AT226" s="17"/>
      <c r="AU226" s="33" t="s">
        <v>220</v>
      </c>
      <c r="AV226" s="33"/>
    </row>
    <row r="227" spans="1:48" x14ac:dyDescent="0.2">
      <c r="A227" s="16"/>
      <c r="B227" s="33" t="s">
        <v>221</v>
      </c>
      <c r="C227" s="34"/>
      <c r="D227" s="12">
        <v>27</v>
      </c>
      <c r="E227" s="12">
        <v>1</v>
      </c>
      <c r="F227" s="12">
        <v>2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4</v>
      </c>
      <c r="M227" s="12">
        <v>0</v>
      </c>
      <c r="N227" s="12">
        <v>6</v>
      </c>
      <c r="O227" s="12">
        <v>1</v>
      </c>
      <c r="P227" s="12">
        <v>0</v>
      </c>
      <c r="Q227" s="12">
        <v>0</v>
      </c>
      <c r="R227" s="12">
        <v>0</v>
      </c>
      <c r="S227" s="12">
        <v>0</v>
      </c>
      <c r="T227" s="12">
        <v>4</v>
      </c>
      <c r="U227" s="12">
        <v>0</v>
      </c>
      <c r="V227" s="12">
        <v>2</v>
      </c>
      <c r="W227" s="12">
        <v>0</v>
      </c>
      <c r="X227" s="12">
        <v>1</v>
      </c>
      <c r="Y227" s="12">
        <v>0</v>
      </c>
      <c r="Z227" s="12">
        <v>1</v>
      </c>
      <c r="AA227" s="12">
        <v>0</v>
      </c>
      <c r="AB227" s="12">
        <v>0</v>
      </c>
      <c r="AC227" s="12">
        <v>0</v>
      </c>
      <c r="AD227" s="12">
        <v>2</v>
      </c>
      <c r="AE227" s="12">
        <v>0</v>
      </c>
      <c r="AF227" s="12">
        <v>1</v>
      </c>
      <c r="AG227" s="12">
        <v>0</v>
      </c>
      <c r="AH227" s="12">
        <v>0</v>
      </c>
      <c r="AI227" s="12">
        <v>0</v>
      </c>
      <c r="AJ227" s="12">
        <v>3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1</v>
      </c>
      <c r="AQ227" s="12">
        <v>0</v>
      </c>
      <c r="AR227" s="12">
        <v>0</v>
      </c>
      <c r="AS227" s="12">
        <v>0</v>
      </c>
      <c r="AT227" s="17"/>
      <c r="AU227" s="33" t="s">
        <v>221</v>
      </c>
      <c r="AV227" s="33"/>
    </row>
    <row r="228" spans="1:48" x14ac:dyDescent="0.2">
      <c r="A228" s="16"/>
      <c r="B228" s="33" t="s">
        <v>222</v>
      </c>
      <c r="C228" s="34"/>
      <c r="D228" s="12">
        <v>23</v>
      </c>
      <c r="E228" s="12">
        <v>0</v>
      </c>
      <c r="F228" s="12">
        <v>2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0</v>
      </c>
      <c r="N228" s="12">
        <v>4</v>
      </c>
      <c r="O228" s="12">
        <v>0</v>
      </c>
      <c r="P228" s="12">
        <v>0</v>
      </c>
      <c r="Q228" s="12">
        <v>0</v>
      </c>
      <c r="R228" s="12">
        <v>1</v>
      </c>
      <c r="S228" s="12">
        <v>0</v>
      </c>
      <c r="T228" s="12">
        <v>0</v>
      </c>
      <c r="U228" s="12">
        <v>0</v>
      </c>
      <c r="V228" s="12">
        <v>1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3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4</v>
      </c>
      <c r="AK228" s="12">
        <v>0</v>
      </c>
      <c r="AL228" s="12">
        <v>2</v>
      </c>
      <c r="AM228" s="12">
        <v>0</v>
      </c>
      <c r="AN228" s="12">
        <v>1</v>
      </c>
      <c r="AO228" s="12">
        <v>0</v>
      </c>
      <c r="AP228" s="12">
        <v>3</v>
      </c>
      <c r="AQ228" s="12">
        <v>0</v>
      </c>
      <c r="AR228" s="12">
        <v>0</v>
      </c>
      <c r="AS228" s="12">
        <v>0</v>
      </c>
      <c r="AT228" s="17"/>
      <c r="AU228" s="33" t="s">
        <v>222</v>
      </c>
      <c r="AV228" s="33"/>
    </row>
    <row r="229" spans="1:48" x14ac:dyDescent="0.2">
      <c r="A229" s="16"/>
      <c r="B229" s="33" t="s">
        <v>223</v>
      </c>
      <c r="C229" s="34"/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7"/>
      <c r="AU229" s="33" t="s">
        <v>223</v>
      </c>
      <c r="AV229" s="33"/>
    </row>
    <row r="230" spans="1:48" x14ac:dyDescent="0.2">
      <c r="A230" s="16"/>
      <c r="B230" s="33" t="s">
        <v>224</v>
      </c>
      <c r="C230" s="34"/>
      <c r="D230" s="12">
        <v>7</v>
      </c>
      <c r="E230" s="12">
        <v>0</v>
      </c>
      <c r="F230" s="12">
        <v>1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1</v>
      </c>
      <c r="M230" s="12">
        <v>0</v>
      </c>
      <c r="N230" s="12">
        <v>1</v>
      </c>
      <c r="O230" s="12">
        <v>0</v>
      </c>
      <c r="P230" s="12">
        <v>0</v>
      </c>
      <c r="Q230" s="12">
        <v>0</v>
      </c>
      <c r="R230" s="12">
        <v>1</v>
      </c>
      <c r="S230" s="12">
        <v>0</v>
      </c>
      <c r="T230" s="12">
        <v>2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1</v>
      </c>
      <c r="AQ230" s="12">
        <v>0</v>
      </c>
      <c r="AR230" s="12">
        <v>0</v>
      </c>
      <c r="AS230" s="12">
        <v>0</v>
      </c>
      <c r="AT230" s="17"/>
      <c r="AU230" s="33" t="s">
        <v>224</v>
      </c>
      <c r="AV230" s="33"/>
    </row>
    <row r="231" spans="1:48" x14ac:dyDescent="0.2">
      <c r="A231" s="16"/>
      <c r="B231" s="33" t="s">
        <v>225</v>
      </c>
      <c r="C231" s="34"/>
      <c r="D231" s="12">
        <v>10</v>
      </c>
      <c r="E231" s="12">
        <v>1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1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1</v>
      </c>
      <c r="AE231" s="12">
        <v>0</v>
      </c>
      <c r="AF231" s="12">
        <v>2</v>
      </c>
      <c r="AG231" s="12">
        <v>0</v>
      </c>
      <c r="AH231" s="12">
        <v>0</v>
      </c>
      <c r="AI231" s="12">
        <v>0</v>
      </c>
      <c r="AJ231" s="12">
        <v>1</v>
      </c>
      <c r="AK231" s="12">
        <v>1</v>
      </c>
      <c r="AL231" s="12">
        <v>0</v>
      </c>
      <c r="AM231" s="12">
        <v>0</v>
      </c>
      <c r="AN231" s="12">
        <v>0</v>
      </c>
      <c r="AO231" s="12">
        <v>0</v>
      </c>
      <c r="AP231" s="12">
        <v>4</v>
      </c>
      <c r="AQ231" s="12">
        <v>0</v>
      </c>
      <c r="AR231" s="12">
        <v>0</v>
      </c>
      <c r="AS231" s="12">
        <v>0</v>
      </c>
      <c r="AT231" s="17"/>
      <c r="AU231" s="33" t="s">
        <v>225</v>
      </c>
      <c r="AV231" s="33"/>
    </row>
    <row r="232" spans="1:48" x14ac:dyDescent="0.2">
      <c r="A232" s="16"/>
      <c r="B232" s="33" t="s">
        <v>226</v>
      </c>
      <c r="C232" s="34"/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7"/>
      <c r="AU232" s="33" t="s">
        <v>226</v>
      </c>
      <c r="AV232" s="33"/>
    </row>
    <row r="233" spans="1:48" x14ac:dyDescent="0.2">
      <c r="A233" s="16"/>
      <c r="B233" s="33" t="s">
        <v>227</v>
      </c>
      <c r="C233" s="34"/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7"/>
      <c r="AU233" s="33" t="s">
        <v>227</v>
      </c>
      <c r="AV233" s="33"/>
    </row>
    <row r="234" spans="1:48" x14ac:dyDescent="0.2">
      <c r="A234" s="16"/>
      <c r="B234" s="22"/>
      <c r="C234" s="24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17"/>
      <c r="AU234" s="22"/>
      <c r="AV234" s="22"/>
    </row>
    <row r="235" spans="1:48" ht="13.5" customHeight="1" x14ac:dyDescent="0.2">
      <c r="A235" s="35" t="s">
        <v>37</v>
      </c>
      <c r="B235" s="35"/>
      <c r="C235" s="36"/>
      <c r="D235" s="27">
        <f>SUM(D236:D237)</f>
        <v>476</v>
      </c>
      <c r="E235" s="27">
        <f t="shared" ref="E235:AS235" si="32">SUM(E236:E237)</f>
        <v>5</v>
      </c>
      <c r="F235" s="27">
        <f t="shared" si="32"/>
        <v>17</v>
      </c>
      <c r="G235" s="27">
        <f t="shared" si="32"/>
        <v>0</v>
      </c>
      <c r="H235" s="27">
        <f t="shared" si="32"/>
        <v>8</v>
      </c>
      <c r="I235" s="27">
        <f t="shared" si="32"/>
        <v>0</v>
      </c>
      <c r="J235" s="27">
        <f t="shared" si="32"/>
        <v>1</v>
      </c>
      <c r="K235" s="27">
        <f t="shared" si="32"/>
        <v>0</v>
      </c>
      <c r="L235" s="27">
        <f t="shared" si="32"/>
        <v>63</v>
      </c>
      <c r="M235" s="27">
        <f t="shared" si="32"/>
        <v>2</v>
      </c>
      <c r="N235" s="27">
        <f t="shared" si="32"/>
        <v>74</v>
      </c>
      <c r="O235" s="27">
        <f t="shared" si="32"/>
        <v>0</v>
      </c>
      <c r="P235" s="27">
        <f t="shared" si="32"/>
        <v>4</v>
      </c>
      <c r="Q235" s="27">
        <f t="shared" si="32"/>
        <v>0</v>
      </c>
      <c r="R235" s="27">
        <f t="shared" si="32"/>
        <v>1</v>
      </c>
      <c r="S235" s="27">
        <f t="shared" si="32"/>
        <v>0</v>
      </c>
      <c r="T235" s="27">
        <f t="shared" si="32"/>
        <v>19</v>
      </c>
      <c r="U235" s="27">
        <f t="shared" si="32"/>
        <v>1</v>
      </c>
      <c r="V235" s="27">
        <f t="shared" si="32"/>
        <v>74</v>
      </c>
      <c r="W235" s="27">
        <f t="shared" si="32"/>
        <v>0</v>
      </c>
      <c r="X235" s="27">
        <f t="shared" si="32"/>
        <v>11</v>
      </c>
      <c r="Y235" s="27">
        <f t="shared" si="32"/>
        <v>0</v>
      </c>
      <c r="Z235" s="27">
        <f t="shared" si="32"/>
        <v>1</v>
      </c>
      <c r="AA235" s="27">
        <f t="shared" si="32"/>
        <v>0</v>
      </c>
      <c r="AB235" s="27">
        <f t="shared" si="32"/>
        <v>6</v>
      </c>
      <c r="AC235" s="27">
        <f t="shared" si="32"/>
        <v>0</v>
      </c>
      <c r="AD235" s="27">
        <f t="shared" si="32"/>
        <v>26</v>
      </c>
      <c r="AE235" s="27">
        <f t="shared" si="32"/>
        <v>0</v>
      </c>
      <c r="AF235" s="27">
        <f t="shared" si="32"/>
        <v>10</v>
      </c>
      <c r="AG235" s="27">
        <f t="shared" si="32"/>
        <v>0</v>
      </c>
      <c r="AH235" s="27">
        <f t="shared" si="32"/>
        <v>0</v>
      </c>
      <c r="AI235" s="27">
        <f t="shared" si="32"/>
        <v>0</v>
      </c>
      <c r="AJ235" s="27">
        <f t="shared" si="32"/>
        <v>33</v>
      </c>
      <c r="AK235" s="27">
        <f t="shared" si="32"/>
        <v>0</v>
      </c>
      <c r="AL235" s="27">
        <f t="shared" si="32"/>
        <v>8</v>
      </c>
      <c r="AM235" s="27">
        <f t="shared" si="32"/>
        <v>0</v>
      </c>
      <c r="AN235" s="27">
        <f t="shared" si="32"/>
        <v>30</v>
      </c>
      <c r="AO235" s="27">
        <f t="shared" si="32"/>
        <v>1</v>
      </c>
      <c r="AP235" s="27">
        <f t="shared" si="32"/>
        <v>89</v>
      </c>
      <c r="AQ235" s="27">
        <f t="shared" si="32"/>
        <v>1</v>
      </c>
      <c r="AR235" s="27">
        <f t="shared" si="32"/>
        <v>1</v>
      </c>
      <c r="AS235" s="27">
        <f t="shared" si="32"/>
        <v>0</v>
      </c>
      <c r="AT235" s="37" t="s">
        <v>37</v>
      </c>
      <c r="AU235" s="35"/>
      <c r="AV235" s="35"/>
    </row>
    <row r="236" spans="1:48" ht="13.5" customHeight="1" x14ac:dyDescent="0.2">
      <c r="A236" s="14"/>
      <c r="B236" s="33" t="s">
        <v>228</v>
      </c>
      <c r="C236" s="34"/>
      <c r="D236" s="12">
        <v>353</v>
      </c>
      <c r="E236" s="12">
        <v>5</v>
      </c>
      <c r="F236" s="12">
        <v>4</v>
      </c>
      <c r="G236" s="12">
        <v>0</v>
      </c>
      <c r="H236" s="12">
        <v>2</v>
      </c>
      <c r="I236" s="12">
        <v>0</v>
      </c>
      <c r="J236" s="12">
        <v>1</v>
      </c>
      <c r="K236" s="12">
        <v>0</v>
      </c>
      <c r="L236" s="12">
        <v>58</v>
      </c>
      <c r="M236" s="12">
        <v>2</v>
      </c>
      <c r="N236" s="12">
        <v>62</v>
      </c>
      <c r="O236" s="12">
        <v>0</v>
      </c>
      <c r="P236" s="12">
        <v>2</v>
      </c>
      <c r="Q236" s="12">
        <v>0</v>
      </c>
      <c r="R236" s="12">
        <v>0</v>
      </c>
      <c r="S236" s="12">
        <v>0</v>
      </c>
      <c r="T236" s="12">
        <v>15</v>
      </c>
      <c r="U236" s="12">
        <v>1</v>
      </c>
      <c r="V236" s="12">
        <v>49</v>
      </c>
      <c r="W236" s="12">
        <v>0</v>
      </c>
      <c r="X236" s="12">
        <v>11</v>
      </c>
      <c r="Y236" s="12">
        <v>0</v>
      </c>
      <c r="Z236" s="12">
        <v>1</v>
      </c>
      <c r="AA236" s="12">
        <v>0</v>
      </c>
      <c r="AB236" s="12">
        <v>3</v>
      </c>
      <c r="AC236" s="12">
        <v>0</v>
      </c>
      <c r="AD236" s="12">
        <v>13</v>
      </c>
      <c r="AE236" s="12">
        <v>0</v>
      </c>
      <c r="AF236" s="12">
        <v>6</v>
      </c>
      <c r="AG236" s="12">
        <v>0</v>
      </c>
      <c r="AH236" s="12">
        <v>0</v>
      </c>
      <c r="AI236" s="12">
        <v>0</v>
      </c>
      <c r="AJ236" s="12">
        <v>22</v>
      </c>
      <c r="AK236" s="12">
        <v>0</v>
      </c>
      <c r="AL236" s="12">
        <v>8</v>
      </c>
      <c r="AM236" s="12">
        <v>0</v>
      </c>
      <c r="AN236" s="12">
        <v>24</v>
      </c>
      <c r="AO236" s="12">
        <v>1</v>
      </c>
      <c r="AP236" s="12">
        <v>71</v>
      </c>
      <c r="AQ236" s="12">
        <v>1</v>
      </c>
      <c r="AR236" s="12">
        <v>1</v>
      </c>
      <c r="AS236" s="12">
        <v>0</v>
      </c>
      <c r="AT236" s="15"/>
      <c r="AU236" s="33" t="s">
        <v>228</v>
      </c>
      <c r="AV236" s="33"/>
    </row>
    <row r="237" spans="1:48" ht="13.5" customHeight="1" x14ac:dyDescent="0.2">
      <c r="A237" s="14"/>
      <c r="B237" s="38" t="s">
        <v>18</v>
      </c>
      <c r="C237" s="39"/>
      <c r="D237" s="27">
        <f>SUM(D238:D244)</f>
        <v>123</v>
      </c>
      <c r="E237" s="27">
        <f t="shared" ref="E237:AS237" si="33">SUM(E238:E244)</f>
        <v>0</v>
      </c>
      <c r="F237" s="27">
        <f t="shared" si="33"/>
        <v>13</v>
      </c>
      <c r="G237" s="27">
        <f t="shared" si="33"/>
        <v>0</v>
      </c>
      <c r="H237" s="27">
        <f t="shared" si="33"/>
        <v>6</v>
      </c>
      <c r="I237" s="27">
        <f t="shared" si="33"/>
        <v>0</v>
      </c>
      <c r="J237" s="27">
        <f t="shared" si="33"/>
        <v>0</v>
      </c>
      <c r="K237" s="27">
        <f t="shared" si="33"/>
        <v>0</v>
      </c>
      <c r="L237" s="27">
        <f t="shared" si="33"/>
        <v>5</v>
      </c>
      <c r="M237" s="27">
        <f t="shared" si="33"/>
        <v>0</v>
      </c>
      <c r="N237" s="27">
        <f t="shared" si="33"/>
        <v>12</v>
      </c>
      <c r="O237" s="27">
        <f t="shared" si="33"/>
        <v>0</v>
      </c>
      <c r="P237" s="27">
        <f t="shared" si="33"/>
        <v>2</v>
      </c>
      <c r="Q237" s="27">
        <f t="shared" si="33"/>
        <v>0</v>
      </c>
      <c r="R237" s="27">
        <f t="shared" si="33"/>
        <v>1</v>
      </c>
      <c r="S237" s="27">
        <f t="shared" si="33"/>
        <v>0</v>
      </c>
      <c r="T237" s="27">
        <f t="shared" si="33"/>
        <v>4</v>
      </c>
      <c r="U237" s="27">
        <f t="shared" si="33"/>
        <v>0</v>
      </c>
      <c r="V237" s="27">
        <f t="shared" si="33"/>
        <v>25</v>
      </c>
      <c r="W237" s="27">
        <f t="shared" si="33"/>
        <v>0</v>
      </c>
      <c r="X237" s="27">
        <f t="shared" si="33"/>
        <v>0</v>
      </c>
      <c r="Y237" s="27">
        <f t="shared" si="33"/>
        <v>0</v>
      </c>
      <c r="Z237" s="27">
        <f t="shared" si="33"/>
        <v>0</v>
      </c>
      <c r="AA237" s="27">
        <f t="shared" si="33"/>
        <v>0</v>
      </c>
      <c r="AB237" s="27">
        <f t="shared" si="33"/>
        <v>3</v>
      </c>
      <c r="AC237" s="27">
        <f t="shared" si="33"/>
        <v>0</v>
      </c>
      <c r="AD237" s="27">
        <f t="shared" si="33"/>
        <v>13</v>
      </c>
      <c r="AE237" s="27">
        <f t="shared" si="33"/>
        <v>0</v>
      </c>
      <c r="AF237" s="27">
        <f t="shared" si="33"/>
        <v>4</v>
      </c>
      <c r="AG237" s="27">
        <f t="shared" si="33"/>
        <v>0</v>
      </c>
      <c r="AH237" s="27">
        <f t="shared" si="33"/>
        <v>0</v>
      </c>
      <c r="AI237" s="27">
        <f t="shared" si="33"/>
        <v>0</v>
      </c>
      <c r="AJ237" s="27">
        <f t="shared" si="33"/>
        <v>11</v>
      </c>
      <c r="AK237" s="27">
        <f t="shared" si="33"/>
        <v>0</v>
      </c>
      <c r="AL237" s="27">
        <f t="shared" si="33"/>
        <v>0</v>
      </c>
      <c r="AM237" s="27">
        <f t="shared" si="33"/>
        <v>0</v>
      </c>
      <c r="AN237" s="27">
        <f t="shared" si="33"/>
        <v>6</v>
      </c>
      <c r="AO237" s="27">
        <f t="shared" si="33"/>
        <v>0</v>
      </c>
      <c r="AP237" s="27">
        <f t="shared" si="33"/>
        <v>18</v>
      </c>
      <c r="AQ237" s="27">
        <f t="shared" si="33"/>
        <v>0</v>
      </c>
      <c r="AR237" s="27">
        <f t="shared" si="33"/>
        <v>0</v>
      </c>
      <c r="AS237" s="27">
        <f t="shared" si="33"/>
        <v>0</v>
      </c>
      <c r="AT237" s="15"/>
      <c r="AU237" s="38" t="s">
        <v>18</v>
      </c>
      <c r="AV237" s="38"/>
    </row>
    <row r="238" spans="1:48" x14ac:dyDescent="0.2">
      <c r="A238" s="14"/>
      <c r="B238" s="33" t="s">
        <v>229</v>
      </c>
      <c r="C238" s="34"/>
      <c r="D238" s="12">
        <v>44</v>
      </c>
      <c r="E238" s="12">
        <v>0</v>
      </c>
      <c r="F238" s="12">
        <v>1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3</v>
      </c>
      <c r="M238" s="12">
        <v>0</v>
      </c>
      <c r="N238" s="12">
        <v>2</v>
      </c>
      <c r="O238" s="12">
        <v>0</v>
      </c>
      <c r="P238" s="12">
        <v>1</v>
      </c>
      <c r="Q238" s="12">
        <v>0</v>
      </c>
      <c r="R238" s="12">
        <v>1</v>
      </c>
      <c r="S238" s="12">
        <v>0</v>
      </c>
      <c r="T238" s="12">
        <v>1</v>
      </c>
      <c r="U238" s="12">
        <v>0</v>
      </c>
      <c r="V238" s="12">
        <v>14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2</v>
      </c>
      <c r="AC238" s="12">
        <v>0</v>
      </c>
      <c r="AD238" s="12">
        <v>3</v>
      </c>
      <c r="AE238" s="12">
        <v>0</v>
      </c>
      <c r="AF238" s="12">
        <v>2</v>
      </c>
      <c r="AG238" s="12">
        <v>0</v>
      </c>
      <c r="AH238" s="12">
        <v>0</v>
      </c>
      <c r="AI238" s="12">
        <v>0</v>
      </c>
      <c r="AJ238" s="12">
        <v>7</v>
      </c>
      <c r="AK238" s="12">
        <v>0</v>
      </c>
      <c r="AL238" s="12">
        <v>0</v>
      </c>
      <c r="AM238" s="12">
        <v>0</v>
      </c>
      <c r="AN238" s="12">
        <v>1</v>
      </c>
      <c r="AO238" s="12">
        <v>0</v>
      </c>
      <c r="AP238" s="12">
        <v>6</v>
      </c>
      <c r="AQ238" s="12">
        <v>0</v>
      </c>
      <c r="AR238" s="12">
        <v>0</v>
      </c>
      <c r="AS238" s="12">
        <v>0</v>
      </c>
      <c r="AT238" s="15"/>
      <c r="AU238" s="33" t="s">
        <v>229</v>
      </c>
      <c r="AV238" s="33"/>
    </row>
    <row r="239" spans="1:48" x14ac:dyDescent="0.2">
      <c r="A239" s="14"/>
      <c r="B239" s="33" t="s">
        <v>230</v>
      </c>
      <c r="C239" s="34"/>
      <c r="D239" s="12">
        <v>26</v>
      </c>
      <c r="E239" s="12">
        <v>0</v>
      </c>
      <c r="F239" s="12">
        <v>3</v>
      </c>
      <c r="G239" s="12">
        <v>0</v>
      </c>
      <c r="H239" s="12">
        <v>6</v>
      </c>
      <c r="I239" s="12">
        <v>0</v>
      </c>
      <c r="J239" s="12">
        <v>0</v>
      </c>
      <c r="K239" s="12">
        <v>0</v>
      </c>
      <c r="L239" s="12">
        <v>1</v>
      </c>
      <c r="M239" s="12">
        <v>0</v>
      </c>
      <c r="N239" s="12">
        <v>5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1</v>
      </c>
      <c r="U239" s="12">
        <v>0</v>
      </c>
      <c r="V239" s="12">
        <v>2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2</v>
      </c>
      <c r="AE239" s="12">
        <v>0</v>
      </c>
      <c r="AF239" s="12">
        <v>2</v>
      </c>
      <c r="AG239" s="12">
        <v>0</v>
      </c>
      <c r="AH239" s="12">
        <v>0</v>
      </c>
      <c r="AI239" s="12">
        <v>0</v>
      </c>
      <c r="AJ239" s="12">
        <v>1</v>
      </c>
      <c r="AK239" s="12">
        <v>0</v>
      </c>
      <c r="AL239" s="12">
        <v>0</v>
      </c>
      <c r="AM239" s="12">
        <v>0</v>
      </c>
      <c r="AN239" s="12">
        <v>1</v>
      </c>
      <c r="AO239" s="12">
        <v>0</v>
      </c>
      <c r="AP239" s="12">
        <v>2</v>
      </c>
      <c r="AQ239" s="12">
        <v>0</v>
      </c>
      <c r="AR239" s="12">
        <v>0</v>
      </c>
      <c r="AS239" s="12">
        <v>0</v>
      </c>
      <c r="AT239" s="15"/>
      <c r="AU239" s="33" t="s">
        <v>230</v>
      </c>
      <c r="AV239" s="33"/>
    </row>
    <row r="240" spans="1:48" x14ac:dyDescent="0.2">
      <c r="A240" s="14"/>
      <c r="B240" s="33" t="s">
        <v>231</v>
      </c>
      <c r="C240" s="34"/>
      <c r="D240" s="12">
        <v>9</v>
      </c>
      <c r="E240" s="12">
        <v>0</v>
      </c>
      <c r="F240" s="12">
        <v>2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4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2</v>
      </c>
      <c r="AQ240" s="12">
        <v>0</v>
      </c>
      <c r="AR240" s="12">
        <v>0</v>
      </c>
      <c r="AS240" s="12">
        <v>0</v>
      </c>
      <c r="AT240" s="15"/>
      <c r="AU240" s="33" t="s">
        <v>231</v>
      </c>
      <c r="AV240" s="33"/>
    </row>
    <row r="241" spans="1:48" x14ac:dyDescent="0.2">
      <c r="A241" s="14"/>
      <c r="B241" s="33" t="s">
        <v>232</v>
      </c>
      <c r="C241" s="34"/>
      <c r="D241" s="12">
        <v>24</v>
      </c>
      <c r="E241" s="12">
        <v>0</v>
      </c>
      <c r="F241" s="12">
        <v>5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2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1</v>
      </c>
      <c r="U241" s="12">
        <v>0</v>
      </c>
      <c r="V241" s="12">
        <v>3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4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3</v>
      </c>
      <c r="AO241" s="12">
        <v>0</v>
      </c>
      <c r="AP241" s="12">
        <v>6</v>
      </c>
      <c r="AQ241" s="12">
        <v>0</v>
      </c>
      <c r="AR241" s="12">
        <v>0</v>
      </c>
      <c r="AS241" s="12">
        <v>0</v>
      </c>
      <c r="AT241" s="15"/>
      <c r="AU241" s="33" t="s">
        <v>232</v>
      </c>
      <c r="AV241" s="33"/>
    </row>
    <row r="242" spans="1:48" x14ac:dyDescent="0.2">
      <c r="A242" s="14"/>
      <c r="B242" s="33" t="s">
        <v>233</v>
      </c>
      <c r="C242" s="34"/>
      <c r="D242" s="12">
        <v>10</v>
      </c>
      <c r="E242" s="12">
        <v>0</v>
      </c>
      <c r="F242" s="12">
        <v>2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1</v>
      </c>
      <c r="O242" s="12">
        <v>0</v>
      </c>
      <c r="P242" s="12">
        <v>1</v>
      </c>
      <c r="Q242" s="12">
        <v>0</v>
      </c>
      <c r="R242" s="12">
        <v>0</v>
      </c>
      <c r="S242" s="12">
        <v>0</v>
      </c>
      <c r="T242" s="12">
        <v>1</v>
      </c>
      <c r="U242" s="12">
        <v>0</v>
      </c>
      <c r="V242" s="12">
        <v>1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1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1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2</v>
      </c>
      <c r="AQ242" s="12">
        <v>0</v>
      </c>
      <c r="AR242" s="12">
        <v>0</v>
      </c>
      <c r="AS242" s="12">
        <v>0</v>
      </c>
      <c r="AT242" s="15"/>
      <c r="AU242" s="33" t="s">
        <v>233</v>
      </c>
      <c r="AV242" s="33"/>
    </row>
    <row r="243" spans="1:48" ht="13.5" customHeight="1" x14ac:dyDescent="0.2">
      <c r="A243" s="16"/>
      <c r="B243" s="33" t="s">
        <v>234</v>
      </c>
      <c r="C243" s="34"/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7"/>
      <c r="AU243" s="33" t="s">
        <v>234</v>
      </c>
      <c r="AV243" s="33"/>
    </row>
    <row r="244" spans="1:48" x14ac:dyDescent="0.2">
      <c r="A244" s="16"/>
      <c r="B244" s="33" t="s">
        <v>235</v>
      </c>
      <c r="C244" s="34"/>
      <c r="D244" s="12">
        <v>10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1</v>
      </c>
      <c r="M244" s="12">
        <v>0</v>
      </c>
      <c r="N244" s="12">
        <v>2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1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3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2</v>
      </c>
      <c r="AK244" s="12">
        <v>0</v>
      </c>
      <c r="AL244" s="12">
        <v>0</v>
      </c>
      <c r="AM244" s="12">
        <v>0</v>
      </c>
      <c r="AN244" s="12">
        <v>1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7"/>
      <c r="AU244" s="33" t="s">
        <v>235</v>
      </c>
      <c r="AV244" s="33"/>
    </row>
    <row r="245" spans="1:48" ht="13.5" customHeight="1" x14ac:dyDescent="0.2">
      <c r="A245" s="16"/>
      <c r="B245" s="22"/>
      <c r="C245" s="24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17"/>
      <c r="AU245" s="22"/>
      <c r="AV245" s="22"/>
    </row>
    <row r="246" spans="1:48" ht="13.5" customHeight="1" x14ac:dyDescent="0.2">
      <c r="A246" s="35" t="s">
        <v>38</v>
      </c>
      <c r="B246" s="35"/>
      <c r="C246" s="36"/>
      <c r="D246" s="27">
        <f>SUM(D247:D248)</f>
        <v>150</v>
      </c>
      <c r="E246" s="27">
        <f t="shared" ref="E246:AS246" si="34">SUM(E247:E248)</f>
        <v>1</v>
      </c>
      <c r="F246" s="27">
        <f t="shared" si="34"/>
        <v>9</v>
      </c>
      <c r="G246" s="27">
        <f t="shared" si="34"/>
        <v>0</v>
      </c>
      <c r="H246" s="27">
        <f t="shared" si="34"/>
        <v>5</v>
      </c>
      <c r="I246" s="27">
        <f t="shared" si="34"/>
        <v>0</v>
      </c>
      <c r="J246" s="27">
        <f t="shared" si="34"/>
        <v>1</v>
      </c>
      <c r="K246" s="27">
        <f t="shared" si="34"/>
        <v>0</v>
      </c>
      <c r="L246" s="27">
        <f t="shared" si="34"/>
        <v>14</v>
      </c>
      <c r="M246" s="27">
        <f t="shared" si="34"/>
        <v>0</v>
      </c>
      <c r="N246" s="27">
        <f t="shared" si="34"/>
        <v>9</v>
      </c>
      <c r="O246" s="27">
        <f t="shared" si="34"/>
        <v>0</v>
      </c>
      <c r="P246" s="27">
        <f t="shared" si="34"/>
        <v>2</v>
      </c>
      <c r="Q246" s="27">
        <f t="shared" si="34"/>
        <v>0</v>
      </c>
      <c r="R246" s="27">
        <f t="shared" si="34"/>
        <v>1</v>
      </c>
      <c r="S246" s="27">
        <f t="shared" si="34"/>
        <v>0</v>
      </c>
      <c r="T246" s="27">
        <f t="shared" si="34"/>
        <v>3</v>
      </c>
      <c r="U246" s="27">
        <f t="shared" si="34"/>
        <v>0</v>
      </c>
      <c r="V246" s="27">
        <f t="shared" si="34"/>
        <v>21</v>
      </c>
      <c r="W246" s="27">
        <f t="shared" si="34"/>
        <v>1</v>
      </c>
      <c r="X246" s="27">
        <f t="shared" si="34"/>
        <v>1</v>
      </c>
      <c r="Y246" s="27">
        <f t="shared" si="34"/>
        <v>0</v>
      </c>
      <c r="Z246" s="27">
        <f t="shared" si="34"/>
        <v>2</v>
      </c>
      <c r="AA246" s="27">
        <f t="shared" si="34"/>
        <v>0</v>
      </c>
      <c r="AB246" s="27">
        <f t="shared" si="34"/>
        <v>1</v>
      </c>
      <c r="AC246" s="27">
        <f t="shared" si="34"/>
        <v>0</v>
      </c>
      <c r="AD246" s="27">
        <f t="shared" si="34"/>
        <v>8</v>
      </c>
      <c r="AE246" s="27">
        <f t="shared" si="34"/>
        <v>0</v>
      </c>
      <c r="AF246" s="27">
        <f t="shared" si="34"/>
        <v>12</v>
      </c>
      <c r="AG246" s="27">
        <f t="shared" si="34"/>
        <v>0</v>
      </c>
      <c r="AH246" s="27">
        <f t="shared" si="34"/>
        <v>1</v>
      </c>
      <c r="AI246" s="27">
        <f t="shared" si="34"/>
        <v>0</v>
      </c>
      <c r="AJ246" s="27">
        <f t="shared" si="34"/>
        <v>14</v>
      </c>
      <c r="AK246" s="27">
        <f t="shared" si="34"/>
        <v>0</v>
      </c>
      <c r="AL246" s="27">
        <f t="shared" si="34"/>
        <v>8</v>
      </c>
      <c r="AM246" s="27">
        <f t="shared" si="34"/>
        <v>0</v>
      </c>
      <c r="AN246" s="27">
        <f t="shared" si="34"/>
        <v>4</v>
      </c>
      <c r="AO246" s="27">
        <f t="shared" si="34"/>
        <v>0</v>
      </c>
      <c r="AP246" s="27">
        <f t="shared" si="34"/>
        <v>31</v>
      </c>
      <c r="AQ246" s="27">
        <f t="shared" si="34"/>
        <v>0</v>
      </c>
      <c r="AR246" s="27">
        <f t="shared" si="34"/>
        <v>3</v>
      </c>
      <c r="AS246" s="27">
        <f t="shared" si="34"/>
        <v>0</v>
      </c>
      <c r="AT246" s="37" t="s">
        <v>38</v>
      </c>
      <c r="AU246" s="35"/>
      <c r="AV246" s="35"/>
    </row>
    <row r="247" spans="1:48" ht="14.25" customHeight="1" x14ac:dyDescent="0.2">
      <c r="A247" s="14"/>
      <c r="B247" s="33" t="s">
        <v>236</v>
      </c>
      <c r="C247" s="34"/>
      <c r="D247" s="12">
        <v>44</v>
      </c>
      <c r="E247" s="12">
        <v>0</v>
      </c>
      <c r="F247" s="12">
        <v>0</v>
      </c>
      <c r="G247" s="12">
        <v>0</v>
      </c>
      <c r="H247" s="12">
        <v>1</v>
      </c>
      <c r="I247" s="12">
        <v>0</v>
      </c>
      <c r="J247" s="12">
        <v>1</v>
      </c>
      <c r="K247" s="12">
        <v>0</v>
      </c>
      <c r="L247" s="12">
        <v>1</v>
      </c>
      <c r="M247" s="12">
        <v>0</v>
      </c>
      <c r="N247" s="12">
        <v>4</v>
      </c>
      <c r="O247" s="12">
        <v>0</v>
      </c>
      <c r="P247" s="12">
        <v>1</v>
      </c>
      <c r="Q247" s="12">
        <v>0</v>
      </c>
      <c r="R247" s="12">
        <v>0</v>
      </c>
      <c r="S247" s="12">
        <v>0</v>
      </c>
      <c r="T247" s="12">
        <v>1</v>
      </c>
      <c r="U247" s="12">
        <v>0</v>
      </c>
      <c r="V247" s="12">
        <v>10</v>
      </c>
      <c r="W247" s="12">
        <v>0</v>
      </c>
      <c r="X247" s="12">
        <v>1</v>
      </c>
      <c r="Y247" s="12">
        <v>0</v>
      </c>
      <c r="Z247" s="12">
        <v>0</v>
      </c>
      <c r="AA247" s="12">
        <v>0</v>
      </c>
      <c r="AB247" s="12">
        <v>1</v>
      </c>
      <c r="AC247" s="12">
        <v>0</v>
      </c>
      <c r="AD247" s="12">
        <v>6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5</v>
      </c>
      <c r="AK247" s="12">
        <v>0</v>
      </c>
      <c r="AL247" s="12">
        <v>1</v>
      </c>
      <c r="AM247" s="12">
        <v>0</v>
      </c>
      <c r="AN247" s="12">
        <v>1</v>
      </c>
      <c r="AO247" s="12">
        <v>0</v>
      </c>
      <c r="AP247" s="12">
        <v>7</v>
      </c>
      <c r="AQ247" s="12">
        <v>0</v>
      </c>
      <c r="AR247" s="12">
        <v>3</v>
      </c>
      <c r="AS247" s="12">
        <v>0</v>
      </c>
      <c r="AT247" s="15"/>
      <c r="AU247" s="33" t="s">
        <v>236</v>
      </c>
      <c r="AV247" s="33"/>
    </row>
    <row r="248" spans="1:48" ht="13.5" customHeight="1" x14ac:dyDescent="0.2">
      <c r="A248" s="14"/>
      <c r="B248" s="38" t="s">
        <v>18</v>
      </c>
      <c r="C248" s="39"/>
      <c r="D248" s="27">
        <f>SUM(D249:D252)</f>
        <v>106</v>
      </c>
      <c r="E248" s="27">
        <f t="shared" ref="E248:AS248" si="35">SUM(E249:E252)</f>
        <v>1</v>
      </c>
      <c r="F248" s="27">
        <f t="shared" si="35"/>
        <v>9</v>
      </c>
      <c r="G248" s="27">
        <f t="shared" si="35"/>
        <v>0</v>
      </c>
      <c r="H248" s="27">
        <f t="shared" si="35"/>
        <v>4</v>
      </c>
      <c r="I248" s="27">
        <f t="shared" si="35"/>
        <v>0</v>
      </c>
      <c r="J248" s="27">
        <f t="shared" si="35"/>
        <v>0</v>
      </c>
      <c r="K248" s="27">
        <f t="shared" si="35"/>
        <v>0</v>
      </c>
      <c r="L248" s="27">
        <f t="shared" si="35"/>
        <v>13</v>
      </c>
      <c r="M248" s="27">
        <f t="shared" si="35"/>
        <v>0</v>
      </c>
      <c r="N248" s="27">
        <f t="shared" si="35"/>
        <v>5</v>
      </c>
      <c r="O248" s="27">
        <f t="shared" si="35"/>
        <v>0</v>
      </c>
      <c r="P248" s="27">
        <f t="shared" si="35"/>
        <v>1</v>
      </c>
      <c r="Q248" s="27">
        <f t="shared" si="35"/>
        <v>0</v>
      </c>
      <c r="R248" s="27">
        <f t="shared" si="35"/>
        <v>1</v>
      </c>
      <c r="S248" s="27">
        <f t="shared" si="35"/>
        <v>0</v>
      </c>
      <c r="T248" s="27">
        <f t="shared" si="35"/>
        <v>2</v>
      </c>
      <c r="U248" s="27">
        <f t="shared" si="35"/>
        <v>0</v>
      </c>
      <c r="V248" s="27">
        <f t="shared" si="35"/>
        <v>11</v>
      </c>
      <c r="W248" s="27">
        <f t="shared" si="35"/>
        <v>1</v>
      </c>
      <c r="X248" s="27">
        <f t="shared" si="35"/>
        <v>0</v>
      </c>
      <c r="Y248" s="27">
        <f t="shared" si="35"/>
        <v>0</v>
      </c>
      <c r="Z248" s="27">
        <f t="shared" si="35"/>
        <v>2</v>
      </c>
      <c r="AA248" s="27">
        <f t="shared" si="35"/>
        <v>0</v>
      </c>
      <c r="AB248" s="27">
        <f t="shared" si="35"/>
        <v>0</v>
      </c>
      <c r="AC248" s="27">
        <f t="shared" si="35"/>
        <v>0</v>
      </c>
      <c r="AD248" s="27">
        <f t="shared" si="35"/>
        <v>2</v>
      </c>
      <c r="AE248" s="27">
        <f t="shared" si="35"/>
        <v>0</v>
      </c>
      <c r="AF248" s="27">
        <f t="shared" si="35"/>
        <v>12</v>
      </c>
      <c r="AG248" s="27">
        <f t="shared" si="35"/>
        <v>0</v>
      </c>
      <c r="AH248" s="27">
        <f t="shared" si="35"/>
        <v>1</v>
      </c>
      <c r="AI248" s="27">
        <f t="shared" si="35"/>
        <v>0</v>
      </c>
      <c r="AJ248" s="27">
        <f t="shared" si="35"/>
        <v>9</v>
      </c>
      <c r="AK248" s="27">
        <f t="shared" si="35"/>
        <v>0</v>
      </c>
      <c r="AL248" s="27">
        <f t="shared" si="35"/>
        <v>7</v>
      </c>
      <c r="AM248" s="27">
        <f t="shared" si="35"/>
        <v>0</v>
      </c>
      <c r="AN248" s="27">
        <f t="shared" si="35"/>
        <v>3</v>
      </c>
      <c r="AO248" s="27">
        <f t="shared" si="35"/>
        <v>0</v>
      </c>
      <c r="AP248" s="27">
        <f t="shared" si="35"/>
        <v>24</v>
      </c>
      <c r="AQ248" s="27">
        <f t="shared" si="35"/>
        <v>0</v>
      </c>
      <c r="AR248" s="27">
        <f t="shared" si="35"/>
        <v>0</v>
      </c>
      <c r="AS248" s="27">
        <f t="shared" si="35"/>
        <v>0</v>
      </c>
      <c r="AT248" s="15"/>
      <c r="AU248" s="38" t="s">
        <v>18</v>
      </c>
      <c r="AV248" s="38"/>
    </row>
    <row r="249" spans="1:48" x14ac:dyDescent="0.2">
      <c r="A249" s="14"/>
      <c r="B249" s="33" t="s">
        <v>237</v>
      </c>
      <c r="C249" s="34"/>
      <c r="D249" s="12">
        <v>29</v>
      </c>
      <c r="E249" s="12">
        <v>0</v>
      </c>
      <c r="F249" s="12">
        <v>3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2</v>
      </c>
      <c r="M249" s="12">
        <v>0</v>
      </c>
      <c r="N249" s="12">
        <v>2</v>
      </c>
      <c r="O249" s="12">
        <v>0</v>
      </c>
      <c r="P249" s="12">
        <v>1</v>
      </c>
      <c r="Q249" s="12">
        <v>0</v>
      </c>
      <c r="R249" s="12">
        <v>1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10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10</v>
      </c>
      <c r="AQ249" s="12">
        <v>0</v>
      </c>
      <c r="AR249" s="12">
        <v>0</v>
      </c>
      <c r="AS249" s="12">
        <v>0</v>
      </c>
      <c r="AT249" s="15"/>
      <c r="AU249" s="33" t="s">
        <v>237</v>
      </c>
      <c r="AV249" s="33"/>
    </row>
    <row r="250" spans="1:48" x14ac:dyDescent="0.2">
      <c r="A250" s="14"/>
      <c r="B250" s="33" t="s">
        <v>238</v>
      </c>
      <c r="C250" s="34"/>
      <c r="D250" s="12">
        <v>57</v>
      </c>
      <c r="E250" s="12">
        <v>1</v>
      </c>
      <c r="F250" s="12">
        <v>6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9</v>
      </c>
      <c r="M250" s="12">
        <v>0</v>
      </c>
      <c r="N250" s="12">
        <v>3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11</v>
      </c>
      <c r="W250" s="12">
        <v>1</v>
      </c>
      <c r="X250" s="12">
        <v>0</v>
      </c>
      <c r="Y250" s="12">
        <v>0</v>
      </c>
      <c r="Z250" s="12">
        <v>2</v>
      </c>
      <c r="AA250" s="12">
        <v>0</v>
      </c>
      <c r="AB250" s="12">
        <v>0</v>
      </c>
      <c r="AC250" s="12">
        <v>0</v>
      </c>
      <c r="AD250" s="12">
        <v>1</v>
      </c>
      <c r="AE250" s="12">
        <v>0</v>
      </c>
      <c r="AF250" s="12">
        <v>1</v>
      </c>
      <c r="AG250" s="12">
        <v>0</v>
      </c>
      <c r="AH250" s="12">
        <v>1</v>
      </c>
      <c r="AI250" s="12">
        <v>0</v>
      </c>
      <c r="AJ250" s="12">
        <v>6</v>
      </c>
      <c r="AK250" s="12">
        <v>0</v>
      </c>
      <c r="AL250" s="12">
        <v>6</v>
      </c>
      <c r="AM250" s="12">
        <v>0</v>
      </c>
      <c r="AN250" s="12">
        <v>2</v>
      </c>
      <c r="AO250" s="12">
        <v>0</v>
      </c>
      <c r="AP250" s="12">
        <v>9</v>
      </c>
      <c r="AQ250" s="12">
        <v>0</v>
      </c>
      <c r="AR250" s="12">
        <v>0</v>
      </c>
      <c r="AS250" s="12">
        <v>0</v>
      </c>
      <c r="AT250" s="15"/>
      <c r="AU250" s="33" t="s">
        <v>238</v>
      </c>
      <c r="AV250" s="33"/>
    </row>
    <row r="251" spans="1:48" x14ac:dyDescent="0.2">
      <c r="A251" s="14"/>
      <c r="B251" s="33" t="s">
        <v>239</v>
      </c>
      <c r="C251" s="34"/>
      <c r="D251" s="12">
        <v>10</v>
      </c>
      <c r="E251" s="12">
        <v>0</v>
      </c>
      <c r="F251" s="12">
        <v>0</v>
      </c>
      <c r="G251" s="12">
        <v>0</v>
      </c>
      <c r="H251" s="12">
        <v>1</v>
      </c>
      <c r="I251" s="12">
        <v>0</v>
      </c>
      <c r="J251" s="12">
        <v>0</v>
      </c>
      <c r="K251" s="12">
        <v>0</v>
      </c>
      <c r="L251" s="12">
        <v>1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2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1</v>
      </c>
      <c r="AG251" s="12">
        <v>0</v>
      </c>
      <c r="AH251" s="12">
        <v>0</v>
      </c>
      <c r="AI251" s="12">
        <v>0</v>
      </c>
      <c r="AJ251" s="12">
        <v>2</v>
      </c>
      <c r="AK251" s="12">
        <v>0</v>
      </c>
      <c r="AL251" s="12">
        <v>1</v>
      </c>
      <c r="AM251" s="12">
        <v>0</v>
      </c>
      <c r="AN251" s="12">
        <v>1</v>
      </c>
      <c r="AO251" s="12">
        <v>0</v>
      </c>
      <c r="AP251" s="12">
        <v>1</v>
      </c>
      <c r="AQ251" s="12">
        <v>0</v>
      </c>
      <c r="AR251" s="12">
        <v>0</v>
      </c>
      <c r="AS251" s="12">
        <v>0</v>
      </c>
      <c r="AT251" s="15"/>
      <c r="AU251" s="33" t="s">
        <v>239</v>
      </c>
      <c r="AV251" s="33"/>
    </row>
    <row r="252" spans="1:48" x14ac:dyDescent="0.2">
      <c r="A252" s="19"/>
      <c r="B252" s="31" t="s">
        <v>240</v>
      </c>
      <c r="C252" s="32"/>
      <c r="D252" s="30">
        <v>10</v>
      </c>
      <c r="E252" s="30">
        <v>0</v>
      </c>
      <c r="F252" s="30">
        <v>0</v>
      </c>
      <c r="G252" s="30">
        <v>0</v>
      </c>
      <c r="H252" s="30">
        <v>3</v>
      </c>
      <c r="I252" s="30">
        <v>0</v>
      </c>
      <c r="J252" s="30">
        <v>0</v>
      </c>
      <c r="K252" s="30">
        <v>0</v>
      </c>
      <c r="L252" s="30">
        <v>1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1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1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4</v>
      </c>
      <c r="AQ252" s="30">
        <v>0</v>
      </c>
      <c r="AR252" s="30">
        <v>0</v>
      </c>
      <c r="AS252" s="30">
        <v>0</v>
      </c>
      <c r="AT252" s="20"/>
      <c r="AU252" s="31" t="s">
        <v>240</v>
      </c>
      <c r="AV252" s="31"/>
    </row>
  </sheetData>
  <mergeCells count="452">
    <mergeCell ref="D2:F2"/>
    <mergeCell ref="A3:C13"/>
    <mergeCell ref="D3:E5"/>
    <mergeCell ref="F3:G5"/>
    <mergeCell ref="H3:I5"/>
    <mergeCell ref="J3:K5"/>
    <mergeCell ref="A14:C14"/>
    <mergeCell ref="AT14:AV14"/>
    <mergeCell ref="A16:C16"/>
    <mergeCell ref="AT16:AV16"/>
    <mergeCell ref="A17:C17"/>
    <mergeCell ref="AT17:AV17"/>
    <mergeCell ref="AJ3:AK5"/>
    <mergeCell ref="AL3:AM5"/>
    <mergeCell ref="AN3:AO5"/>
    <mergeCell ref="AP3:AQ5"/>
    <mergeCell ref="AR3:AS5"/>
    <mergeCell ref="AT3:AV13"/>
    <mergeCell ref="X3:Y5"/>
    <mergeCell ref="Z3:AA5"/>
    <mergeCell ref="AB3:AC5"/>
    <mergeCell ref="AD3:AE5"/>
    <mergeCell ref="AF3:AG5"/>
    <mergeCell ref="AH3:AI5"/>
    <mergeCell ref="L3:M5"/>
    <mergeCell ref="N3:O5"/>
    <mergeCell ref="P3:Q5"/>
    <mergeCell ref="R3:S5"/>
    <mergeCell ref="T3:U5"/>
    <mergeCell ref="V3:W5"/>
    <mergeCell ref="B22:C22"/>
    <mergeCell ref="AU22:AV22"/>
    <mergeCell ref="B23:C23"/>
    <mergeCell ref="AU23:AV23"/>
    <mergeCell ref="B24:C24"/>
    <mergeCell ref="AU24:AV24"/>
    <mergeCell ref="A19:C19"/>
    <mergeCell ref="AT19:AV19"/>
    <mergeCell ref="B20:C20"/>
    <mergeCell ref="AU20:AV20"/>
    <mergeCell ref="B21:C21"/>
    <mergeCell ref="AU21:AV21"/>
    <mergeCell ref="B28:C28"/>
    <mergeCell ref="AU28:AV28"/>
    <mergeCell ref="B29:C29"/>
    <mergeCell ref="AU29:AV29"/>
    <mergeCell ref="B30:C30"/>
    <mergeCell ref="AU30:AV30"/>
    <mergeCell ref="B25:C25"/>
    <mergeCell ref="AU25:AV25"/>
    <mergeCell ref="B26:C26"/>
    <mergeCell ref="AU26:AV26"/>
    <mergeCell ref="B27:C27"/>
    <mergeCell ref="AU27:AV27"/>
    <mergeCell ref="B34:C34"/>
    <mergeCell ref="AU34:AV34"/>
    <mergeCell ref="B35:C35"/>
    <mergeCell ref="AU35:AV35"/>
    <mergeCell ref="B36:C36"/>
    <mergeCell ref="AU36:AV36"/>
    <mergeCell ref="B31:C31"/>
    <mergeCell ref="AU31:AV31"/>
    <mergeCell ref="B32:C32"/>
    <mergeCell ref="AU32:AV32"/>
    <mergeCell ref="B33:C33"/>
    <mergeCell ref="AU33:AV33"/>
    <mergeCell ref="B40:C40"/>
    <mergeCell ref="AU40:AV40"/>
    <mergeCell ref="B41:C41"/>
    <mergeCell ref="AU41:AV41"/>
    <mergeCell ref="B42:C42"/>
    <mergeCell ref="AU42:AV42"/>
    <mergeCell ref="B37:C37"/>
    <mergeCell ref="AU37:AV37"/>
    <mergeCell ref="B38:C38"/>
    <mergeCell ref="AU38:AV38"/>
    <mergeCell ref="B39:C39"/>
    <mergeCell ref="AU39:AV39"/>
    <mergeCell ref="A47:C47"/>
    <mergeCell ref="AT47:AV47"/>
    <mergeCell ref="B48:C48"/>
    <mergeCell ref="AU48:AV48"/>
    <mergeCell ref="B49:C49"/>
    <mergeCell ref="AU49:AV49"/>
    <mergeCell ref="B43:C43"/>
    <mergeCell ref="AU43:AV43"/>
    <mergeCell ref="B44:C44"/>
    <mergeCell ref="AU44:AV44"/>
    <mergeCell ref="B45:C45"/>
    <mergeCell ref="AU45:AV45"/>
    <mergeCell ref="B63:C63"/>
    <mergeCell ref="AU63:AV63"/>
    <mergeCell ref="B64:C64"/>
    <mergeCell ref="AU64:AV64"/>
    <mergeCell ref="B65:C65"/>
    <mergeCell ref="AU65:AV65"/>
    <mergeCell ref="B60:C60"/>
    <mergeCell ref="AU60:AV60"/>
    <mergeCell ref="B61:C61"/>
    <mergeCell ref="AU61:AV61"/>
    <mergeCell ref="B62:C62"/>
    <mergeCell ref="AU62:AV62"/>
    <mergeCell ref="B70:C70"/>
    <mergeCell ref="AU70:AV70"/>
    <mergeCell ref="B71:C71"/>
    <mergeCell ref="AU71:AV71"/>
    <mergeCell ref="B72:C72"/>
    <mergeCell ref="AU72:AV72"/>
    <mergeCell ref="B66:C66"/>
    <mergeCell ref="AU66:AV66"/>
    <mergeCell ref="B67:C67"/>
    <mergeCell ref="AU67:AV67"/>
    <mergeCell ref="A69:C69"/>
    <mergeCell ref="AT69:AV69"/>
    <mergeCell ref="B76:C76"/>
    <mergeCell ref="AU76:AV76"/>
    <mergeCell ref="B77:C77"/>
    <mergeCell ref="AU77:AV77"/>
    <mergeCell ref="B78:C78"/>
    <mergeCell ref="AU78:AV78"/>
    <mergeCell ref="B73:C73"/>
    <mergeCell ref="AU73:AV73"/>
    <mergeCell ref="B74:C74"/>
    <mergeCell ref="AU74:AV74"/>
    <mergeCell ref="B75:C75"/>
    <mergeCell ref="AU75:AV75"/>
    <mergeCell ref="B82:C82"/>
    <mergeCell ref="AU82:AV82"/>
    <mergeCell ref="B83:C83"/>
    <mergeCell ref="AU83:AV83"/>
    <mergeCell ref="B84:C84"/>
    <mergeCell ref="AU84:AV84"/>
    <mergeCell ref="B79:C79"/>
    <mergeCell ref="AU79:AV79"/>
    <mergeCell ref="B80:C80"/>
    <mergeCell ref="AU80:AV80"/>
    <mergeCell ref="B81:C81"/>
    <mergeCell ref="AU81:AV81"/>
    <mergeCell ref="B88:C88"/>
    <mergeCell ref="AU88:AV88"/>
    <mergeCell ref="B89:C89"/>
    <mergeCell ref="AU89:AV89"/>
    <mergeCell ref="B90:C90"/>
    <mergeCell ref="AU90:AV90"/>
    <mergeCell ref="B85:C85"/>
    <mergeCell ref="AU85:AV85"/>
    <mergeCell ref="B86:C86"/>
    <mergeCell ref="AU86:AV86"/>
    <mergeCell ref="B87:C87"/>
    <mergeCell ref="AU87:AV87"/>
    <mergeCell ref="B95:C95"/>
    <mergeCell ref="AU95:AV95"/>
    <mergeCell ref="B96:C96"/>
    <mergeCell ref="AU96:AV96"/>
    <mergeCell ref="B97:C97"/>
    <mergeCell ref="AU97:AV97"/>
    <mergeCell ref="A92:C92"/>
    <mergeCell ref="AT92:AV92"/>
    <mergeCell ref="B93:C93"/>
    <mergeCell ref="AU93:AV93"/>
    <mergeCell ref="B94:C94"/>
    <mergeCell ref="AU94:AV94"/>
    <mergeCell ref="B101:C101"/>
    <mergeCell ref="AU101:AV101"/>
    <mergeCell ref="B102:C102"/>
    <mergeCell ref="AU102:AV102"/>
    <mergeCell ref="B103:C103"/>
    <mergeCell ref="AU103:AV103"/>
    <mergeCell ref="B98:C98"/>
    <mergeCell ref="AU98:AV98"/>
    <mergeCell ref="B99:C99"/>
    <mergeCell ref="AU99:AV99"/>
    <mergeCell ref="B100:C100"/>
    <mergeCell ref="AU100:AV100"/>
    <mergeCell ref="B108:C108"/>
    <mergeCell ref="AU108:AV108"/>
    <mergeCell ref="B109:C109"/>
    <mergeCell ref="AU109:AV109"/>
    <mergeCell ref="B110:C110"/>
    <mergeCell ref="AU110:AV110"/>
    <mergeCell ref="B104:C104"/>
    <mergeCell ref="AU104:AV104"/>
    <mergeCell ref="B105:C105"/>
    <mergeCell ref="AU105:AV105"/>
    <mergeCell ref="A107:C107"/>
    <mergeCell ref="AT107:AV107"/>
    <mergeCell ref="B114:C114"/>
    <mergeCell ref="AU114:AV114"/>
    <mergeCell ref="A116:C116"/>
    <mergeCell ref="AT116:AV116"/>
    <mergeCell ref="B117:C117"/>
    <mergeCell ref="AU117:AV117"/>
    <mergeCell ref="B111:C111"/>
    <mergeCell ref="AU111:AV111"/>
    <mergeCell ref="B112:C112"/>
    <mergeCell ref="AU112:AV112"/>
    <mergeCell ref="B113:C113"/>
    <mergeCell ref="AU113:AV113"/>
    <mergeCell ref="B121:C121"/>
    <mergeCell ref="AU121:AV121"/>
    <mergeCell ref="B122:C122"/>
    <mergeCell ref="AU122:AV122"/>
    <mergeCell ref="B123:C123"/>
    <mergeCell ref="AU123:AV123"/>
    <mergeCell ref="B118:C118"/>
    <mergeCell ref="AU118:AV118"/>
    <mergeCell ref="B119:C119"/>
    <mergeCell ref="AU119:AV119"/>
    <mergeCell ref="B120:C120"/>
    <mergeCell ref="AU120:AV120"/>
    <mergeCell ref="B127:C127"/>
    <mergeCell ref="AU127:AV127"/>
    <mergeCell ref="B128:C128"/>
    <mergeCell ref="AU128:AV128"/>
    <mergeCell ref="B129:C129"/>
    <mergeCell ref="AU129:AV129"/>
    <mergeCell ref="B124:C124"/>
    <mergeCell ref="AU124:AV124"/>
    <mergeCell ref="B125:C125"/>
    <mergeCell ref="AU125:AV125"/>
    <mergeCell ref="B126:C126"/>
    <mergeCell ref="AU126:AV126"/>
    <mergeCell ref="B134:C134"/>
    <mergeCell ref="AU134:AV134"/>
    <mergeCell ref="B135:C135"/>
    <mergeCell ref="AU135:AV135"/>
    <mergeCell ref="B136:C136"/>
    <mergeCell ref="AU136:AV136"/>
    <mergeCell ref="A131:C131"/>
    <mergeCell ref="AT131:AV131"/>
    <mergeCell ref="B132:C132"/>
    <mergeCell ref="AU132:AV132"/>
    <mergeCell ref="B133:C133"/>
    <mergeCell ref="AU133:AV133"/>
    <mergeCell ref="B141:C141"/>
    <mergeCell ref="AU141:AV141"/>
    <mergeCell ref="B142:C142"/>
    <mergeCell ref="AU142:AV142"/>
    <mergeCell ref="B143:C143"/>
    <mergeCell ref="AU143:AV143"/>
    <mergeCell ref="B137:C137"/>
    <mergeCell ref="AU137:AV137"/>
    <mergeCell ref="B138:C138"/>
    <mergeCell ref="AU138:AV138"/>
    <mergeCell ref="A140:C140"/>
    <mergeCell ref="AT140:AV140"/>
    <mergeCell ref="B147:C147"/>
    <mergeCell ref="AU147:AV147"/>
    <mergeCell ref="B148:C148"/>
    <mergeCell ref="AU148:AV148"/>
    <mergeCell ref="B149:C149"/>
    <mergeCell ref="AU149:AV149"/>
    <mergeCell ref="B144:C144"/>
    <mergeCell ref="AU144:AV144"/>
    <mergeCell ref="B145:C145"/>
    <mergeCell ref="AU145:AV145"/>
    <mergeCell ref="B146:C146"/>
    <mergeCell ref="AU146:AV146"/>
    <mergeCell ref="B153:C153"/>
    <mergeCell ref="AU153:AV153"/>
    <mergeCell ref="B154:C154"/>
    <mergeCell ref="AU154:AV154"/>
    <mergeCell ref="B155:C155"/>
    <mergeCell ref="AU155:AV155"/>
    <mergeCell ref="B150:C150"/>
    <mergeCell ref="AU150:AV150"/>
    <mergeCell ref="B151:C151"/>
    <mergeCell ref="AU151:AV151"/>
    <mergeCell ref="B152:C152"/>
    <mergeCell ref="AU152:AV152"/>
    <mergeCell ref="B159:C159"/>
    <mergeCell ref="AU159:AV159"/>
    <mergeCell ref="B160:C160"/>
    <mergeCell ref="AU160:AV160"/>
    <mergeCell ref="B161:C161"/>
    <mergeCell ref="AU161:AV161"/>
    <mergeCell ref="B156:C156"/>
    <mergeCell ref="AU156:AV156"/>
    <mergeCell ref="B157:C157"/>
    <mergeCell ref="AU157:AV157"/>
    <mergeCell ref="B158:C158"/>
    <mergeCell ref="AU158:AV158"/>
    <mergeCell ref="B165:C165"/>
    <mergeCell ref="AU165:AV165"/>
    <mergeCell ref="A167:C167"/>
    <mergeCell ref="AT167:AV167"/>
    <mergeCell ref="B168:C168"/>
    <mergeCell ref="AU168:AV168"/>
    <mergeCell ref="B162:C162"/>
    <mergeCell ref="AU162:AV162"/>
    <mergeCell ref="B163:C163"/>
    <mergeCell ref="AU163:AV163"/>
    <mergeCell ref="B164:C164"/>
    <mergeCell ref="AU164:AV164"/>
    <mergeCell ref="B172:C172"/>
    <mergeCell ref="AU172:AV172"/>
    <mergeCell ref="B173:C173"/>
    <mergeCell ref="AU173:AV173"/>
    <mergeCell ref="B174:C174"/>
    <mergeCell ref="AU174:AV174"/>
    <mergeCell ref="B169:C169"/>
    <mergeCell ref="AU169:AV169"/>
    <mergeCell ref="B170:C170"/>
    <mergeCell ref="AU170:AV170"/>
    <mergeCell ref="B171:C171"/>
    <mergeCell ref="AU171:AV171"/>
    <mergeCell ref="B179:C179"/>
    <mergeCell ref="AU179:AV179"/>
    <mergeCell ref="B180:C180"/>
    <mergeCell ref="AU180:AV180"/>
    <mergeCell ref="B181:C181"/>
    <mergeCell ref="AU181:AV181"/>
    <mergeCell ref="B175:C175"/>
    <mergeCell ref="AU175:AV175"/>
    <mergeCell ref="B176:C176"/>
    <mergeCell ref="AU176:AV176"/>
    <mergeCell ref="A178:C178"/>
    <mergeCell ref="AT178:AV178"/>
    <mergeCell ref="B185:C185"/>
    <mergeCell ref="AU185:AV185"/>
    <mergeCell ref="B186:C186"/>
    <mergeCell ref="AU186:AV186"/>
    <mergeCell ref="B187:C187"/>
    <mergeCell ref="AU187:AV187"/>
    <mergeCell ref="B182:C182"/>
    <mergeCell ref="AU182:AV182"/>
    <mergeCell ref="B183:C183"/>
    <mergeCell ref="AU183:AV183"/>
    <mergeCell ref="B184:C184"/>
    <mergeCell ref="AU184:AV184"/>
    <mergeCell ref="B192:C192"/>
    <mergeCell ref="AU192:AV192"/>
    <mergeCell ref="B193:C193"/>
    <mergeCell ref="AU193:AV193"/>
    <mergeCell ref="B194:C194"/>
    <mergeCell ref="AU194:AV194"/>
    <mergeCell ref="B188:C188"/>
    <mergeCell ref="AU188:AV188"/>
    <mergeCell ref="B189:C189"/>
    <mergeCell ref="AU189:AV189"/>
    <mergeCell ref="A191:C191"/>
    <mergeCell ref="AT191:AV191"/>
    <mergeCell ref="B198:C198"/>
    <mergeCell ref="AU198:AV198"/>
    <mergeCell ref="B199:C199"/>
    <mergeCell ref="AU199:AV199"/>
    <mergeCell ref="B200:C200"/>
    <mergeCell ref="AU200:AV200"/>
    <mergeCell ref="B195:C195"/>
    <mergeCell ref="AU195:AV195"/>
    <mergeCell ref="B196:C196"/>
    <mergeCell ref="AU196:AV196"/>
    <mergeCell ref="B197:C197"/>
    <mergeCell ref="AU197:AV197"/>
    <mergeCell ref="B204:C204"/>
    <mergeCell ref="AU204:AV204"/>
    <mergeCell ref="B205:C205"/>
    <mergeCell ref="AU205:AV205"/>
    <mergeCell ref="B206:C206"/>
    <mergeCell ref="AU206:AV206"/>
    <mergeCell ref="B201:C201"/>
    <mergeCell ref="AU201:AV201"/>
    <mergeCell ref="B202:C202"/>
    <mergeCell ref="AU202:AV202"/>
    <mergeCell ref="B203:C203"/>
    <mergeCell ref="AU203:AV203"/>
    <mergeCell ref="B210:C210"/>
    <mergeCell ref="AU210:AV210"/>
    <mergeCell ref="B211:C211"/>
    <mergeCell ref="AU211:AV211"/>
    <mergeCell ref="A213:C213"/>
    <mergeCell ref="AT213:AV213"/>
    <mergeCell ref="B207:C207"/>
    <mergeCell ref="AU207:AV207"/>
    <mergeCell ref="B208:C208"/>
    <mergeCell ref="AU208:AV208"/>
    <mergeCell ref="B209:C209"/>
    <mergeCell ref="AU209:AV209"/>
    <mergeCell ref="B217:C217"/>
    <mergeCell ref="AU217:AV217"/>
    <mergeCell ref="B218:C218"/>
    <mergeCell ref="AU218:AV218"/>
    <mergeCell ref="B219:C219"/>
    <mergeCell ref="AU219:AV219"/>
    <mergeCell ref="B214:C214"/>
    <mergeCell ref="AU214:AV214"/>
    <mergeCell ref="B215:C215"/>
    <mergeCell ref="AU215:AV215"/>
    <mergeCell ref="B216:C216"/>
    <mergeCell ref="AU216:AV216"/>
    <mergeCell ref="B223:C223"/>
    <mergeCell ref="AU223:AV223"/>
    <mergeCell ref="B224:C224"/>
    <mergeCell ref="AU224:AV224"/>
    <mergeCell ref="B225:C225"/>
    <mergeCell ref="AU225:AV225"/>
    <mergeCell ref="B220:C220"/>
    <mergeCell ref="AU220:AV220"/>
    <mergeCell ref="B221:C221"/>
    <mergeCell ref="AU221:AV221"/>
    <mergeCell ref="B222:C222"/>
    <mergeCell ref="AU222:AV222"/>
    <mergeCell ref="B229:C229"/>
    <mergeCell ref="AU229:AV229"/>
    <mergeCell ref="B230:C230"/>
    <mergeCell ref="AU230:AV230"/>
    <mergeCell ref="B231:C231"/>
    <mergeCell ref="AU231:AV231"/>
    <mergeCell ref="B226:C226"/>
    <mergeCell ref="AU226:AV226"/>
    <mergeCell ref="B227:C227"/>
    <mergeCell ref="AU227:AV227"/>
    <mergeCell ref="B228:C228"/>
    <mergeCell ref="AU228:AV228"/>
    <mergeCell ref="B236:C236"/>
    <mergeCell ref="AU236:AV236"/>
    <mergeCell ref="B237:C237"/>
    <mergeCell ref="AU237:AV237"/>
    <mergeCell ref="B238:C238"/>
    <mergeCell ref="AU238:AV238"/>
    <mergeCell ref="B232:C232"/>
    <mergeCell ref="AU232:AV232"/>
    <mergeCell ref="B233:C233"/>
    <mergeCell ref="AU233:AV233"/>
    <mergeCell ref="A235:C235"/>
    <mergeCell ref="AT235:AV235"/>
    <mergeCell ref="B242:C242"/>
    <mergeCell ref="AU242:AV242"/>
    <mergeCell ref="B243:C243"/>
    <mergeCell ref="AU243:AV243"/>
    <mergeCell ref="B244:C244"/>
    <mergeCell ref="AU244:AV244"/>
    <mergeCell ref="B239:C239"/>
    <mergeCell ref="AU239:AV239"/>
    <mergeCell ref="B240:C240"/>
    <mergeCell ref="AU240:AV240"/>
    <mergeCell ref="B241:C241"/>
    <mergeCell ref="AU241:AV241"/>
    <mergeCell ref="B252:C252"/>
    <mergeCell ref="AU252:AV252"/>
    <mergeCell ref="B249:C249"/>
    <mergeCell ref="AU249:AV249"/>
    <mergeCell ref="B250:C250"/>
    <mergeCell ref="AU250:AV250"/>
    <mergeCell ref="B251:C251"/>
    <mergeCell ref="AU251:AV251"/>
    <mergeCell ref="A246:C246"/>
    <mergeCell ref="AT246:AV246"/>
    <mergeCell ref="B247:C247"/>
    <mergeCell ref="AU247:AV247"/>
    <mergeCell ref="B248:C248"/>
    <mergeCell ref="AU248:AV248"/>
  </mergeCells>
  <phoneticPr fontId="3"/>
  <pageMargins left="0.78740157480314965" right="0.39370078740157483" top="0.59055118110236227" bottom="0.59055118110236227" header="0" footer="0.19685039370078741"/>
  <pageSetup paperSize="9" scale="55" orientation="landscape" r:id="rId1"/>
  <headerFooter alignWithMargins="0">
    <oddFooter>&amp;C&amp;"ＭＳ 明朝,標準"&amp;P / &amp;N ページ</oddFooter>
  </headerFooter>
  <rowBreaks count="4" manualBreakCount="4">
    <brk id="68" max="47" man="1"/>
    <brk id="130" max="47" man="1"/>
    <brk id="190" max="47" man="1"/>
    <brk id="252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14-4表</vt:lpstr>
      <vt:lpstr>'14-4表'!Print_Area</vt:lpstr>
      <vt:lpstr>'14-4表'!Print_Titles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2021-02-05T00:42:15Z</cp:lastPrinted>
  <dcterms:created xsi:type="dcterms:W3CDTF">2008-01-28T00:02:18Z</dcterms:created>
  <dcterms:modified xsi:type="dcterms:W3CDTF">2008-01-28T00:02:18Z</dcterms:modified>
</cp:coreProperties>
</file>